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0-06/"/>
    </mc:Choice>
  </mc:AlternateContent>
  <xr:revisionPtr revIDLastSave="0" documentId="8_{2C998815-20C0-804C-8B6D-6711D9C3A58D}" xr6:coauthVersionLast="47" xr6:coauthVersionMax="47" xr10:uidLastSave="{00000000-0000-0000-0000-000000000000}"/>
  <bookViews>
    <workbookView xWindow="0" yWindow="500" windowWidth="28800" windowHeight="1634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R13" i="1" s="1"/>
  <c r="S13" i="1" s="1"/>
  <c r="G13" i="1"/>
  <c r="H13" i="1"/>
  <c r="Y13" i="1" s="1"/>
  <c r="AE13" i="1" s="1"/>
  <c r="I13" i="1"/>
  <c r="J13" i="1"/>
  <c r="Z13" i="1" s="1"/>
  <c r="AA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R14" i="1" s="1"/>
  <c r="S14" i="1" s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 s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R16" i="1" s="1"/>
  <c r="S16" i="1" s="1"/>
  <c r="G16" i="1"/>
  <c r="H16" i="1"/>
  <c r="Y16" i="1" s="1"/>
  <c r="AE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I17" i="1"/>
  <c r="J17" i="1"/>
  <c r="Z17" i="1" s="1"/>
  <c r="AA17" i="1" s="1"/>
  <c r="K17" i="1"/>
  <c r="L17" i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 s="1"/>
  <c r="I18" i="1"/>
  <c r="J18" i="1"/>
  <c r="Z18" i="1"/>
  <c r="AA18" i="1" s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/>
  <c r="AA19" i="1" s="1"/>
  <c r="K19" i="1"/>
  <c r="L19" i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 s="1"/>
  <c r="AA20" i="1" s="1"/>
  <c r="K20" i="1"/>
  <c r="T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 s="1"/>
  <c r="I21" i="1"/>
  <c r="J21" i="1"/>
  <c r="Z21" i="1" s="1"/>
  <c r="AA21" i="1" s="1"/>
  <c r="K21" i="1"/>
  <c r="L21" i="1"/>
  <c r="T21" i="1" s="1"/>
  <c r="M21" i="1"/>
  <c r="N21" i="1"/>
  <c r="O21" i="1"/>
  <c r="P21" i="1"/>
  <c r="A22" i="1"/>
  <c r="B22" i="1"/>
  <c r="C22" i="1"/>
  <c r="D22" i="1" s="1"/>
  <c r="X22" i="1" s="1"/>
  <c r="E22" i="1"/>
  <c r="F22" i="1"/>
  <c r="R22" i="1" s="1"/>
  <c r="S22" i="1" s="1"/>
  <c r="G22" i="1"/>
  <c r="H22" i="1"/>
  <c r="Y22" i="1" s="1"/>
  <c r="AE22" i="1" s="1"/>
  <c r="I22" i="1"/>
  <c r="J22" i="1"/>
  <c r="Z22" i="1" s="1"/>
  <c r="AA22" i="1" s="1"/>
  <c r="K22" i="1"/>
  <c r="L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 s="1"/>
  <c r="I24" i="1"/>
  <c r="J24" i="1"/>
  <c r="Z24" i="1"/>
  <c r="AA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/>
  <c r="AA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R26" i="1" s="1"/>
  <c r="S26" i="1" s="1"/>
  <c r="G26" i="1"/>
  <c r="H26" i="1"/>
  <c r="Y26" i="1" s="1"/>
  <c r="AE26" i="1" s="1"/>
  <c r="I26" i="1"/>
  <c r="J26" i="1"/>
  <c r="Z26" i="1" s="1"/>
  <c r="AA26" i="1" s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 s="1"/>
  <c r="I27" i="1"/>
  <c r="J27" i="1"/>
  <c r="Z27" i="1"/>
  <c r="K27" i="1"/>
  <c r="T27" i="1" s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R29" i="1" s="1"/>
  <c r="S29" i="1" s="1"/>
  <c r="G29" i="1"/>
  <c r="H29" i="1"/>
  <c r="Y29" i="1" s="1"/>
  <c r="I29" i="1"/>
  <c r="J29" i="1"/>
  <c r="Z29" i="1"/>
  <c r="K29" i="1"/>
  <c r="L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 s="1"/>
  <c r="I30" i="1"/>
  <c r="J30" i="1"/>
  <c r="Z30" i="1"/>
  <c r="AA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R31" i="1" s="1"/>
  <c r="S31" i="1" s="1"/>
  <c r="G31" i="1"/>
  <c r="H31" i="1"/>
  <c r="Y31" i="1" s="1"/>
  <c r="AE31" i="1" s="1"/>
  <c r="I31" i="1"/>
  <c r="J31" i="1"/>
  <c r="Z31" i="1" s="1"/>
  <c r="AA31" i="1" s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R32" i="1"/>
  <c r="S32" i="1" s="1"/>
  <c r="G32" i="1"/>
  <c r="H32" i="1"/>
  <c r="Y32" i="1"/>
  <c r="AE32" i="1" s="1"/>
  <c r="I32" i="1"/>
  <c r="J32" i="1"/>
  <c r="Z32" i="1"/>
  <c r="AA32" i="1" s="1"/>
  <c r="K32" i="1"/>
  <c r="T32" i="1"/>
  <c r="L32" i="1"/>
  <c r="V32" i="1"/>
  <c r="M32" i="1"/>
  <c r="N32" i="1"/>
  <c r="O32" i="1"/>
  <c r="P32" i="1"/>
  <c r="A33" i="1"/>
  <c r="B33" i="1"/>
  <c r="C33" i="1"/>
  <c r="D33" i="1"/>
  <c r="X33" i="1" s="1"/>
  <c r="E33" i="1"/>
  <c r="F33" i="1"/>
  <c r="R33" i="1" s="1"/>
  <c r="S33" i="1" s="1"/>
  <c r="G33" i="1"/>
  <c r="H33" i="1"/>
  <c r="Y33" i="1"/>
  <c r="AE33" i="1" s="1"/>
  <c r="I33" i="1"/>
  <c r="J33" i="1"/>
  <c r="Z33" i="1" s="1"/>
  <c r="AA33" i="1" s="1"/>
  <c r="K33" i="1"/>
  <c r="L33" i="1"/>
  <c r="M33" i="1"/>
  <c r="N33" i="1"/>
  <c r="O33" i="1"/>
  <c r="P33" i="1"/>
  <c r="A34" i="1"/>
  <c r="B34" i="1"/>
  <c r="C34" i="1"/>
  <c r="D34" i="1"/>
  <c r="X34" i="1" s="1"/>
  <c r="E34" i="1"/>
  <c r="F34" i="1"/>
  <c r="R34" i="1" s="1"/>
  <c r="S34" i="1" s="1"/>
  <c r="G34" i="1"/>
  <c r="H34" i="1"/>
  <c r="Y34" i="1"/>
  <c r="AE34" i="1" s="1"/>
  <c r="I34" i="1"/>
  <c r="J34" i="1"/>
  <c r="Z34" i="1" s="1"/>
  <c r="AA34" i="1" s="1"/>
  <c r="K34" i="1"/>
  <c r="L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/>
  <c r="K35" i="1"/>
  <c r="L35" i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/>
  <c r="K36" i="1"/>
  <c r="L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AE37" i="1" s="1"/>
  <c r="I37" i="1"/>
  <c r="J37" i="1"/>
  <c r="Z37" i="1" s="1"/>
  <c r="AA37" i="1" s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 s="1"/>
  <c r="K38" i="1"/>
  <c r="L38" i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R41" i="1"/>
  <c r="G41" i="1"/>
  <c r="H41" i="1"/>
  <c r="Y41" i="1" s="1"/>
  <c r="AE41" i="1"/>
  <c r="I41" i="1"/>
  <c r="J41" i="1"/>
  <c r="Z41" i="1" s="1"/>
  <c r="K41" i="1"/>
  <c r="L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/>
  <c r="AE42" i="1" s="1"/>
  <c r="I42" i="1"/>
  <c r="J42" i="1"/>
  <c r="Z42" i="1"/>
  <c r="AA42" i="1" s="1"/>
  <c r="K42" i="1"/>
  <c r="T42" i="1" s="1"/>
  <c r="L42" i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 s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R45" i="1" s="1"/>
  <c r="S45" i="1"/>
  <c r="G45" i="1"/>
  <c r="H45" i="1"/>
  <c r="Y45" i="1" s="1"/>
  <c r="AE45" i="1"/>
  <c r="I45" i="1"/>
  <c r="J45" i="1"/>
  <c r="Z45" i="1" s="1"/>
  <c r="K45" i="1"/>
  <c r="L45" i="1"/>
  <c r="T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M46" i="1"/>
  <c r="N46" i="1"/>
  <c r="O46" i="1"/>
  <c r="P46" i="1"/>
  <c r="A47" i="1"/>
  <c r="B47" i="1"/>
  <c r="C47" i="1"/>
  <c r="D47" i="1"/>
  <c r="X47" i="1" s="1"/>
  <c r="E47" i="1"/>
  <c r="R47" i="1"/>
  <c r="S47" i="1" s="1"/>
  <c r="F47" i="1"/>
  <c r="G47" i="1"/>
  <c r="H47" i="1"/>
  <c r="Y47" i="1" s="1"/>
  <c r="I47" i="1"/>
  <c r="J47" i="1"/>
  <c r="Z47" i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/>
  <c r="I48" i="1"/>
  <c r="J48" i="1"/>
  <c r="Z48" i="1" s="1"/>
  <c r="K48" i="1"/>
  <c r="T48" i="1"/>
  <c r="U48" i="1"/>
  <c r="L48" i="1"/>
  <c r="M48" i="1"/>
  <c r="N48" i="1"/>
  <c r="O48" i="1"/>
  <c r="P48" i="1"/>
  <c r="A49" i="1"/>
  <c r="B49" i="1"/>
  <c r="C49" i="1"/>
  <c r="D49" i="1" s="1"/>
  <c r="X49" i="1"/>
  <c r="E49" i="1"/>
  <c r="F49" i="1"/>
  <c r="G49" i="1"/>
  <c r="H49" i="1"/>
  <c r="Y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 s="1"/>
  <c r="I50" i="1"/>
  <c r="J50" i="1"/>
  <c r="Z50" i="1" s="1"/>
  <c r="AA50" i="1" s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 s="1"/>
  <c r="K51" i="1"/>
  <c r="L51" i="1"/>
  <c r="T51" i="1" s="1"/>
  <c r="U51" i="1" s="1"/>
  <c r="V51" i="1"/>
  <c r="M51" i="1"/>
  <c r="N51" i="1"/>
  <c r="O51" i="1"/>
  <c r="P51" i="1"/>
  <c r="A52" i="1"/>
  <c r="B52" i="1"/>
  <c r="C52" i="1"/>
  <c r="D52" i="1"/>
  <c r="X52" i="1" s="1"/>
  <c r="E52" i="1"/>
  <c r="R52" i="1" s="1"/>
  <c r="S52" i="1" s="1"/>
  <c r="F52" i="1"/>
  <c r="G52" i="1"/>
  <c r="H52" i="1"/>
  <c r="Y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 s="1"/>
  <c r="AE53" i="1" s="1"/>
  <c r="I53" i="1"/>
  <c r="J53" i="1"/>
  <c r="Z53" i="1" s="1"/>
  <c r="AA53" i="1" s="1"/>
  <c r="K53" i="1"/>
  <c r="L53" i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 s="1"/>
  <c r="I55" i="1"/>
  <c r="J55" i="1"/>
  <c r="Z55" i="1" s="1"/>
  <c r="K55" i="1"/>
  <c r="T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/>
  <c r="I56" i="1"/>
  <c r="J56" i="1"/>
  <c r="Z56" i="1" s="1"/>
  <c r="K56" i="1"/>
  <c r="L56" i="1"/>
  <c r="M56" i="1"/>
  <c r="N56" i="1"/>
  <c r="O56" i="1"/>
  <c r="P56" i="1"/>
  <c r="A57" i="1"/>
  <c r="B57" i="1"/>
  <c r="C57" i="1"/>
  <c r="D57" i="1" s="1"/>
  <c r="X57" i="1"/>
  <c r="E57" i="1"/>
  <c r="F57" i="1"/>
  <c r="G57" i="1"/>
  <c r="H57" i="1"/>
  <c r="Y57" i="1" s="1"/>
  <c r="AE57" i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R58" i="1"/>
  <c r="S58" i="1"/>
  <c r="F58" i="1"/>
  <c r="G58" i="1"/>
  <c r="H58" i="1"/>
  <c r="Y58" i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/>
  <c r="I60" i="1"/>
  <c r="J60" i="1"/>
  <c r="Z60" i="1" s="1"/>
  <c r="K60" i="1"/>
  <c r="L60" i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/>
  <c r="I61" i="1"/>
  <c r="J61" i="1"/>
  <c r="Z61" i="1" s="1"/>
  <c r="K61" i="1"/>
  <c r="L61" i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 s="1"/>
  <c r="K62" i="1"/>
  <c r="T62" i="1" s="1"/>
  <c r="U62" i="1" s="1"/>
  <c r="L62" i="1"/>
  <c r="M62" i="1"/>
  <c r="N62" i="1"/>
  <c r="O62" i="1"/>
  <c r="P62" i="1"/>
  <c r="A63" i="1"/>
  <c r="B63" i="1"/>
  <c r="C63" i="1"/>
  <c r="D63" i="1" s="1"/>
  <c r="X63" i="1"/>
  <c r="E63" i="1"/>
  <c r="F63" i="1"/>
  <c r="R63" i="1" s="1"/>
  <c r="S63" i="1" s="1"/>
  <c r="G63" i="1"/>
  <c r="H63" i="1"/>
  <c r="Y63" i="1" s="1"/>
  <c r="AE63" i="1" s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/>
  <c r="AA64" i="1" s="1"/>
  <c r="K64" i="1"/>
  <c r="L64" i="1"/>
  <c r="M64" i="1"/>
  <c r="N64" i="1"/>
  <c r="O64" i="1"/>
  <c r="P64" i="1"/>
  <c r="A65" i="1"/>
  <c r="B65" i="1"/>
  <c r="C65" i="1"/>
  <c r="D65" i="1" s="1"/>
  <c r="X65" i="1"/>
  <c r="E65" i="1"/>
  <c r="F65" i="1"/>
  <c r="G65" i="1"/>
  <c r="H65" i="1"/>
  <c r="Y65" i="1"/>
  <c r="AE65" i="1"/>
  <c r="I65" i="1"/>
  <c r="J65" i="1"/>
  <c r="Z65" i="1" s="1"/>
  <c r="K65" i="1"/>
  <c r="L65" i="1"/>
  <c r="M65" i="1"/>
  <c r="N65" i="1"/>
  <c r="O65" i="1"/>
  <c r="P65" i="1"/>
  <c r="A66" i="1"/>
  <c r="B66" i="1"/>
  <c r="C66" i="1"/>
  <c r="D66" i="1" s="1"/>
  <c r="X66" i="1" s="1"/>
  <c r="E66" i="1"/>
  <c r="F66" i="1"/>
  <c r="R66" i="1" s="1"/>
  <c r="S66" i="1"/>
  <c r="G66" i="1"/>
  <c r="H66" i="1"/>
  <c r="Y66" i="1" s="1"/>
  <c r="AE66" i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M67" i="1"/>
  <c r="N67" i="1"/>
  <c r="O67" i="1"/>
  <c r="P67" i="1"/>
  <c r="A68" i="1"/>
  <c r="B68" i="1"/>
  <c r="C68" i="1"/>
  <c r="D68" i="1" s="1"/>
  <c r="X68" i="1"/>
  <c r="E68" i="1"/>
  <c r="F68" i="1"/>
  <c r="R68" i="1" s="1"/>
  <c r="S68" i="1"/>
  <c r="G68" i="1"/>
  <c r="H68" i="1"/>
  <c r="Y68" i="1" s="1"/>
  <c r="AE68" i="1"/>
  <c r="I68" i="1"/>
  <c r="J68" i="1"/>
  <c r="Z68" i="1" s="1"/>
  <c r="K68" i="1"/>
  <c r="L68" i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/>
  <c r="I69" i="1"/>
  <c r="J69" i="1"/>
  <c r="Z69" i="1"/>
  <c r="K69" i="1"/>
  <c r="L69" i="1"/>
  <c r="V69" i="1" s="1"/>
  <c r="M69" i="1"/>
  <c r="N69" i="1"/>
  <c r="O69" i="1"/>
  <c r="P69" i="1"/>
  <c r="A70" i="1"/>
  <c r="B70" i="1"/>
  <c r="C70" i="1"/>
  <c r="D70" i="1" s="1"/>
  <c r="X70" i="1"/>
  <c r="E70" i="1"/>
  <c r="F70" i="1"/>
  <c r="R70" i="1" s="1"/>
  <c r="S70" i="1" s="1"/>
  <c r="G70" i="1"/>
  <c r="H70" i="1"/>
  <c r="Y70" i="1" s="1"/>
  <c r="AE70" i="1" s="1"/>
  <c r="I70" i="1"/>
  <c r="J70" i="1"/>
  <c r="Z70" i="1" s="1"/>
  <c r="K70" i="1"/>
  <c r="L70" i="1"/>
  <c r="V70" i="1"/>
  <c r="M70" i="1"/>
  <c r="N70" i="1"/>
  <c r="O70" i="1"/>
  <c r="P70" i="1"/>
  <c r="A71" i="1"/>
  <c r="B71" i="1"/>
  <c r="C71" i="1"/>
  <c r="D71" i="1"/>
  <c r="X71" i="1" s="1"/>
  <c r="E71" i="1"/>
  <c r="R71" i="1"/>
  <c r="S71" i="1" s="1"/>
  <c r="F71" i="1"/>
  <c r="G71" i="1"/>
  <c r="H71" i="1"/>
  <c r="Y71" i="1"/>
  <c r="AE71" i="1" s="1"/>
  <c r="I71" i="1"/>
  <c r="J71" i="1"/>
  <c r="Z71" i="1"/>
  <c r="K71" i="1"/>
  <c r="L71" i="1"/>
  <c r="T71" i="1" s="1"/>
  <c r="M71" i="1"/>
  <c r="N71" i="1"/>
  <c r="O71" i="1"/>
  <c r="P71" i="1"/>
  <c r="A72" i="1"/>
  <c r="B72" i="1"/>
  <c r="C72" i="1"/>
  <c r="D72" i="1" s="1"/>
  <c r="X72" i="1" s="1"/>
  <c r="E72" i="1"/>
  <c r="F72" i="1"/>
  <c r="R72" i="1" s="1"/>
  <c r="S72" i="1" s="1"/>
  <c r="G72" i="1"/>
  <c r="H72" i="1"/>
  <c r="Y72" i="1" s="1"/>
  <c r="AE72" i="1" s="1"/>
  <c r="I72" i="1"/>
  <c r="J72" i="1"/>
  <c r="Z72" i="1" s="1"/>
  <c r="K72" i="1"/>
  <c r="T72" i="1" s="1"/>
  <c r="U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/>
  <c r="AA73" i="1" s="1"/>
  <c r="K73" i="1"/>
  <c r="L73" i="1"/>
  <c r="M73" i="1"/>
  <c r="N73" i="1"/>
  <c r="O73" i="1"/>
  <c r="P73" i="1"/>
  <c r="A74" i="1"/>
  <c r="B74" i="1"/>
  <c r="C74" i="1"/>
  <c r="D74" i="1" s="1"/>
  <c r="X74" i="1"/>
  <c r="E74" i="1"/>
  <c r="F74" i="1"/>
  <c r="G74" i="1"/>
  <c r="H74" i="1"/>
  <c r="Y74" i="1"/>
  <c r="AE74" i="1" s="1"/>
  <c r="I74" i="1"/>
  <c r="J74" i="1"/>
  <c r="Z74" i="1"/>
  <c r="AA74" i="1" s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/>
  <c r="I75" i="1"/>
  <c r="J75" i="1"/>
  <c r="Z75" i="1" s="1"/>
  <c r="AA75" i="1" s="1"/>
  <c r="K75" i="1"/>
  <c r="L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 s="1"/>
  <c r="AE76" i="1" s="1"/>
  <c r="I76" i="1"/>
  <c r="J76" i="1"/>
  <c r="Z76" i="1" s="1"/>
  <c r="K76" i="1"/>
  <c r="L76" i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 s="1"/>
  <c r="I77" i="1"/>
  <c r="J77" i="1"/>
  <c r="Z77" i="1"/>
  <c r="AA77" i="1" s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R78" i="1" s="1"/>
  <c r="G78" i="1"/>
  <c r="H78" i="1"/>
  <c r="Y78" i="1"/>
  <c r="AE78" i="1" s="1"/>
  <c r="I78" i="1"/>
  <c r="J78" i="1"/>
  <c r="Z78" i="1"/>
  <c r="K78" i="1"/>
  <c r="L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E79" i="1" s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R80" i="1" s="1"/>
  <c r="S80" i="1" s="1"/>
  <c r="G80" i="1"/>
  <c r="H80" i="1"/>
  <c r="Y80" i="1" s="1"/>
  <c r="AE80" i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/>
  <c r="I81" i="1"/>
  <c r="J81" i="1"/>
  <c r="Z81" i="1" s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R82" i="1" s="1"/>
  <c r="S82" i="1" s="1"/>
  <c r="F82" i="1"/>
  <c r="G82" i="1"/>
  <c r="H82" i="1"/>
  <c r="Y82" i="1" s="1"/>
  <c r="AE82" i="1" s="1"/>
  <c r="I82" i="1"/>
  <c r="J82" i="1"/>
  <c r="Z82" i="1"/>
  <c r="K82" i="1"/>
  <c r="L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/>
  <c r="AE83" i="1" s="1"/>
  <c r="I83" i="1"/>
  <c r="J83" i="1"/>
  <c r="Z83" i="1"/>
  <c r="K83" i="1"/>
  <c r="L83" i="1"/>
  <c r="M83" i="1"/>
  <c r="N83" i="1"/>
  <c r="O83" i="1"/>
  <c r="P83" i="1"/>
  <c r="A84" i="1"/>
  <c r="B84" i="1"/>
  <c r="C84" i="1"/>
  <c r="D84" i="1"/>
  <c r="X84" i="1" s="1"/>
  <c r="E84" i="1"/>
  <c r="F84" i="1"/>
  <c r="R84" i="1"/>
  <c r="S84" i="1" s="1"/>
  <c r="G84" i="1"/>
  <c r="H84" i="1"/>
  <c r="Y84" i="1"/>
  <c r="AE84" i="1" s="1"/>
  <c r="I84" i="1"/>
  <c r="J84" i="1"/>
  <c r="Z84" i="1"/>
  <c r="K84" i="1"/>
  <c r="L84" i="1"/>
  <c r="M84" i="1"/>
  <c r="N84" i="1"/>
  <c r="O84" i="1"/>
  <c r="P84" i="1"/>
  <c r="A85" i="1"/>
  <c r="B85" i="1"/>
  <c r="C85" i="1"/>
  <c r="D85" i="1"/>
  <c r="X85" i="1" s="1"/>
  <c r="E85" i="1"/>
  <c r="F85" i="1"/>
  <c r="R85" i="1" s="1"/>
  <c r="S85" i="1" s="1"/>
  <c r="G85" i="1"/>
  <c r="H85" i="1"/>
  <c r="Y85" i="1" s="1"/>
  <c r="AE85" i="1" s="1"/>
  <c r="I85" i="1"/>
  <c r="J85" i="1"/>
  <c r="Z85" i="1" s="1"/>
  <c r="AA85" i="1" s="1"/>
  <c r="K85" i="1"/>
  <c r="L85" i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 s="1"/>
  <c r="I86" i="1"/>
  <c r="J86" i="1"/>
  <c r="Z86" i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R87" i="1"/>
  <c r="G87" i="1"/>
  <c r="H87" i="1"/>
  <c r="Y87" i="1" s="1"/>
  <c r="AE87" i="1" s="1"/>
  <c r="I87" i="1"/>
  <c r="J87" i="1"/>
  <c r="Z87" i="1" s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 s="1"/>
  <c r="I90" i="1"/>
  <c r="J90" i="1"/>
  <c r="Z90" i="1" s="1"/>
  <c r="AA90" i="1" s="1"/>
  <c r="K90" i="1"/>
  <c r="L90" i="1"/>
  <c r="T90" i="1" s="1"/>
  <c r="V90" i="1"/>
  <c r="M90" i="1"/>
  <c r="N90" i="1"/>
  <c r="O90" i="1"/>
  <c r="P90" i="1"/>
  <c r="A91" i="1"/>
  <c r="B91" i="1"/>
  <c r="C91" i="1"/>
  <c r="D91" i="1"/>
  <c r="X91" i="1"/>
  <c r="E91" i="1"/>
  <c r="F91" i="1"/>
  <c r="R91" i="1"/>
  <c r="S91" i="1"/>
  <c r="G91" i="1"/>
  <c r="H91" i="1"/>
  <c r="Y91" i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/>
  <c r="E92" i="1"/>
  <c r="F92" i="1"/>
  <c r="G92" i="1"/>
  <c r="H92" i="1"/>
  <c r="Y92" i="1" s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/>
  <c r="X93" i="1"/>
  <c r="AA93" i="1"/>
  <c r="E93" i="1"/>
  <c r="F93" i="1"/>
  <c r="G93" i="1"/>
  <c r="H93" i="1"/>
  <c r="Y93" i="1" s="1"/>
  <c r="AE93" i="1" s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 s="1"/>
  <c r="I94" i="1"/>
  <c r="J94" i="1"/>
  <c r="Z94" i="1"/>
  <c r="AA94" i="1" s="1"/>
  <c r="K94" i="1"/>
  <c r="T94" i="1"/>
  <c r="L94" i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 s="1"/>
  <c r="I95" i="1"/>
  <c r="J95" i="1"/>
  <c r="Z95" i="1" s="1"/>
  <c r="K95" i="1"/>
  <c r="L95" i="1"/>
  <c r="V95" i="1" s="1"/>
  <c r="M95" i="1"/>
  <c r="N95" i="1"/>
  <c r="O95" i="1"/>
  <c r="P95" i="1"/>
  <c r="A96" i="1"/>
  <c r="B96" i="1"/>
  <c r="C96" i="1"/>
  <c r="D96" i="1" s="1"/>
  <c r="X96" i="1" s="1"/>
  <c r="E96" i="1"/>
  <c r="R96" i="1" s="1"/>
  <c r="S96" i="1" s="1"/>
  <c r="F96" i="1"/>
  <c r="G96" i="1"/>
  <c r="H96" i="1"/>
  <c r="Y96" i="1" s="1"/>
  <c r="AE96" i="1" s="1"/>
  <c r="I96" i="1"/>
  <c r="J96" i="1"/>
  <c r="Z96" i="1"/>
  <c r="K96" i="1"/>
  <c r="T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 s="1"/>
  <c r="I97" i="1"/>
  <c r="J97" i="1"/>
  <c r="Z97" i="1" s="1"/>
  <c r="K97" i="1"/>
  <c r="L97" i="1"/>
  <c r="M97" i="1"/>
  <c r="N97" i="1"/>
  <c r="O97" i="1"/>
  <c r="P97" i="1"/>
  <c r="A98" i="1"/>
  <c r="B98" i="1"/>
  <c r="C98" i="1"/>
  <c r="D98" i="1" s="1"/>
  <c r="X98" i="1"/>
  <c r="E98" i="1"/>
  <c r="F98" i="1"/>
  <c r="G98" i="1"/>
  <c r="H98" i="1"/>
  <c r="Y98" i="1" s="1"/>
  <c r="AE98" i="1"/>
  <c r="I98" i="1"/>
  <c r="J98" i="1"/>
  <c r="Z98" i="1"/>
  <c r="K98" i="1"/>
  <c r="T98" i="1" s="1"/>
  <c r="U98" i="1" s="1"/>
  <c r="L98" i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I99" i="1"/>
  <c r="J99" i="1"/>
  <c r="Z99" i="1"/>
  <c r="K99" i="1"/>
  <c r="L99" i="1"/>
  <c r="T99" i="1" s="1"/>
  <c r="U99" i="1" s="1"/>
  <c r="M99" i="1"/>
  <c r="N99" i="1"/>
  <c r="O99" i="1"/>
  <c r="P99" i="1"/>
  <c r="A100" i="1"/>
  <c r="B100" i="1"/>
  <c r="C100" i="1"/>
  <c r="D100" i="1" s="1"/>
  <c r="X100" i="1" s="1"/>
  <c r="E100" i="1"/>
  <c r="R100" i="1" s="1"/>
  <c r="S100" i="1" s="1"/>
  <c r="F100" i="1"/>
  <c r="G100" i="1"/>
  <c r="H100" i="1"/>
  <c r="Y100" i="1"/>
  <c r="AE100" i="1" s="1"/>
  <c r="I100" i="1"/>
  <c r="J100" i="1"/>
  <c r="Z100" i="1"/>
  <c r="K100" i="1"/>
  <c r="L100" i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/>
  <c r="E102" i="1"/>
  <c r="F102" i="1"/>
  <c r="G102" i="1"/>
  <c r="H102" i="1"/>
  <c r="Y102" i="1" s="1"/>
  <c r="I102" i="1"/>
  <c r="J102" i="1"/>
  <c r="Z102" i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/>
  <c r="AE103" i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 s="1"/>
  <c r="AE104" i="1" s="1"/>
  <c r="I104" i="1"/>
  <c r="J104" i="1"/>
  <c r="Z104" i="1" s="1"/>
  <c r="AA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I105" i="1"/>
  <c r="J105" i="1"/>
  <c r="Z105" i="1" s="1"/>
  <c r="K105" i="1"/>
  <c r="L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AE106" i="1"/>
  <c r="I106" i="1"/>
  <c r="J106" i="1"/>
  <c r="Z106" i="1"/>
  <c r="AA106" i="1" s="1"/>
  <c r="K106" i="1"/>
  <c r="T106" i="1"/>
  <c r="L106" i="1"/>
  <c r="V106" i="1" s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/>
  <c r="AE107" i="1" s="1"/>
  <c r="I107" i="1"/>
  <c r="J107" i="1"/>
  <c r="Z107" i="1" s="1"/>
  <c r="AA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R108" i="1" s="1"/>
  <c r="S108" i="1" s="1"/>
  <c r="G108" i="1"/>
  <c r="H108" i="1"/>
  <c r="Y108" i="1"/>
  <c r="AE108" i="1" s="1"/>
  <c r="I108" i="1"/>
  <c r="J108" i="1"/>
  <c r="Z108" i="1" s="1"/>
  <c r="K108" i="1"/>
  <c r="L108" i="1"/>
  <c r="M108" i="1"/>
  <c r="N108" i="1"/>
  <c r="O108" i="1"/>
  <c r="P108" i="1"/>
  <c r="A109" i="1"/>
  <c r="B109" i="1"/>
  <c r="C109" i="1"/>
  <c r="D109" i="1"/>
  <c r="X109" i="1"/>
  <c r="AA109" i="1"/>
  <c r="E109" i="1"/>
  <c r="F109" i="1"/>
  <c r="R109" i="1"/>
  <c r="S109" i="1" s="1"/>
  <c r="G109" i="1"/>
  <c r="H109" i="1"/>
  <c r="Y109" i="1"/>
  <c r="AE109" i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/>
  <c r="AA110" i="1" s="1"/>
  <c r="K110" i="1"/>
  <c r="L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 s="1"/>
  <c r="AE111" i="1" s="1"/>
  <c r="I111" i="1"/>
  <c r="J111" i="1"/>
  <c r="Z111" i="1"/>
  <c r="AA111" i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/>
  <c r="I112" i="1"/>
  <c r="J112" i="1"/>
  <c r="Z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/>
  <c r="AE113" i="1" s="1"/>
  <c r="I113" i="1"/>
  <c r="J113" i="1"/>
  <c r="Z113" i="1"/>
  <c r="K113" i="1"/>
  <c r="T113" i="1" s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/>
  <c r="I115" i="1"/>
  <c r="J115" i="1"/>
  <c r="Z115" i="1"/>
  <c r="AA115" i="1" s="1"/>
  <c r="K115" i="1"/>
  <c r="L115" i="1"/>
  <c r="V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/>
  <c r="AE116" i="1" s="1"/>
  <c r="I116" i="1"/>
  <c r="J116" i="1"/>
  <c r="Z116" i="1"/>
  <c r="AA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 s="1"/>
  <c r="I117" i="1"/>
  <c r="J117" i="1"/>
  <c r="Z117" i="1" s="1"/>
  <c r="AA117" i="1"/>
  <c r="K117" i="1"/>
  <c r="L117" i="1"/>
  <c r="M117" i="1"/>
  <c r="N117" i="1"/>
  <c r="O117" i="1"/>
  <c r="P117" i="1"/>
  <c r="A118" i="1"/>
  <c r="B118" i="1"/>
  <c r="C118" i="1"/>
  <c r="D118" i="1"/>
  <c r="X118" i="1" s="1"/>
  <c r="E118" i="1"/>
  <c r="F118" i="1"/>
  <c r="R118" i="1" s="1"/>
  <c r="G118" i="1"/>
  <c r="H118" i="1"/>
  <c r="Y118" i="1"/>
  <c r="AE118" i="1" s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/>
  <c r="AE119" i="1" s="1"/>
  <c r="I119" i="1"/>
  <c r="J119" i="1"/>
  <c r="Z119" i="1"/>
  <c r="K119" i="1"/>
  <c r="L119" i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/>
  <c r="AE121" i="1" s="1"/>
  <c r="I121" i="1"/>
  <c r="J121" i="1"/>
  <c r="Z121" i="1" s="1"/>
  <c r="AA121" i="1" s="1"/>
  <c r="K121" i="1"/>
  <c r="L121" i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 s="1"/>
  <c r="AA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/>
  <c r="I123" i="1"/>
  <c r="J123" i="1"/>
  <c r="Z123" i="1" s="1"/>
  <c r="AA123" i="1" s="1"/>
  <c r="K123" i="1"/>
  <c r="L123" i="1"/>
  <c r="M123" i="1"/>
  <c r="N123" i="1"/>
  <c r="O123" i="1"/>
  <c r="P123" i="1"/>
  <c r="A124" i="1"/>
  <c r="B124" i="1"/>
  <c r="C124" i="1"/>
  <c r="D124" i="1" s="1"/>
  <c r="X124" i="1" s="1"/>
  <c r="E124" i="1"/>
  <c r="R124" i="1"/>
  <c r="S124" i="1"/>
  <c r="F124" i="1"/>
  <c r="G124" i="1"/>
  <c r="H124" i="1"/>
  <c r="Y124" i="1" s="1"/>
  <c r="AE124" i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AE126" i="1"/>
  <c r="I126" i="1"/>
  <c r="J126" i="1"/>
  <c r="Z126" i="1" s="1"/>
  <c r="AA126" i="1" s="1"/>
  <c r="K126" i="1"/>
  <c r="L126" i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 s="1"/>
  <c r="I127" i="1"/>
  <c r="J127" i="1"/>
  <c r="Z127" i="1"/>
  <c r="AA127" i="1" s="1"/>
  <c r="K127" i="1"/>
  <c r="L127" i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 s="1"/>
  <c r="AE128" i="1" s="1"/>
  <c r="I128" i="1"/>
  <c r="J128" i="1"/>
  <c r="Z128" i="1"/>
  <c r="AA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R129" i="1" s="1"/>
  <c r="S129" i="1" s="1"/>
  <c r="F129" i="1"/>
  <c r="G129" i="1"/>
  <c r="H129" i="1"/>
  <c r="Y129" i="1"/>
  <c r="AE129" i="1"/>
  <c r="I129" i="1"/>
  <c r="J129" i="1"/>
  <c r="Z129" i="1"/>
  <c r="AA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/>
  <c r="E130" i="1"/>
  <c r="R130" i="1" s="1"/>
  <c r="F130" i="1"/>
  <c r="G130" i="1"/>
  <c r="H130" i="1"/>
  <c r="Y130" i="1" s="1"/>
  <c r="AE130" i="1" s="1"/>
  <c r="I130" i="1"/>
  <c r="J130" i="1"/>
  <c r="Z130" i="1" s="1"/>
  <c r="AA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/>
  <c r="I131" i="1"/>
  <c r="J131" i="1"/>
  <c r="Z131" i="1"/>
  <c r="AA131" i="1" s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R132" i="1" s="1"/>
  <c r="G132" i="1"/>
  <c r="H132" i="1"/>
  <c r="Y132" i="1"/>
  <c r="AE132" i="1" s="1"/>
  <c r="I132" i="1"/>
  <c r="J132" i="1"/>
  <c r="Z132" i="1"/>
  <c r="AA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 s="1"/>
  <c r="AE134" i="1"/>
  <c r="I134" i="1"/>
  <c r="J134" i="1"/>
  <c r="Z134" i="1" s="1"/>
  <c r="AA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R135" i="1"/>
  <c r="S135" i="1" s="1"/>
  <c r="G135" i="1"/>
  <c r="H135" i="1"/>
  <c r="Y135" i="1" s="1"/>
  <c r="AE135" i="1" s="1"/>
  <c r="I135" i="1"/>
  <c r="J135" i="1"/>
  <c r="Z135" i="1" s="1"/>
  <c r="AA135" i="1" s="1"/>
  <c r="K135" i="1"/>
  <c r="L135" i="1"/>
  <c r="T135" i="1"/>
  <c r="M135" i="1"/>
  <c r="N135" i="1"/>
  <c r="O135" i="1"/>
  <c r="P135" i="1"/>
  <c r="A136" i="1"/>
  <c r="B136" i="1"/>
  <c r="C136" i="1"/>
  <c r="D136" i="1"/>
  <c r="X136" i="1"/>
  <c r="E136" i="1"/>
  <c r="R136" i="1"/>
  <c r="S136" i="1" s="1"/>
  <c r="F136" i="1"/>
  <c r="G136" i="1"/>
  <c r="H136" i="1"/>
  <c r="Y136" i="1"/>
  <c r="AE136" i="1"/>
  <c r="I136" i="1"/>
  <c r="J136" i="1"/>
  <c r="Z136" i="1" s="1"/>
  <c r="AA136" i="1" s="1"/>
  <c r="K136" i="1"/>
  <c r="L136" i="1"/>
  <c r="V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/>
  <c r="AE137" i="1" s="1"/>
  <c r="I137" i="1"/>
  <c r="J137" i="1"/>
  <c r="Z137" i="1"/>
  <c r="K137" i="1"/>
  <c r="T137" i="1" s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/>
  <c r="AA138" i="1"/>
  <c r="K138" i="1"/>
  <c r="L138" i="1"/>
  <c r="M138" i="1"/>
  <c r="N138" i="1"/>
  <c r="O138" i="1"/>
  <c r="P138" i="1"/>
  <c r="A139" i="1"/>
  <c r="B139" i="1"/>
  <c r="C139" i="1"/>
  <c r="D139" i="1"/>
  <c r="X139" i="1" s="1"/>
  <c r="E139" i="1"/>
  <c r="F139" i="1"/>
  <c r="R139" i="1" s="1"/>
  <c r="S139" i="1" s="1"/>
  <c r="G139" i="1"/>
  <c r="H139" i="1"/>
  <c r="Y139" i="1"/>
  <c r="AE139" i="1" s="1"/>
  <c r="I139" i="1"/>
  <c r="J139" i="1"/>
  <c r="Z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 s="1"/>
  <c r="AA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 s="1"/>
  <c r="I141" i="1"/>
  <c r="J141" i="1"/>
  <c r="Z141" i="1" s="1"/>
  <c r="AA141" i="1" s="1"/>
  <c r="K141" i="1"/>
  <c r="L141" i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 s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R143" i="1" s="1"/>
  <c r="S143" i="1" s="1"/>
  <c r="G143" i="1"/>
  <c r="H143" i="1"/>
  <c r="Y143" i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/>
  <c r="E144" i="1"/>
  <c r="R144" i="1" s="1"/>
  <c r="S144" i="1" s="1"/>
  <c r="F144" i="1"/>
  <c r="G144" i="1"/>
  <c r="H144" i="1"/>
  <c r="Y144" i="1" s="1"/>
  <c r="AE144" i="1"/>
  <c r="I144" i="1"/>
  <c r="J144" i="1"/>
  <c r="Z144" i="1"/>
  <c r="AA144" i="1" s="1"/>
  <c r="K144" i="1"/>
  <c r="L144" i="1"/>
  <c r="V144" i="1" s="1"/>
  <c r="M144" i="1"/>
  <c r="N144" i="1"/>
  <c r="O144" i="1"/>
  <c r="P144" i="1"/>
  <c r="A145" i="1"/>
  <c r="B145" i="1"/>
  <c r="C145" i="1"/>
  <c r="D145" i="1" s="1"/>
  <c r="X145" i="1"/>
  <c r="E145" i="1"/>
  <c r="R145" i="1" s="1"/>
  <c r="S145" i="1" s="1"/>
  <c r="F145" i="1"/>
  <c r="G145" i="1"/>
  <c r="H145" i="1"/>
  <c r="Y145" i="1" s="1"/>
  <c r="AE145" i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 s="1"/>
  <c r="I146" i="1"/>
  <c r="J146" i="1"/>
  <c r="Z146" i="1" s="1"/>
  <c r="K146" i="1"/>
  <c r="L146" i="1"/>
  <c r="V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/>
  <c r="AE147" i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R148" i="1" s="1"/>
  <c r="S148" i="1" s="1"/>
  <c r="F148" i="1"/>
  <c r="G148" i="1"/>
  <c r="H148" i="1"/>
  <c r="Y148" i="1"/>
  <c r="AE148" i="1" s="1"/>
  <c r="I148" i="1"/>
  <c r="J148" i="1"/>
  <c r="Z148" i="1" s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 s="1"/>
  <c r="I149" i="1"/>
  <c r="J149" i="1"/>
  <c r="Z149" i="1" s="1"/>
  <c r="K149" i="1"/>
  <c r="L149" i="1"/>
  <c r="V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/>
  <c r="AE150" i="1"/>
  <c r="I150" i="1"/>
  <c r="J150" i="1"/>
  <c r="Z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/>
  <c r="AA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R152" i="1" s="1"/>
  <c r="S152" i="1" s="1"/>
  <c r="G152" i="1"/>
  <c r="H152" i="1"/>
  <c r="Y152" i="1" s="1"/>
  <c r="AE152" i="1" s="1"/>
  <c r="I152" i="1"/>
  <c r="J152" i="1"/>
  <c r="Z152" i="1" s="1"/>
  <c r="K152" i="1"/>
  <c r="L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/>
  <c r="AE153" i="1" s="1"/>
  <c r="I153" i="1"/>
  <c r="J153" i="1"/>
  <c r="Z153" i="1" s="1"/>
  <c r="K153" i="1"/>
  <c r="L153" i="1"/>
  <c r="M153" i="1"/>
  <c r="N153" i="1"/>
  <c r="O153" i="1"/>
  <c r="P153" i="1"/>
  <c r="A154" i="1"/>
  <c r="B154" i="1"/>
  <c r="C154" i="1"/>
  <c r="D154" i="1" s="1"/>
  <c r="X154" i="1"/>
  <c r="E154" i="1"/>
  <c r="F154" i="1"/>
  <c r="G154" i="1"/>
  <c r="H154" i="1"/>
  <c r="Y154" i="1" s="1"/>
  <c r="AE154" i="1" s="1"/>
  <c r="I154" i="1"/>
  <c r="J154" i="1"/>
  <c r="Z154" i="1"/>
  <c r="AA154" i="1"/>
  <c r="K154" i="1"/>
  <c r="T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 s="1"/>
  <c r="I155" i="1"/>
  <c r="J155" i="1"/>
  <c r="Z155" i="1" s="1"/>
  <c r="AA155" i="1" s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/>
  <c r="AE156" i="1"/>
  <c r="I156" i="1"/>
  <c r="J156" i="1"/>
  <c r="Z156" i="1"/>
  <c r="AA156" i="1" s="1"/>
  <c r="K156" i="1"/>
  <c r="T156" i="1" s="1"/>
  <c r="L156" i="1"/>
  <c r="M156" i="1"/>
  <c r="N156" i="1"/>
  <c r="O156" i="1"/>
  <c r="P156" i="1"/>
  <c r="A157" i="1"/>
  <c r="B157" i="1"/>
  <c r="C157" i="1"/>
  <c r="D157" i="1"/>
  <c r="X157" i="1" s="1"/>
  <c r="E157" i="1"/>
  <c r="R157" i="1"/>
  <c r="S157" i="1"/>
  <c r="F157" i="1"/>
  <c r="G157" i="1"/>
  <c r="H157" i="1"/>
  <c r="Y157" i="1"/>
  <c r="AE157" i="1" s="1"/>
  <c r="I157" i="1"/>
  <c r="J157" i="1"/>
  <c r="Z157" i="1"/>
  <c r="AA157" i="1" s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/>
  <c r="I158" i="1"/>
  <c r="J158" i="1"/>
  <c r="K158" i="1"/>
  <c r="L158" i="1"/>
  <c r="V158" i="1" s="1"/>
  <c r="M158" i="1"/>
  <c r="N158" i="1"/>
  <c r="O158" i="1"/>
  <c r="P158" i="1"/>
  <c r="Z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/>
  <c r="AA159" i="1" s="1"/>
  <c r="K159" i="1"/>
  <c r="L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 s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 s="1"/>
  <c r="AE162" i="1" s="1"/>
  <c r="I162" i="1"/>
  <c r="J162" i="1"/>
  <c r="Z162" i="1"/>
  <c r="K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F163" i="1"/>
  <c r="R163" i="1" s="1"/>
  <c r="S163" i="1" s="1"/>
  <c r="G163" i="1"/>
  <c r="H163" i="1"/>
  <c r="Y163" i="1" s="1"/>
  <c r="AE163" i="1" s="1"/>
  <c r="I163" i="1"/>
  <c r="J163" i="1"/>
  <c r="Z163" i="1" s="1"/>
  <c r="AA163" i="1"/>
  <c r="K163" i="1"/>
  <c r="L163" i="1"/>
  <c r="T163" i="1"/>
  <c r="U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/>
  <c r="AA165" i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/>
  <c r="E166" i="1"/>
  <c r="F166" i="1"/>
  <c r="G166" i="1"/>
  <c r="H166" i="1"/>
  <c r="Y166" i="1"/>
  <c r="AE166" i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/>
  <c r="E167" i="1"/>
  <c r="F167" i="1"/>
  <c r="R167" i="1" s="1"/>
  <c r="S167" i="1" s="1"/>
  <c r="G167" i="1"/>
  <c r="H167" i="1"/>
  <c r="Y167" i="1" s="1"/>
  <c r="AE167" i="1"/>
  <c r="I167" i="1"/>
  <c r="J167" i="1"/>
  <c r="Z167" i="1"/>
  <c r="AA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/>
  <c r="AE168" i="1" s="1"/>
  <c r="I168" i="1"/>
  <c r="J168" i="1"/>
  <c r="Z168" i="1"/>
  <c r="AA168" i="1" s="1"/>
  <c r="K168" i="1"/>
  <c r="T168" i="1" s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/>
  <c r="AA169" i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R171" i="1" s="1"/>
  <c r="S171" i="1" s="1"/>
  <c r="F171" i="1"/>
  <c r="G171" i="1"/>
  <c r="H171" i="1"/>
  <c r="Y171" i="1"/>
  <c r="AE171" i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I172" i="1"/>
  <c r="J172" i="1"/>
  <c r="Z172" i="1"/>
  <c r="AA172" i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/>
  <c r="I173" i="1"/>
  <c r="J173" i="1"/>
  <c r="K173" i="1"/>
  <c r="L173" i="1"/>
  <c r="V173" i="1"/>
  <c r="M173" i="1"/>
  <c r="N173" i="1"/>
  <c r="O173" i="1"/>
  <c r="P173" i="1"/>
  <c r="Z173" i="1"/>
  <c r="AA173" i="1"/>
  <c r="A174" i="1"/>
  <c r="B174" i="1"/>
  <c r="C174" i="1"/>
  <c r="D174" i="1"/>
  <c r="X174" i="1"/>
  <c r="E174" i="1"/>
  <c r="F174" i="1"/>
  <c r="G174" i="1"/>
  <c r="H174" i="1"/>
  <c r="Y174" i="1"/>
  <c r="AE174" i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/>
  <c r="AE175" i="1" s="1"/>
  <c r="I175" i="1"/>
  <c r="J175" i="1"/>
  <c r="Z175" i="1"/>
  <c r="AA175" i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R177" i="1" s="1"/>
  <c r="G177" i="1"/>
  <c r="H177" i="1"/>
  <c r="Y177" i="1" s="1"/>
  <c r="AE177" i="1" s="1"/>
  <c r="I177" i="1"/>
  <c r="J177" i="1"/>
  <c r="Z177" i="1"/>
  <c r="K177" i="1"/>
  <c r="L177" i="1"/>
  <c r="M177" i="1"/>
  <c r="N177" i="1"/>
  <c r="O177" i="1"/>
  <c r="P177" i="1"/>
  <c r="A178" i="1"/>
  <c r="B178" i="1"/>
  <c r="C178" i="1"/>
  <c r="D178" i="1" s="1"/>
  <c r="X178" i="1" s="1"/>
  <c r="E178" i="1"/>
  <c r="R178" i="1" s="1"/>
  <c r="S178" i="1" s="1"/>
  <c r="F178" i="1"/>
  <c r="G178" i="1"/>
  <c r="H178" i="1"/>
  <c r="Y178" i="1" s="1"/>
  <c r="AE178" i="1" s="1"/>
  <c r="I178" i="1"/>
  <c r="J178" i="1"/>
  <c r="Z178" i="1"/>
  <c r="K178" i="1"/>
  <c r="L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/>
  <c r="AE179" i="1"/>
  <c r="I179" i="1"/>
  <c r="J179" i="1"/>
  <c r="Z179" i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R180" i="1" s="1"/>
  <c r="S180" i="1" s="1"/>
  <c r="F180" i="1"/>
  <c r="G180" i="1"/>
  <c r="H180" i="1"/>
  <c r="Y180" i="1"/>
  <c r="AE180" i="1"/>
  <c r="I180" i="1"/>
  <c r="J180" i="1"/>
  <c r="Z180" i="1" s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R181" i="1"/>
  <c r="S181" i="1"/>
  <c r="F181" i="1"/>
  <c r="G181" i="1"/>
  <c r="H181" i="1"/>
  <c r="Y181" i="1" s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 s="1"/>
  <c r="I182" i="1"/>
  <c r="J182" i="1"/>
  <c r="Z182" i="1" s="1"/>
  <c r="K182" i="1"/>
  <c r="L182" i="1"/>
  <c r="M182" i="1"/>
  <c r="N182" i="1"/>
  <c r="O182" i="1"/>
  <c r="P182" i="1"/>
  <c r="A183" i="1"/>
  <c r="B183" i="1"/>
  <c r="C183" i="1"/>
  <c r="D183" i="1"/>
  <c r="X183" i="1"/>
  <c r="E183" i="1"/>
  <c r="R183" i="1" s="1"/>
  <c r="S183" i="1" s="1"/>
  <c r="F183" i="1"/>
  <c r="G183" i="1"/>
  <c r="H183" i="1"/>
  <c r="Y183" i="1"/>
  <c r="AE183" i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 s="1"/>
  <c r="I184" i="1"/>
  <c r="J184" i="1"/>
  <c r="Z184" i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/>
  <c r="AE185" i="1"/>
  <c r="I185" i="1"/>
  <c r="J185" i="1"/>
  <c r="Z185" i="1" s="1"/>
  <c r="K185" i="1"/>
  <c r="L185" i="1"/>
  <c r="V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 s="1"/>
  <c r="AE186" i="1" s="1"/>
  <c r="I186" i="1"/>
  <c r="J186" i="1"/>
  <c r="Z186" i="1" s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/>
  <c r="I187" i="1"/>
  <c r="J187" i="1"/>
  <c r="Z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/>
  <c r="I188" i="1"/>
  <c r="J188" i="1"/>
  <c r="Z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 s="1"/>
  <c r="I189" i="1"/>
  <c r="J189" i="1"/>
  <c r="Z189" i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/>
  <c r="I190" i="1"/>
  <c r="J190" i="1"/>
  <c r="Z190" i="1" s="1"/>
  <c r="AA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 s="1"/>
  <c r="AE191" i="1" s="1"/>
  <c r="I191" i="1"/>
  <c r="J191" i="1"/>
  <c r="Z191" i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R192" i="1" s="1"/>
  <c r="S192" i="1" s="1"/>
  <c r="G192" i="1"/>
  <c r="H192" i="1"/>
  <c r="Y192" i="1" s="1"/>
  <c r="AE192" i="1" s="1"/>
  <c r="I192" i="1"/>
  <c r="J192" i="1"/>
  <c r="Z192" i="1"/>
  <c r="K192" i="1"/>
  <c r="L192" i="1"/>
  <c r="V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/>
  <c r="I193" i="1"/>
  <c r="J193" i="1"/>
  <c r="Z193" i="1" s="1"/>
  <c r="K193" i="1"/>
  <c r="L193" i="1"/>
  <c r="T193" i="1" s="1"/>
  <c r="U193" i="1" s="1"/>
  <c r="V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/>
  <c r="AE194" i="1"/>
  <c r="I194" i="1"/>
  <c r="J194" i="1"/>
  <c r="Z194" i="1"/>
  <c r="K194" i="1"/>
  <c r="L194" i="1"/>
  <c r="V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 s="1"/>
  <c r="AE195" i="1" s="1"/>
  <c r="I195" i="1"/>
  <c r="J195" i="1"/>
  <c r="Z195" i="1" s="1"/>
  <c r="AA195" i="1" s="1"/>
  <c r="K195" i="1"/>
  <c r="L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AE196" i="1" s="1"/>
  <c r="I196" i="1"/>
  <c r="J196" i="1"/>
  <c r="Z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/>
  <c r="AE197" i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 s="1"/>
  <c r="I198" i="1"/>
  <c r="J198" i="1"/>
  <c r="Z198" i="1"/>
  <c r="K198" i="1"/>
  <c r="L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AE199" i="1" s="1"/>
  <c r="I199" i="1"/>
  <c r="J199" i="1"/>
  <c r="Z199" i="1" s="1"/>
  <c r="K199" i="1"/>
  <c r="L199" i="1"/>
  <c r="V199" i="1"/>
  <c r="M199" i="1"/>
  <c r="N199" i="1"/>
  <c r="O199" i="1"/>
  <c r="P199" i="1"/>
  <c r="A200" i="1"/>
  <c r="B200" i="1"/>
  <c r="C200" i="1"/>
  <c r="D200" i="1"/>
  <c r="X200" i="1"/>
  <c r="E200" i="1"/>
  <c r="R200" i="1" s="1"/>
  <c r="S200" i="1" s="1"/>
  <c r="F200" i="1"/>
  <c r="G200" i="1"/>
  <c r="H200" i="1"/>
  <c r="Y200" i="1"/>
  <c r="I200" i="1"/>
  <c r="J200" i="1"/>
  <c r="Z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 s="1"/>
  <c r="AE201" i="1" s="1"/>
  <c r="I201" i="1"/>
  <c r="J201" i="1"/>
  <c r="Z201" i="1"/>
  <c r="K201" i="1"/>
  <c r="L201" i="1"/>
  <c r="V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AE202" i="1" s="1"/>
  <c r="I202" i="1"/>
  <c r="J202" i="1"/>
  <c r="Z202" i="1" s="1"/>
  <c r="K202" i="1"/>
  <c r="L202" i="1"/>
  <c r="T202" i="1" s="1"/>
  <c r="M202" i="1"/>
  <c r="N202" i="1"/>
  <c r="O202" i="1"/>
  <c r="P202" i="1"/>
  <c r="A203" i="1"/>
  <c r="B203" i="1"/>
  <c r="C203" i="1"/>
  <c r="D203" i="1" s="1"/>
  <c r="X203" i="1" s="1"/>
  <c r="E203" i="1"/>
  <c r="R203" i="1" s="1"/>
  <c r="S203" i="1" s="1"/>
  <c r="F203" i="1"/>
  <c r="G203" i="1"/>
  <c r="H203" i="1"/>
  <c r="Y203" i="1" s="1"/>
  <c r="AE203" i="1" s="1"/>
  <c r="I203" i="1"/>
  <c r="J203" i="1"/>
  <c r="Z203" i="1"/>
  <c r="K203" i="1"/>
  <c r="T203" i="1"/>
  <c r="U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/>
  <c r="I204" i="1"/>
  <c r="J204" i="1"/>
  <c r="Z204" i="1" s="1"/>
  <c r="K204" i="1"/>
  <c r="L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 s="1"/>
  <c r="AE205" i="1" s="1"/>
  <c r="I205" i="1"/>
  <c r="J205" i="1"/>
  <c r="Z205" i="1"/>
  <c r="K205" i="1"/>
  <c r="L205" i="1"/>
  <c r="M205" i="1"/>
  <c r="N205" i="1"/>
  <c r="O205" i="1"/>
  <c r="P205" i="1"/>
  <c r="A206" i="1"/>
  <c r="B206" i="1"/>
  <c r="C206" i="1"/>
  <c r="D206" i="1"/>
  <c r="X206" i="1" s="1"/>
  <c r="E206" i="1"/>
  <c r="F206" i="1"/>
  <c r="R206" i="1"/>
  <c r="S206" i="1"/>
  <c r="G206" i="1"/>
  <c r="H206" i="1"/>
  <c r="Y206" i="1" s="1"/>
  <c r="AE206" i="1" s="1"/>
  <c r="I206" i="1"/>
  <c r="J206" i="1"/>
  <c r="Z206" i="1"/>
  <c r="K206" i="1"/>
  <c r="T206" i="1" s="1"/>
  <c r="L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/>
  <c r="AE207" i="1" s="1"/>
  <c r="I207" i="1"/>
  <c r="J207" i="1"/>
  <c r="Z207" i="1" s="1"/>
  <c r="K207" i="1"/>
  <c r="L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 s="1"/>
  <c r="AE208" i="1" s="1"/>
  <c r="I208" i="1"/>
  <c r="J208" i="1"/>
  <c r="Z208" i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 s="1"/>
  <c r="K209" i="1"/>
  <c r="L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 s="1"/>
  <c r="AE210" i="1" s="1"/>
  <c r="I210" i="1"/>
  <c r="J210" i="1"/>
  <c r="Z210" i="1"/>
  <c r="K210" i="1"/>
  <c r="T210" i="1" s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 s="1"/>
  <c r="AE211" i="1" s="1"/>
  <c r="I211" i="1"/>
  <c r="J211" i="1"/>
  <c r="Z211" i="1"/>
  <c r="K211" i="1"/>
  <c r="L211" i="1"/>
  <c r="M211" i="1"/>
  <c r="N211" i="1"/>
  <c r="O211" i="1"/>
  <c r="P211" i="1"/>
  <c r="A212" i="1"/>
  <c r="B212" i="1"/>
  <c r="C212" i="1"/>
  <c r="D212" i="1"/>
  <c r="X212" i="1" s="1"/>
  <c r="E212" i="1"/>
  <c r="F212" i="1"/>
  <c r="R212" i="1" s="1"/>
  <c r="S212" i="1" s="1"/>
  <c r="G212" i="1"/>
  <c r="H212" i="1"/>
  <c r="Y212" i="1"/>
  <c r="AE212" i="1" s="1"/>
  <c r="I212" i="1"/>
  <c r="J212" i="1"/>
  <c r="Z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/>
  <c r="AA213" i="1" s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 s="1"/>
  <c r="AE214" i="1" s="1"/>
  <c r="I214" i="1"/>
  <c r="J214" i="1"/>
  <c r="Z214" i="1"/>
  <c r="K214" i="1"/>
  <c r="T214" i="1"/>
  <c r="U214" i="1" s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 s="1"/>
  <c r="K215" i="1"/>
  <c r="L215" i="1"/>
  <c r="T215" i="1"/>
  <c r="U215" i="1" s="1"/>
  <c r="M215" i="1"/>
  <c r="N215" i="1"/>
  <c r="O215" i="1"/>
  <c r="P215" i="1"/>
  <c r="A216" i="1"/>
  <c r="B216" i="1"/>
  <c r="C216" i="1"/>
  <c r="D216" i="1" s="1"/>
  <c r="X216" i="1" s="1"/>
  <c r="AA216" i="1" s="1"/>
  <c r="E216" i="1"/>
  <c r="F216" i="1"/>
  <c r="R216" i="1" s="1"/>
  <c r="S216" i="1" s="1"/>
  <c r="G216" i="1"/>
  <c r="H216" i="1"/>
  <c r="Y216" i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/>
  <c r="I217" i="1"/>
  <c r="J217" i="1"/>
  <c r="Z217" i="1"/>
  <c r="AA217" i="1" s="1"/>
  <c r="K217" i="1"/>
  <c r="L217" i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V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I220" i="1"/>
  <c r="J220" i="1"/>
  <c r="Z220" i="1" s="1"/>
  <c r="K220" i="1"/>
  <c r="L220" i="1"/>
  <c r="V220" i="1"/>
  <c r="M220" i="1"/>
  <c r="N220" i="1"/>
  <c r="O220" i="1"/>
  <c r="P220" i="1"/>
  <c r="A221" i="1"/>
  <c r="B221" i="1"/>
  <c r="C221" i="1"/>
  <c r="D221" i="1"/>
  <c r="X221" i="1"/>
  <c r="E221" i="1"/>
  <c r="R221" i="1" s="1"/>
  <c r="S221" i="1" s="1"/>
  <c r="F221" i="1"/>
  <c r="G221" i="1"/>
  <c r="H221" i="1"/>
  <c r="Y221" i="1"/>
  <c r="AE221" i="1"/>
  <c r="I221" i="1"/>
  <c r="J221" i="1"/>
  <c r="Z221" i="1"/>
  <c r="AA221" i="1" s="1"/>
  <c r="K221" i="1"/>
  <c r="T221" i="1" s="1"/>
  <c r="L221" i="1"/>
  <c r="M221" i="1"/>
  <c r="N221" i="1"/>
  <c r="O221" i="1"/>
  <c r="P221" i="1"/>
  <c r="A222" i="1"/>
  <c r="B222" i="1"/>
  <c r="C222" i="1"/>
  <c r="D222" i="1"/>
  <c r="X222" i="1"/>
  <c r="AA222" i="1"/>
  <c r="E222" i="1"/>
  <c r="F222" i="1"/>
  <c r="G222" i="1"/>
  <c r="H222" i="1"/>
  <c r="Y222" i="1" s="1"/>
  <c r="AE222" i="1" s="1"/>
  <c r="I222" i="1"/>
  <c r="J222" i="1"/>
  <c r="Z222" i="1"/>
  <c r="K222" i="1"/>
  <c r="T222" i="1" s="1"/>
  <c r="U222" i="1" s="1"/>
  <c r="L222" i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/>
  <c r="K223" i="1"/>
  <c r="L223" i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R225" i="1" s="1"/>
  <c r="F225" i="1"/>
  <c r="G225" i="1"/>
  <c r="H225" i="1"/>
  <c r="Y225" i="1" s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/>
  <c r="I226" i="1"/>
  <c r="J226" i="1"/>
  <c r="Z226" i="1"/>
  <c r="K226" i="1"/>
  <c r="L226" i="1"/>
  <c r="V226" i="1" s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/>
  <c r="I227" i="1"/>
  <c r="J227" i="1"/>
  <c r="Z227" i="1"/>
  <c r="K227" i="1"/>
  <c r="T227" i="1" s="1"/>
  <c r="U227" i="1" s="1"/>
  <c r="L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/>
  <c r="AE228" i="1"/>
  <c r="I228" i="1"/>
  <c r="J228" i="1"/>
  <c r="Z228" i="1" s="1"/>
  <c r="AA228" i="1" s="1"/>
  <c r="K228" i="1"/>
  <c r="T228" i="1" s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 s="1"/>
  <c r="AE229" i="1" s="1"/>
  <c r="I229" i="1"/>
  <c r="J229" i="1"/>
  <c r="Z229" i="1"/>
  <c r="K229" i="1"/>
  <c r="L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 s="1"/>
  <c r="AE230" i="1" s="1"/>
  <c r="I230" i="1"/>
  <c r="J230" i="1"/>
  <c r="Z230" i="1" s="1"/>
  <c r="K230" i="1"/>
  <c r="L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/>
  <c r="I232" i="1"/>
  <c r="J232" i="1"/>
  <c r="Z232" i="1" s="1"/>
  <c r="K232" i="1"/>
  <c r="L232" i="1"/>
  <c r="T232" i="1" s="1"/>
  <c r="U232" i="1" s="1"/>
  <c r="M232" i="1"/>
  <c r="N232" i="1"/>
  <c r="O232" i="1"/>
  <c r="P232" i="1"/>
  <c r="A233" i="1"/>
  <c r="B233" i="1"/>
  <c r="C233" i="1"/>
  <c r="D233" i="1" s="1"/>
  <c r="X233" i="1"/>
  <c r="E233" i="1"/>
  <c r="R233" i="1" s="1"/>
  <c r="S233" i="1" s="1"/>
  <c r="F233" i="1"/>
  <c r="G233" i="1"/>
  <c r="H233" i="1"/>
  <c r="Y233" i="1"/>
  <c r="AE233" i="1"/>
  <c r="I233" i="1"/>
  <c r="J233" i="1"/>
  <c r="Z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F234" i="1"/>
  <c r="R234" i="1"/>
  <c r="S234" i="1" s="1"/>
  <c r="G234" i="1"/>
  <c r="H234" i="1"/>
  <c r="Y234" i="1"/>
  <c r="AE234" i="1" s="1"/>
  <c r="I234" i="1"/>
  <c r="J234" i="1"/>
  <c r="Z234" i="1"/>
  <c r="K234" i="1"/>
  <c r="L234" i="1"/>
  <c r="V234" i="1"/>
  <c r="M234" i="1"/>
  <c r="N234" i="1"/>
  <c r="O234" i="1"/>
  <c r="P234" i="1"/>
  <c r="A235" i="1"/>
  <c r="B235" i="1"/>
  <c r="C235" i="1"/>
  <c r="D235" i="1"/>
  <c r="X235" i="1"/>
  <c r="E235" i="1"/>
  <c r="F235" i="1"/>
  <c r="R235" i="1" s="1"/>
  <c r="S235" i="1" s="1"/>
  <c r="G235" i="1"/>
  <c r="H235" i="1"/>
  <c r="Y235" i="1"/>
  <c r="AE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/>
  <c r="S236" i="1"/>
  <c r="G236" i="1"/>
  <c r="H236" i="1"/>
  <c r="Y236" i="1" s="1"/>
  <c r="AE236" i="1" s="1"/>
  <c r="I236" i="1"/>
  <c r="J236" i="1"/>
  <c r="Z236" i="1"/>
  <c r="AA236" i="1" s="1"/>
  <c r="K236" i="1"/>
  <c r="L236" i="1"/>
  <c r="T236" i="1"/>
  <c r="M236" i="1"/>
  <c r="N236" i="1"/>
  <c r="O236" i="1"/>
  <c r="P236" i="1"/>
  <c r="A237" i="1"/>
  <c r="B237" i="1"/>
  <c r="C237" i="1"/>
  <c r="D237" i="1"/>
  <c r="X237" i="1" s="1"/>
  <c r="E237" i="1"/>
  <c r="F237" i="1"/>
  <c r="G237" i="1"/>
  <c r="H237" i="1"/>
  <c r="Y237" i="1" s="1"/>
  <c r="AE237" i="1" s="1"/>
  <c r="I237" i="1"/>
  <c r="J237" i="1"/>
  <c r="Z237" i="1" s="1"/>
  <c r="AA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/>
  <c r="AA238" i="1" s="1"/>
  <c r="AB238" i="1" s="1"/>
  <c r="K238" i="1"/>
  <c r="L238" i="1"/>
  <c r="T238" i="1" s="1"/>
  <c r="M238" i="1"/>
  <c r="N238" i="1"/>
  <c r="O238" i="1"/>
  <c r="P238" i="1"/>
  <c r="A239" i="1"/>
  <c r="B239" i="1"/>
  <c r="C239" i="1"/>
  <c r="D239" i="1"/>
  <c r="X239" i="1"/>
  <c r="E239" i="1"/>
  <c r="F239" i="1"/>
  <c r="R239" i="1"/>
  <c r="S239" i="1" s="1"/>
  <c r="G239" i="1"/>
  <c r="H239" i="1"/>
  <c r="Y239" i="1"/>
  <c r="AE239" i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 s="1"/>
  <c r="I240" i="1"/>
  <c r="J240" i="1"/>
  <c r="Z240" i="1"/>
  <c r="AA240" i="1"/>
  <c r="K240" i="1"/>
  <c r="L240" i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 s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/>
  <c r="AE242" i="1" s="1"/>
  <c r="I242" i="1"/>
  <c r="J242" i="1"/>
  <c r="Z242" i="1" s="1"/>
  <c r="AA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R243" i="1" s="1"/>
  <c r="S243" i="1"/>
  <c r="F243" i="1"/>
  <c r="G243" i="1"/>
  <c r="H243" i="1"/>
  <c r="Y243" i="1" s="1"/>
  <c r="AE243" i="1" s="1"/>
  <c r="I243" i="1"/>
  <c r="J243" i="1"/>
  <c r="Z243" i="1"/>
  <c r="AA243" i="1" s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 s="1"/>
  <c r="E244" i="1"/>
  <c r="R244" i="1"/>
  <c r="S244" i="1" s="1"/>
  <c r="F244" i="1"/>
  <c r="G244" i="1"/>
  <c r="H244" i="1"/>
  <c r="Y244" i="1" s="1"/>
  <c r="AE244" i="1" s="1"/>
  <c r="I244" i="1"/>
  <c r="J244" i="1"/>
  <c r="Z244" i="1" s="1"/>
  <c r="K244" i="1"/>
  <c r="L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 s="1"/>
  <c r="AE245" i="1" s="1"/>
  <c r="I245" i="1"/>
  <c r="J245" i="1"/>
  <c r="Z245" i="1"/>
  <c r="K245" i="1"/>
  <c r="L245" i="1"/>
  <c r="V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 s="1"/>
  <c r="AE246" i="1" s="1"/>
  <c r="I246" i="1"/>
  <c r="J246" i="1"/>
  <c r="Z246" i="1" s="1"/>
  <c r="K246" i="1"/>
  <c r="L246" i="1"/>
  <c r="M246" i="1"/>
  <c r="N246" i="1"/>
  <c r="O246" i="1"/>
  <c r="P246" i="1"/>
  <c r="A247" i="1"/>
  <c r="B247" i="1"/>
  <c r="C247" i="1"/>
  <c r="D247" i="1"/>
  <c r="X247" i="1" s="1"/>
  <c r="E247" i="1"/>
  <c r="R247" i="1" s="1"/>
  <c r="S247" i="1" s="1"/>
  <c r="F247" i="1"/>
  <c r="G247" i="1"/>
  <c r="H247" i="1"/>
  <c r="Y247" i="1"/>
  <c r="AE247" i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 s="1"/>
  <c r="I248" i="1"/>
  <c r="J248" i="1"/>
  <c r="Z248" i="1"/>
  <c r="AA248" i="1" s="1"/>
  <c r="K248" i="1"/>
  <c r="L248" i="1"/>
  <c r="V248" i="1" s="1"/>
  <c r="M248" i="1"/>
  <c r="N248" i="1"/>
  <c r="O248" i="1"/>
  <c r="P248" i="1"/>
  <c r="A249" i="1"/>
  <c r="B249" i="1"/>
  <c r="C249" i="1"/>
  <c r="D249" i="1" s="1"/>
  <c r="X249" i="1" s="1"/>
  <c r="E249" i="1"/>
  <c r="F249" i="1"/>
  <c r="R249" i="1"/>
  <c r="S249" i="1" s="1"/>
  <c r="G249" i="1"/>
  <c r="H249" i="1"/>
  <c r="Y249" i="1" s="1"/>
  <c r="AE249" i="1" s="1"/>
  <c r="I249" i="1"/>
  <c r="J249" i="1"/>
  <c r="Z249" i="1"/>
  <c r="AA249" i="1" s="1"/>
  <c r="K249" i="1"/>
  <c r="L249" i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 s="1"/>
  <c r="I250" i="1"/>
  <c r="J250" i="1"/>
  <c r="Z250" i="1"/>
  <c r="AA250" i="1"/>
  <c r="K250" i="1"/>
  <c r="L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/>
  <c r="I251" i="1"/>
  <c r="J251" i="1"/>
  <c r="Z251" i="1"/>
  <c r="AA251" i="1" s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R252" i="1" s="1"/>
  <c r="S252" i="1"/>
  <c r="G252" i="1"/>
  <c r="H252" i="1"/>
  <c r="Y252" i="1"/>
  <c r="AE252" i="1"/>
  <c r="I252" i="1"/>
  <c r="J252" i="1"/>
  <c r="Z252" i="1" s="1"/>
  <c r="K252" i="1"/>
  <c r="T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/>
  <c r="AE253" i="1" s="1"/>
  <c r="I253" i="1"/>
  <c r="J253" i="1"/>
  <c r="Z253" i="1" s="1"/>
  <c r="K253" i="1"/>
  <c r="L253" i="1"/>
  <c r="V253" i="1" s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/>
  <c r="I254" i="1"/>
  <c r="J254" i="1"/>
  <c r="Z254" i="1" s="1"/>
  <c r="K254" i="1"/>
  <c r="L254" i="1"/>
  <c r="V254" i="1" s="1"/>
  <c r="M254" i="1"/>
  <c r="N254" i="1"/>
  <c r="O254" i="1"/>
  <c r="P254" i="1"/>
  <c r="A255" i="1"/>
  <c r="B255" i="1"/>
  <c r="C255" i="1"/>
  <c r="D255" i="1" s="1"/>
  <c r="X255" i="1" s="1"/>
  <c r="E255" i="1"/>
  <c r="F255" i="1"/>
  <c r="R255" i="1" s="1"/>
  <c r="S255" i="1" s="1"/>
  <c r="G255" i="1"/>
  <c r="H255" i="1"/>
  <c r="Y255" i="1" s="1"/>
  <c r="AE255" i="1" s="1"/>
  <c r="I255" i="1"/>
  <c r="J255" i="1"/>
  <c r="Z255" i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 s="1"/>
  <c r="I256" i="1"/>
  <c r="J256" i="1"/>
  <c r="Z256" i="1" s="1"/>
  <c r="K256" i="1"/>
  <c r="T256" i="1"/>
  <c r="U256" i="1" s="1"/>
  <c r="L256" i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/>
  <c r="AE257" i="1" s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 s="1"/>
  <c r="S258" i="1" s="1"/>
  <c r="G258" i="1"/>
  <c r="H258" i="1"/>
  <c r="Y258" i="1" s="1"/>
  <c r="AE258" i="1" s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R259" i="1"/>
  <c r="S259" i="1" s="1"/>
  <c r="G259" i="1"/>
  <c r="H259" i="1"/>
  <c r="Y259" i="1" s="1"/>
  <c r="AE259" i="1" s="1"/>
  <c r="I259" i="1"/>
  <c r="J259" i="1"/>
  <c r="Z259" i="1"/>
  <c r="AA259" i="1" s="1"/>
  <c r="K259" i="1"/>
  <c r="L259" i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/>
  <c r="I260" i="1"/>
  <c r="J260" i="1"/>
  <c r="Z260" i="1" s="1"/>
  <c r="AA260" i="1" s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/>
  <c r="I261" i="1"/>
  <c r="J261" i="1"/>
  <c r="Z261" i="1"/>
  <c r="K261" i="1"/>
  <c r="L261" i="1"/>
  <c r="M261" i="1"/>
  <c r="N261" i="1"/>
  <c r="O261" i="1"/>
  <c r="P261" i="1"/>
  <c r="A262" i="1"/>
  <c r="B262" i="1"/>
  <c r="C262" i="1"/>
  <c r="D262" i="1"/>
  <c r="X262" i="1" s="1"/>
  <c r="E262" i="1"/>
  <c r="F262" i="1"/>
  <c r="R262" i="1" s="1"/>
  <c r="S262" i="1" s="1"/>
  <c r="G262" i="1"/>
  <c r="H262" i="1"/>
  <c r="Y262" i="1" s="1"/>
  <c r="AE262" i="1" s="1"/>
  <c r="I262" i="1"/>
  <c r="J262" i="1"/>
  <c r="Z262" i="1" s="1"/>
  <c r="AA262" i="1" s="1"/>
  <c r="K262" i="1"/>
  <c r="L262" i="1"/>
  <c r="T262" i="1"/>
  <c r="AC262" i="1" s="1"/>
  <c r="AD262" i="1" s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 s="1"/>
  <c r="AE263" i="1"/>
  <c r="I263" i="1"/>
  <c r="J263" i="1"/>
  <c r="Z263" i="1" s="1"/>
  <c r="AA263" i="1" s="1"/>
  <c r="K263" i="1"/>
  <c r="L263" i="1"/>
  <c r="T263" i="1" s="1"/>
  <c r="U263" i="1" s="1"/>
  <c r="M263" i="1"/>
  <c r="N263" i="1"/>
  <c r="O263" i="1"/>
  <c r="P263" i="1"/>
  <c r="A264" i="1"/>
  <c r="B264" i="1"/>
  <c r="C264" i="1"/>
  <c r="D264" i="1"/>
  <c r="X264" i="1"/>
  <c r="E264" i="1"/>
  <c r="F264" i="1"/>
  <c r="R264" i="1" s="1"/>
  <c r="S264" i="1" s="1"/>
  <c r="G264" i="1"/>
  <c r="H264" i="1"/>
  <c r="Y264" i="1"/>
  <c r="AE264" i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/>
  <c r="E265" i="1"/>
  <c r="F265" i="1"/>
  <c r="G265" i="1"/>
  <c r="H265" i="1"/>
  <c r="Y265" i="1" s="1"/>
  <c r="AE265" i="1" s="1"/>
  <c r="I265" i="1"/>
  <c r="J265" i="1"/>
  <c r="Z265" i="1"/>
  <c r="AA265" i="1" s="1"/>
  <c r="K265" i="1"/>
  <c r="L265" i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/>
  <c r="I266" i="1"/>
  <c r="J266" i="1"/>
  <c r="Z266" i="1" s="1"/>
  <c r="K266" i="1"/>
  <c r="L266" i="1"/>
  <c r="V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 s="1"/>
  <c r="AE267" i="1" s="1"/>
  <c r="I267" i="1"/>
  <c r="J267" i="1"/>
  <c r="Z267" i="1" s="1"/>
  <c r="K267" i="1"/>
  <c r="L267" i="1"/>
  <c r="T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/>
  <c r="AA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/>
  <c r="E269" i="1"/>
  <c r="F269" i="1"/>
  <c r="G269" i="1"/>
  <c r="H269" i="1"/>
  <c r="Y269" i="1"/>
  <c r="AE269" i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 s="1"/>
  <c r="I272" i="1"/>
  <c r="J272" i="1"/>
  <c r="Z272" i="1" s="1"/>
  <c r="K272" i="1"/>
  <c r="L272" i="1"/>
  <c r="V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 s="1"/>
  <c r="AE273" i="1" s="1"/>
  <c r="I273" i="1"/>
  <c r="J273" i="1"/>
  <c r="Z273" i="1" s="1"/>
  <c r="AA273" i="1"/>
  <c r="K273" i="1"/>
  <c r="L273" i="1"/>
  <c r="M273" i="1"/>
  <c r="N273" i="1"/>
  <c r="O273" i="1"/>
  <c r="P273" i="1"/>
  <c r="A274" i="1"/>
  <c r="B274" i="1"/>
  <c r="C274" i="1"/>
  <c r="D274" i="1"/>
  <c r="X274" i="1" s="1"/>
  <c r="E274" i="1"/>
  <c r="F274" i="1"/>
  <c r="R274" i="1"/>
  <c r="S274" i="1" s="1"/>
  <c r="G274" i="1"/>
  <c r="H274" i="1"/>
  <c r="Y274" i="1" s="1"/>
  <c r="AE274" i="1" s="1"/>
  <c r="I274" i="1"/>
  <c r="J274" i="1"/>
  <c r="Z274" i="1"/>
  <c r="AA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 s="1"/>
  <c r="I275" i="1"/>
  <c r="J275" i="1"/>
  <c r="Z275" i="1" s="1"/>
  <c r="K275" i="1"/>
  <c r="L275" i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/>
  <c r="E277" i="1"/>
  <c r="F277" i="1"/>
  <c r="G277" i="1"/>
  <c r="H277" i="1"/>
  <c r="Y277" i="1"/>
  <c r="AE277" i="1"/>
  <c r="I277" i="1"/>
  <c r="J277" i="1"/>
  <c r="Z277" i="1" s="1"/>
  <c r="K277" i="1"/>
  <c r="L277" i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/>
  <c r="E279" i="1"/>
  <c r="R279" i="1"/>
  <c r="S279" i="1" s="1"/>
  <c r="F279" i="1"/>
  <c r="G279" i="1"/>
  <c r="H279" i="1"/>
  <c r="Y279" i="1"/>
  <c r="AE279" i="1" s="1"/>
  <c r="I279" i="1"/>
  <c r="J279" i="1"/>
  <c r="Z279" i="1" s="1"/>
  <c r="AA279" i="1" s="1"/>
  <c r="K279" i="1"/>
  <c r="L279" i="1"/>
  <c r="M279" i="1"/>
  <c r="N279" i="1"/>
  <c r="O279" i="1"/>
  <c r="P279" i="1"/>
  <c r="A280" i="1"/>
  <c r="B280" i="1"/>
  <c r="C280" i="1"/>
  <c r="D280" i="1" s="1"/>
  <c r="X280" i="1" s="1"/>
  <c r="E280" i="1"/>
  <c r="R280" i="1" s="1"/>
  <c r="S280" i="1"/>
  <c r="F280" i="1"/>
  <c r="G280" i="1"/>
  <c r="H280" i="1"/>
  <c r="Y280" i="1" s="1"/>
  <c r="AE280" i="1" s="1"/>
  <c r="I280" i="1"/>
  <c r="J280" i="1"/>
  <c r="Z280" i="1"/>
  <c r="AA280" i="1" s="1"/>
  <c r="K280" i="1"/>
  <c r="L280" i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 s="1"/>
  <c r="I281" i="1"/>
  <c r="J281" i="1"/>
  <c r="Z281" i="1" s="1"/>
  <c r="K281" i="1"/>
  <c r="L281" i="1"/>
  <c r="M281" i="1"/>
  <c r="N281" i="1"/>
  <c r="O281" i="1"/>
  <c r="P281" i="1"/>
  <c r="A282" i="1"/>
  <c r="B282" i="1"/>
  <c r="C282" i="1"/>
  <c r="D282" i="1"/>
  <c r="X282" i="1" s="1"/>
  <c r="E282" i="1"/>
  <c r="F282" i="1"/>
  <c r="R282" i="1" s="1"/>
  <c r="S282" i="1" s="1"/>
  <c r="G282" i="1"/>
  <c r="H282" i="1"/>
  <c r="Y282" i="1"/>
  <c r="AE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/>
  <c r="AA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/>
  <c r="K284" i="1"/>
  <c r="L284" i="1"/>
  <c r="T284" i="1" s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/>
  <c r="I285" i="1"/>
  <c r="J285" i="1"/>
  <c r="Z285" i="1" s="1"/>
  <c r="AA285" i="1" s="1"/>
  <c r="K285" i="1"/>
  <c r="L285" i="1"/>
  <c r="M285" i="1"/>
  <c r="N285" i="1"/>
  <c r="O285" i="1"/>
  <c r="P285" i="1"/>
  <c r="A286" i="1"/>
  <c r="B286" i="1"/>
  <c r="C286" i="1"/>
  <c r="D286" i="1" s="1"/>
  <c r="X286" i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 s="1"/>
  <c r="I287" i="1"/>
  <c r="J287" i="1"/>
  <c r="Z287" i="1" s="1"/>
  <c r="AA287" i="1" s="1"/>
  <c r="K287" i="1"/>
  <c r="L287" i="1"/>
  <c r="M287" i="1"/>
  <c r="N287" i="1"/>
  <c r="O287" i="1"/>
  <c r="P287" i="1"/>
  <c r="A288" i="1"/>
  <c r="B288" i="1"/>
  <c r="C288" i="1"/>
  <c r="D288" i="1"/>
  <c r="X288" i="1" s="1"/>
  <c r="E288" i="1"/>
  <c r="R288" i="1" s="1"/>
  <c r="S288" i="1" s="1"/>
  <c r="F288" i="1"/>
  <c r="G288" i="1"/>
  <c r="H288" i="1"/>
  <c r="Y288" i="1"/>
  <c r="AE288" i="1" s="1"/>
  <c r="I288" i="1"/>
  <c r="J288" i="1"/>
  <c r="Z288" i="1" s="1"/>
  <c r="AA288" i="1" s="1"/>
  <c r="K288" i="1"/>
  <c r="L288" i="1"/>
  <c r="M288" i="1"/>
  <c r="N288" i="1"/>
  <c r="O288" i="1"/>
  <c r="P288" i="1"/>
  <c r="A289" i="1"/>
  <c r="B289" i="1"/>
  <c r="C289" i="1"/>
  <c r="D289" i="1" s="1"/>
  <c r="X289" i="1"/>
  <c r="E289" i="1"/>
  <c r="F289" i="1"/>
  <c r="G289" i="1"/>
  <c r="H289" i="1"/>
  <c r="Y289" i="1"/>
  <c r="AE289" i="1" s="1"/>
  <c r="I289" i="1"/>
  <c r="J289" i="1"/>
  <c r="Z289" i="1"/>
  <c r="AA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 s="1"/>
  <c r="I290" i="1"/>
  <c r="J290" i="1"/>
  <c r="Z290" i="1" s="1"/>
  <c r="K290" i="1"/>
  <c r="L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 s="1"/>
  <c r="AE291" i="1" s="1"/>
  <c r="I291" i="1"/>
  <c r="J291" i="1"/>
  <c r="Z291" i="1"/>
  <c r="AA291" i="1" s="1"/>
  <c r="K291" i="1"/>
  <c r="L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/>
  <c r="I292" i="1"/>
  <c r="J292" i="1"/>
  <c r="Z292" i="1" s="1"/>
  <c r="AA292" i="1" s="1"/>
  <c r="K292" i="1"/>
  <c r="L292" i="1"/>
  <c r="M292" i="1"/>
  <c r="N292" i="1"/>
  <c r="O292" i="1"/>
  <c r="P292" i="1"/>
  <c r="A293" i="1"/>
  <c r="B293" i="1"/>
  <c r="C293" i="1"/>
  <c r="D293" i="1"/>
  <c r="X293" i="1" s="1"/>
  <c r="E293" i="1"/>
  <c r="F293" i="1"/>
  <c r="R293" i="1" s="1"/>
  <c r="S293" i="1" s="1"/>
  <c r="G293" i="1"/>
  <c r="H293" i="1"/>
  <c r="Y293" i="1"/>
  <c r="AE293" i="1" s="1"/>
  <c r="I293" i="1"/>
  <c r="J293" i="1"/>
  <c r="Z293" i="1" s="1"/>
  <c r="AA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R294" i="1"/>
  <c r="S294" i="1" s="1"/>
  <c r="G294" i="1"/>
  <c r="H294" i="1"/>
  <c r="Y294" i="1"/>
  <c r="AE294" i="1"/>
  <c r="I294" i="1"/>
  <c r="J294" i="1"/>
  <c r="Z294" i="1"/>
  <c r="K294" i="1"/>
  <c r="L294" i="1"/>
  <c r="M294" i="1"/>
  <c r="N294" i="1"/>
  <c r="O294" i="1"/>
  <c r="P294" i="1"/>
  <c r="A295" i="1"/>
  <c r="B295" i="1"/>
  <c r="C295" i="1"/>
  <c r="D295" i="1" s="1"/>
  <c r="X295" i="1" s="1"/>
  <c r="E295" i="1"/>
  <c r="R295" i="1"/>
  <c r="S295" i="1" s="1"/>
  <c r="F295" i="1"/>
  <c r="G295" i="1"/>
  <c r="H295" i="1"/>
  <c r="Y295" i="1" s="1"/>
  <c r="AE295" i="1" s="1"/>
  <c r="I295" i="1"/>
  <c r="J295" i="1"/>
  <c r="Z295" i="1" s="1"/>
  <c r="AA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R296" i="1"/>
  <c r="S296" i="1" s="1"/>
  <c r="G296" i="1"/>
  <c r="H296" i="1"/>
  <c r="Y296" i="1" s="1"/>
  <c r="AE296" i="1" s="1"/>
  <c r="I296" i="1"/>
  <c r="J296" i="1"/>
  <c r="Z296" i="1"/>
  <c r="AA296" i="1" s="1"/>
  <c r="K296" i="1"/>
  <c r="L296" i="1"/>
  <c r="V296" i="1"/>
  <c r="M296" i="1"/>
  <c r="N296" i="1"/>
  <c r="O296" i="1"/>
  <c r="P296" i="1"/>
  <c r="A297" i="1"/>
  <c r="B297" i="1"/>
  <c r="C297" i="1"/>
  <c r="D297" i="1"/>
  <c r="X297" i="1" s="1"/>
  <c r="E297" i="1"/>
  <c r="F297" i="1"/>
  <c r="R297" i="1" s="1"/>
  <c r="S297" i="1" s="1"/>
  <c r="G297" i="1"/>
  <c r="H297" i="1"/>
  <c r="Y297" i="1"/>
  <c r="AE297" i="1" s="1"/>
  <c r="I297" i="1"/>
  <c r="J297" i="1"/>
  <c r="Z297" i="1" s="1"/>
  <c r="K297" i="1"/>
  <c r="T297" i="1" s="1"/>
  <c r="AC297" i="1" s="1"/>
  <c r="AD297" i="1" s="1"/>
  <c r="L297" i="1"/>
  <c r="M297" i="1"/>
  <c r="N297" i="1"/>
  <c r="O297" i="1"/>
  <c r="P297" i="1"/>
  <c r="A298" i="1"/>
  <c r="B298" i="1"/>
  <c r="C298" i="1"/>
  <c r="D298" i="1"/>
  <c r="X298" i="1"/>
  <c r="E298" i="1"/>
  <c r="R298" i="1"/>
  <c r="S298" i="1"/>
  <c r="F298" i="1"/>
  <c r="G298" i="1"/>
  <c r="H298" i="1"/>
  <c r="Y298" i="1"/>
  <c r="AE298" i="1"/>
  <c r="I298" i="1"/>
  <c r="J298" i="1"/>
  <c r="Z298" i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/>
  <c r="I299" i="1"/>
  <c r="J299" i="1"/>
  <c r="Z299" i="1"/>
  <c r="AA299" i="1"/>
  <c r="K299" i="1"/>
  <c r="L299" i="1"/>
  <c r="V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/>
  <c r="AE300" i="1" s="1"/>
  <c r="I300" i="1"/>
  <c r="J300" i="1"/>
  <c r="Z300" i="1"/>
  <c r="K300" i="1"/>
  <c r="L300" i="1"/>
  <c r="V300" i="1"/>
  <c r="M300" i="1"/>
  <c r="N300" i="1"/>
  <c r="O300" i="1"/>
  <c r="P300" i="1"/>
  <c r="A301" i="1"/>
  <c r="B301" i="1"/>
  <c r="C301" i="1"/>
  <c r="D301" i="1"/>
  <c r="X301" i="1"/>
  <c r="E301" i="1"/>
  <c r="R301" i="1"/>
  <c r="S301" i="1" s="1"/>
  <c r="F301" i="1"/>
  <c r="G301" i="1"/>
  <c r="H301" i="1"/>
  <c r="Y301" i="1"/>
  <c r="AE301" i="1" s="1"/>
  <c r="I301" i="1"/>
  <c r="J301" i="1"/>
  <c r="Z301" i="1" s="1"/>
  <c r="K301" i="1"/>
  <c r="L301" i="1"/>
  <c r="M301" i="1"/>
  <c r="N301" i="1"/>
  <c r="O301" i="1"/>
  <c r="P301" i="1"/>
  <c r="A302" i="1"/>
  <c r="B302" i="1"/>
  <c r="C302" i="1"/>
  <c r="D302" i="1"/>
  <c r="X302" i="1" s="1"/>
  <c r="E302" i="1"/>
  <c r="F302" i="1"/>
  <c r="R302" i="1" s="1"/>
  <c r="S302" i="1" s="1"/>
  <c r="G302" i="1"/>
  <c r="H302" i="1"/>
  <c r="Y302" i="1"/>
  <c r="AE302" i="1" s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 s="1"/>
  <c r="I303" i="1"/>
  <c r="J303" i="1"/>
  <c r="Z303" i="1" s="1"/>
  <c r="K303" i="1"/>
  <c r="L303" i="1"/>
  <c r="V303" i="1"/>
  <c r="M303" i="1"/>
  <c r="N303" i="1"/>
  <c r="O303" i="1"/>
  <c r="P303" i="1"/>
  <c r="A304" i="1"/>
  <c r="B304" i="1"/>
  <c r="C304" i="1"/>
  <c r="D304" i="1"/>
  <c r="X304" i="1" s="1"/>
  <c r="E304" i="1"/>
  <c r="F304" i="1"/>
  <c r="R304" i="1" s="1"/>
  <c r="G304" i="1"/>
  <c r="H304" i="1"/>
  <c r="Y304" i="1"/>
  <c r="AE304" i="1" s="1"/>
  <c r="I304" i="1"/>
  <c r="J304" i="1"/>
  <c r="Z304" i="1"/>
  <c r="AA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R305" i="1" s="1"/>
  <c r="S305" i="1" s="1"/>
  <c r="F305" i="1"/>
  <c r="G305" i="1"/>
  <c r="H305" i="1"/>
  <c r="Y305" i="1"/>
  <c r="AE305" i="1" s="1"/>
  <c r="I305" i="1"/>
  <c r="J305" i="1"/>
  <c r="Z305" i="1"/>
  <c r="AA305" i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 s="1"/>
  <c r="AE306" i="1"/>
  <c r="I306" i="1"/>
  <c r="J306" i="1"/>
  <c r="Z306" i="1" s="1"/>
  <c r="AA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 s="1"/>
  <c r="I307" i="1"/>
  <c r="J307" i="1"/>
  <c r="Z307" i="1" s="1"/>
  <c r="K307" i="1"/>
  <c r="L307" i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 s="1"/>
  <c r="I308" i="1"/>
  <c r="J308" i="1"/>
  <c r="Z308" i="1"/>
  <c r="AA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 s="1"/>
  <c r="I309" i="1"/>
  <c r="J309" i="1"/>
  <c r="Z309" i="1" s="1"/>
  <c r="AA309" i="1" s="1"/>
  <c r="K309" i="1"/>
  <c r="L309" i="1"/>
  <c r="T309" i="1" s="1"/>
  <c r="U309" i="1" s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/>
  <c r="I310" i="1"/>
  <c r="J310" i="1"/>
  <c r="Z310" i="1" s="1"/>
  <c r="AA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 s="1"/>
  <c r="I311" i="1"/>
  <c r="J311" i="1"/>
  <c r="Z311" i="1" s="1"/>
  <c r="AA311" i="1"/>
  <c r="K311" i="1"/>
  <c r="L311" i="1"/>
  <c r="V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AE312" i="1"/>
  <c r="I312" i="1"/>
  <c r="J312" i="1"/>
  <c r="Z312" i="1" s="1"/>
  <c r="K312" i="1"/>
  <c r="L312" i="1"/>
  <c r="V312" i="1" s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/>
  <c r="K313" i="1"/>
  <c r="L313" i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AE314" i="1"/>
  <c r="I314" i="1"/>
  <c r="J314" i="1"/>
  <c r="Z314" i="1" s="1"/>
  <c r="K314" i="1"/>
  <c r="L314" i="1"/>
  <c r="V314" i="1" s="1"/>
  <c r="M314" i="1"/>
  <c r="N314" i="1"/>
  <c r="O314" i="1"/>
  <c r="P314" i="1"/>
  <c r="A315" i="1"/>
  <c r="B315" i="1"/>
  <c r="C315" i="1"/>
  <c r="D315" i="1" s="1"/>
  <c r="X315" i="1"/>
  <c r="E315" i="1"/>
  <c r="F315" i="1"/>
  <c r="G315" i="1"/>
  <c r="H315" i="1"/>
  <c r="Y315" i="1" s="1"/>
  <c r="AE315" i="1" s="1"/>
  <c r="I315" i="1"/>
  <c r="J315" i="1"/>
  <c r="Z315" i="1" s="1"/>
  <c r="AA315" i="1" s="1"/>
  <c r="K315" i="1"/>
  <c r="L315" i="1"/>
  <c r="V315" i="1" s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 s="1"/>
  <c r="I317" i="1"/>
  <c r="J317" i="1"/>
  <c r="Z317" i="1" s="1"/>
  <c r="AA317" i="1"/>
  <c r="K317" i="1"/>
  <c r="T317" i="1"/>
  <c r="L317" i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 s="1"/>
  <c r="I318" i="1"/>
  <c r="J318" i="1"/>
  <c r="Z318" i="1" s="1"/>
  <c r="AA318" i="1" s="1"/>
  <c r="K318" i="1"/>
  <c r="L318" i="1"/>
  <c r="M318" i="1"/>
  <c r="N318" i="1"/>
  <c r="O318" i="1"/>
  <c r="P318" i="1"/>
  <c r="R318" i="1"/>
  <c r="S318" i="1" s="1"/>
  <c r="A319" i="1"/>
  <c r="B319" i="1"/>
  <c r="C319" i="1"/>
  <c r="D319" i="1"/>
  <c r="X319" i="1" s="1"/>
  <c r="E319" i="1"/>
  <c r="F319" i="1"/>
  <c r="G319" i="1"/>
  <c r="H319" i="1"/>
  <c r="Y319" i="1"/>
  <c r="AE319" i="1" s="1"/>
  <c r="I319" i="1"/>
  <c r="J319" i="1"/>
  <c r="Z319" i="1"/>
  <c r="AA319" i="1" s="1"/>
  <c r="K319" i="1"/>
  <c r="L319" i="1"/>
  <c r="V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M320" i="1"/>
  <c r="N320" i="1"/>
  <c r="O320" i="1"/>
  <c r="P320" i="1"/>
  <c r="A321" i="1"/>
  <c r="B321" i="1"/>
  <c r="C321" i="1"/>
  <c r="D321" i="1"/>
  <c r="X321" i="1" s="1"/>
  <c r="E321" i="1"/>
  <c r="F321" i="1"/>
  <c r="G321" i="1"/>
  <c r="H321" i="1"/>
  <c r="Y321" i="1"/>
  <c r="AE321" i="1" s="1"/>
  <c r="I321" i="1"/>
  <c r="J321" i="1"/>
  <c r="Z321" i="1" s="1"/>
  <c r="AA321" i="1" s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 s="1"/>
  <c r="AE322" i="1" s="1"/>
  <c r="I322" i="1"/>
  <c r="J322" i="1"/>
  <c r="Z322" i="1" s="1"/>
  <c r="AA322" i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/>
  <c r="I323" i="1"/>
  <c r="J323" i="1"/>
  <c r="Z323" i="1" s="1"/>
  <c r="AA323" i="1" s="1"/>
  <c r="K323" i="1"/>
  <c r="T323" i="1"/>
  <c r="L323" i="1"/>
  <c r="V323" i="1" s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 s="1"/>
  <c r="AA324" i="1" s="1"/>
  <c r="K324" i="1"/>
  <c r="L324" i="1"/>
  <c r="V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 s="1"/>
  <c r="I325" i="1"/>
  <c r="J325" i="1"/>
  <c r="Z325" i="1" s="1"/>
  <c r="AA325" i="1" s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R326" i="1" s="1"/>
  <c r="G326" i="1"/>
  <c r="H326" i="1"/>
  <c r="Y326" i="1" s="1"/>
  <c r="AE326" i="1" s="1"/>
  <c r="I326" i="1"/>
  <c r="J326" i="1"/>
  <c r="Z326" i="1"/>
  <c r="K326" i="1"/>
  <c r="L326" i="1"/>
  <c r="V326" i="1"/>
  <c r="M326" i="1"/>
  <c r="N326" i="1"/>
  <c r="O326" i="1"/>
  <c r="P326" i="1"/>
  <c r="A327" i="1"/>
  <c r="B327" i="1"/>
  <c r="C327" i="1"/>
  <c r="D327" i="1"/>
  <c r="X327" i="1" s="1"/>
  <c r="E327" i="1"/>
  <c r="F327" i="1"/>
  <c r="R327" i="1" s="1"/>
  <c r="S327" i="1" s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S328" i="1" s="1"/>
  <c r="G328" i="1"/>
  <c r="H328" i="1"/>
  <c r="Y328" i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/>
  <c r="AE329" i="1" s="1"/>
  <c r="I329" i="1"/>
  <c r="J329" i="1"/>
  <c r="Z329" i="1"/>
  <c r="K329" i="1"/>
  <c r="L329" i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/>
  <c r="AE330" i="1" s="1"/>
  <c r="I330" i="1"/>
  <c r="J330" i="1"/>
  <c r="Z330" i="1"/>
  <c r="AA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R331" i="1"/>
  <c r="S331" i="1" s="1"/>
  <c r="G331" i="1"/>
  <c r="H331" i="1"/>
  <c r="Y331" i="1"/>
  <c r="AE331" i="1" s="1"/>
  <c r="I331" i="1"/>
  <c r="J331" i="1"/>
  <c r="Z331" i="1"/>
  <c r="AA331" i="1" s="1"/>
  <c r="K331" i="1"/>
  <c r="L331" i="1"/>
  <c r="T331" i="1" s="1"/>
  <c r="U331" i="1" s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S332" i="1" s="1"/>
  <c r="G332" i="1"/>
  <c r="H332" i="1"/>
  <c r="Y332" i="1" s="1"/>
  <c r="AE332" i="1" s="1"/>
  <c r="I332" i="1"/>
  <c r="J332" i="1"/>
  <c r="Z332" i="1" s="1"/>
  <c r="AA332" i="1" s="1"/>
  <c r="K332" i="1"/>
  <c r="L332" i="1"/>
  <c r="T332" i="1" s="1"/>
  <c r="U332" i="1" s="1"/>
  <c r="V332" i="1"/>
  <c r="M332" i="1"/>
  <c r="N332" i="1"/>
  <c r="O332" i="1"/>
  <c r="P332" i="1"/>
  <c r="A333" i="1"/>
  <c r="B333" i="1"/>
  <c r="C333" i="1"/>
  <c r="D333" i="1" s="1"/>
  <c r="X333" i="1" s="1"/>
  <c r="E333" i="1"/>
  <c r="F333" i="1"/>
  <c r="R333" i="1" s="1"/>
  <c r="S333" i="1" s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R334" i="1" s="1"/>
  <c r="S334" i="1" s="1"/>
  <c r="G334" i="1"/>
  <c r="H334" i="1"/>
  <c r="Y334" i="1" s="1"/>
  <c r="AE334" i="1" s="1"/>
  <c r="I334" i="1"/>
  <c r="J334" i="1"/>
  <c r="Z334" i="1" s="1"/>
  <c r="AA334" i="1"/>
  <c r="K334" i="1"/>
  <c r="T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/>
  <c r="I335" i="1"/>
  <c r="J335" i="1"/>
  <c r="Z335" i="1"/>
  <c r="AA335" i="1" s="1"/>
  <c r="K335" i="1"/>
  <c r="L335" i="1"/>
  <c r="V335" i="1"/>
  <c r="M335" i="1"/>
  <c r="N335" i="1"/>
  <c r="O335" i="1"/>
  <c r="P335" i="1"/>
  <c r="A336" i="1"/>
  <c r="B336" i="1"/>
  <c r="C336" i="1"/>
  <c r="D336" i="1"/>
  <c r="X336" i="1" s="1"/>
  <c r="E336" i="1"/>
  <c r="F336" i="1"/>
  <c r="G336" i="1"/>
  <c r="H336" i="1"/>
  <c r="Y336" i="1"/>
  <c r="AE336" i="1" s="1"/>
  <c r="I336" i="1"/>
  <c r="J336" i="1"/>
  <c r="Z336" i="1" s="1"/>
  <c r="K336" i="1"/>
  <c r="L336" i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/>
  <c r="AA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R338" i="1"/>
  <c r="G338" i="1"/>
  <c r="H338" i="1"/>
  <c r="Y338" i="1"/>
  <c r="AE338" i="1" s="1"/>
  <c r="I338" i="1"/>
  <c r="J338" i="1"/>
  <c r="Z338" i="1" s="1"/>
  <c r="AA338" i="1" s="1"/>
  <c r="K338" i="1"/>
  <c r="T338" i="1" s="1"/>
  <c r="L338" i="1"/>
  <c r="V338" i="1" s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 s="1"/>
  <c r="I339" i="1"/>
  <c r="J339" i="1"/>
  <c r="Z339" i="1"/>
  <c r="K339" i="1"/>
  <c r="L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 s="1"/>
  <c r="I340" i="1"/>
  <c r="J340" i="1"/>
  <c r="Z340" i="1" s="1"/>
  <c r="K340" i="1"/>
  <c r="L340" i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G342" i="1"/>
  <c r="H342" i="1"/>
  <c r="Y342" i="1"/>
  <c r="AE342" i="1" s="1"/>
  <c r="I342" i="1"/>
  <c r="J342" i="1"/>
  <c r="Z342" i="1" s="1"/>
  <c r="K342" i="1"/>
  <c r="L342" i="1"/>
  <c r="M342" i="1"/>
  <c r="N342" i="1"/>
  <c r="O342" i="1"/>
  <c r="P342" i="1"/>
  <c r="A343" i="1"/>
  <c r="B343" i="1"/>
  <c r="C343" i="1"/>
  <c r="D343" i="1" s="1"/>
  <c r="X343" i="1" s="1"/>
  <c r="E343" i="1"/>
  <c r="F343" i="1"/>
  <c r="R343" i="1" s="1"/>
  <c r="S343" i="1" s="1"/>
  <c r="G343" i="1"/>
  <c r="H343" i="1"/>
  <c r="Y343" i="1" s="1"/>
  <c r="AE343" i="1" s="1"/>
  <c r="I343" i="1"/>
  <c r="J343" i="1"/>
  <c r="Z343" i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/>
  <c r="I344" i="1"/>
  <c r="J344" i="1"/>
  <c r="Z344" i="1" s="1"/>
  <c r="AA344" i="1" s="1"/>
  <c r="K344" i="1"/>
  <c r="L344" i="1"/>
  <c r="M344" i="1"/>
  <c r="N344" i="1"/>
  <c r="O344" i="1"/>
  <c r="P344" i="1"/>
  <c r="A345" i="1"/>
  <c r="B345" i="1"/>
  <c r="C345" i="1"/>
  <c r="D345" i="1" s="1"/>
  <c r="X345" i="1"/>
  <c r="E345" i="1"/>
  <c r="R345" i="1" s="1"/>
  <c r="S345" i="1" s="1"/>
  <c r="F345" i="1"/>
  <c r="G345" i="1"/>
  <c r="H345" i="1"/>
  <c r="Y345" i="1" s="1"/>
  <c r="AE345" i="1"/>
  <c r="I345" i="1"/>
  <c r="J345" i="1"/>
  <c r="Z345" i="1" s="1"/>
  <c r="K345" i="1"/>
  <c r="L345" i="1"/>
  <c r="M345" i="1"/>
  <c r="N345" i="1"/>
  <c r="O345" i="1"/>
  <c r="P345" i="1"/>
  <c r="A346" i="1"/>
  <c r="B346" i="1"/>
  <c r="C346" i="1"/>
  <c r="D346" i="1" s="1"/>
  <c r="X346" i="1" s="1"/>
  <c r="E346" i="1"/>
  <c r="F346" i="1"/>
  <c r="R346" i="1" s="1"/>
  <c r="G346" i="1"/>
  <c r="H346" i="1"/>
  <c r="Y346" i="1" s="1"/>
  <c r="I346" i="1"/>
  <c r="J346" i="1"/>
  <c r="Z346" i="1" s="1"/>
  <c r="AA346" i="1" s="1"/>
  <c r="K346" i="1"/>
  <c r="T346" i="1"/>
  <c r="U346" i="1" s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/>
  <c r="I348" i="1"/>
  <c r="J348" i="1"/>
  <c r="Z348" i="1" s="1"/>
  <c r="AA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R350" i="1" s="1"/>
  <c r="S350" i="1" s="1"/>
  <c r="G350" i="1"/>
  <c r="H350" i="1"/>
  <c r="Y350" i="1"/>
  <c r="AE350" i="1" s="1"/>
  <c r="I350" i="1"/>
  <c r="J350" i="1"/>
  <c r="Z350" i="1"/>
  <c r="AA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AE351" i="1" s="1"/>
  <c r="I351" i="1"/>
  <c r="J351" i="1"/>
  <c r="Z351" i="1"/>
  <c r="K351" i="1"/>
  <c r="L351" i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I352" i="1"/>
  <c r="J352" i="1"/>
  <c r="Z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 s="1"/>
  <c r="I354" i="1"/>
  <c r="J354" i="1"/>
  <c r="Z354" i="1"/>
  <c r="K354" i="1"/>
  <c r="T354" i="1" s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G355" i="1"/>
  <c r="H355" i="1"/>
  <c r="Y355" i="1" s="1"/>
  <c r="AE355" i="1" s="1"/>
  <c r="I355" i="1"/>
  <c r="J355" i="1"/>
  <c r="Z355" i="1"/>
  <c r="AA355" i="1"/>
  <c r="K355" i="1"/>
  <c r="T355" i="1" s="1"/>
  <c r="L355" i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AA357" i="1"/>
  <c r="E357" i="1"/>
  <c r="F357" i="1"/>
  <c r="R357" i="1" s="1"/>
  <c r="S357" i="1" s="1"/>
  <c r="G357" i="1"/>
  <c r="H357" i="1"/>
  <c r="Y357" i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/>
  <c r="AA358" i="1" s="1"/>
  <c r="K358" i="1"/>
  <c r="L358" i="1"/>
  <c r="V358" i="1" s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 s="1"/>
  <c r="S359" i="1" s="1"/>
  <c r="G359" i="1"/>
  <c r="H359" i="1"/>
  <c r="Y359" i="1" s="1"/>
  <c r="AE359" i="1"/>
  <c r="I359" i="1"/>
  <c r="J359" i="1"/>
  <c r="Z359" i="1"/>
  <c r="AA359" i="1" s="1"/>
  <c r="K359" i="1"/>
  <c r="T359" i="1"/>
  <c r="L359" i="1"/>
  <c r="M359" i="1"/>
  <c r="N359" i="1"/>
  <c r="O359" i="1"/>
  <c r="P359" i="1"/>
  <c r="A360" i="1"/>
  <c r="B360" i="1"/>
  <c r="C360" i="1"/>
  <c r="D360" i="1" s="1"/>
  <c r="X360" i="1"/>
  <c r="E360" i="1"/>
  <c r="F360" i="1"/>
  <c r="G360" i="1"/>
  <c r="H360" i="1"/>
  <c r="Y360" i="1" s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R362" i="1"/>
  <c r="S362" i="1"/>
  <c r="F362" i="1"/>
  <c r="G362" i="1"/>
  <c r="H362" i="1"/>
  <c r="Y362" i="1" s="1"/>
  <c r="AE362" i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 s="1"/>
  <c r="I363" i="1"/>
  <c r="J363" i="1"/>
  <c r="Z363" i="1"/>
  <c r="AA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R364" i="1"/>
  <c r="S364" i="1" s="1"/>
  <c r="G364" i="1"/>
  <c r="H364" i="1"/>
  <c r="Y364" i="1" s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G366" i="1"/>
  <c r="H366" i="1"/>
  <c r="Y366" i="1"/>
  <c r="AE366" i="1" s="1"/>
  <c r="I366" i="1"/>
  <c r="J366" i="1"/>
  <c r="Z366" i="1"/>
  <c r="K366" i="1"/>
  <c r="L366" i="1"/>
  <c r="T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 s="1"/>
  <c r="I367" i="1"/>
  <c r="J367" i="1"/>
  <c r="Z367" i="1" s="1"/>
  <c r="K367" i="1"/>
  <c r="L367" i="1"/>
  <c r="T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S368" i="1" s="1"/>
  <c r="G368" i="1"/>
  <c r="H368" i="1"/>
  <c r="Y368" i="1"/>
  <c r="AE368" i="1" s="1"/>
  <c r="I368" i="1"/>
  <c r="J368" i="1"/>
  <c r="Z368" i="1"/>
  <c r="AA368" i="1" s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R369" i="1"/>
  <c r="S369" i="1" s="1"/>
  <c r="G369" i="1"/>
  <c r="H369" i="1"/>
  <c r="Y369" i="1"/>
  <c r="AE369" i="1" s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 s="1"/>
  <c r="AE370" i="1" s="1"/>
  <c r="I370" i="1"/>
  <c r="J370" i="1"/>
  <c r="Z370" i="1" s="1"/>
  <c r="AA370" i="1" s="1"/>
  <c r="K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R371" i="1" s="1"/>
  <c r="S371" i="1" s="1"/>
  <c r="G371" i="1"/>
  <c r="H371" i="1"/>
  <c r="Y371" i="1"/>
  <c r="AE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/>
  <c r="E372" i="1"/>
  <c r="F372" i="1"/>
  <c r="G372" i="1"/>
  <c r="H372" i="1"/>
  <c r="Y372" i="1" s="1"/>
  <c r="AE372" i="1" s="1"/>
  <c r="I372" i="1"/>
  <c r="J372" i="1"/>
  <c r="Z372" i="1" s="1"/>
  <c r="K372" i="1"/>
  <c r="L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S373" i="1" s="1"/>
  <c r="G373" i="1"/>
  <c r="H373" i="1"/>
  <c r="Y373" i="1" s="1"/>
  <c r="AE373" i="1" s="1"/>
  <c r="I373" i="1"/>
  <c r="J373" i="1"/>
  <c r="Z373" i="1" s="1"/>
  <c r="AA373" i="1" s="1"/>
  <c r="K373" i="1"/>
  <c r="L373" i="1"/>
  <c r="M373" i="1"/>
  <c r="N373" i="1"/>
  <c r="O373" i="1"/>
  <c r="P373" i="1"/>
  <c r="A374" i="1"/>
  <c r="B374" i="1"/>
  <c r="C374" i="1"/>
  <c r="D374" i="1" s="1"/>
  <c r="X374" i="1" s="1"/>
  <c r="E374" i="1"/>
  <c r="F374" i="1"/>
  <c r="R374" i="1"/>
  <c r="S374" i="1" s="1"/>
  <c r="G374" i="1"/>
  <c r="H374" i="1"/>
  <c r="Y374" i="1"/>
  <c r="AE374" i="1" s="1"/>
  <c r="I374" i="1"/>
  <c r="J374" i="1"/>
  <c r="Z374" i="1"/>
  <c r="AA374" i="1" s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 s="1"/>
  <c r="AE375" i="1" s="1"/>
  <c r="I375" i="1"/>
  <c r="J375" i="1"/>
  <c r="Z375" i="1" s="1"/>
  <c r="AA375" i="1" s="1"/>
  <c r="K375" i="1"/>
  <c r="L375" i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 s="1"/>
  <c r="AE376" i="1" s="1"/>
  <c r="I376" i="1"/>
  <c r="J376" i="1"/>
  <c r="Z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/>
  <c r="E378" i="1"/>
  <c r="F378" i="1"/>
  <c r="G378" i="1"/>
  <c r="H378" i="1"/>
  <c r="Y378" i="1" s="1"/>
  <c r="AE378" i="1" s="1"/>
  <c r="I378" i="1"/>
  <c r="J378" i="1"/>
  <c r="Z378" i="1" s="1"/>
  <c r="K378" i="1"/>
  <c r="L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 s="1"/>
  <c r="AE379" i="1" s="1"/>
  <c r="I379" i="1"/>
  <c r="J379" i="1"/>
  <c r="Z379" i="1" s="1"/>
  <c r="K379" i="1"/>
  <c r="L379" i="1"/>
  <c r="M379" i="1"/>
  <c r="N379" i="1"/>
  <c r="O379" i="1"/>
  <c r="P379" i="1"/>
  <c r="A380" i="1"/>
  <c r="B380" i="1"/>
  <c r="C380" i="1"/>
  <c r="D380" i="1" s="1"/>
  <c r="X380" i="1"/>
  <c r="E380" i="1"/>
  <c r="F380" i="1"/>
  <c r="G380" i="1"/>
  <c r="H380" i="1"/>
  <c r="Y380" i="1" s="1"/>
  <c r="AE380" i="1" s="1"/>
  <c r="I380" i="1"/>
  <c r="J380" i="1"/>
  <c r="Z380" i="1" s="1"/>
  <c r="AA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G382" i="1"/>
  <c r="H382" i="1"/>
  <c r="Y382" i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 s="1"/>
  <c r="AE383" i="1" s="1"/>
  <c r="I383" i="1"/>
  <c r="J383" i="1"/>
  <c r="Z383" i="1" s="1"/>
  <c r="AA383" i="1" s="1"/>
  <c r="K383" i="1"/>
  <c r="T383" i="1"/>
  <c r="U383" i="1"/>
  <c r="L383" i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 s="1"/>
  <c r="I384" i="1"/>
  <c r="J384" i="1"/>
  <c r="Z384" i="1" s="1"/>
  <c r="AA384" i="1" s="1"/>
  <c r="K384" i="1"/>
  <c r="L384" i="1"/>
  <c r="M384" i="1"/>
  <c r="N384" i="1"/>
  <c r="O384" i="1"/>
  <c r="P384" i="1"/>
  <c r="A385" i="1"/>
  <c r="B385" i="1"/>
  <c r="C385" i="1"/>
  <c r="D385" i="1" s="1"/>
  <c r="X385" i="1"/>
  <c r="E385" i="1"/>
  <c r="F385" i="1"/>
  <c r="G385" i="1"/>
  <c r="H385" i="1"/>
  <c r="Y385" i="1" s="1"/>
  <c r="AE385" i="1" s="1"/>
  <c r="I385" i="1"/>
  <c r="J385" i="1"/>
  <c r="Z385" i="1"/>
  <c r="AA385" i="1"/>
  <c r="K385" i="1"/>
  <c r="L385" i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/>
  <c r="AE387" i="1" s="1"/>
  <c r="I387" i="1"/>
  <c r="J387" i="1"/>
  <c r="Z387" i="1" s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R388" i="1"/>
  <c r="S388" i="1"/>
  <c r="G388" i="1"/>
  <c r="H388" i="1"/>
  <c r="Y388" i="1" s="1"/>
  <c r="AE388" i="1" s="1"/>
  <c r="I388" i="1"/>
  <c r="J388" i="1"/>
  <c r="Z388" i="1"/>
  <c r="AA388" i="1"/>
  <c r="K388" i="1"/>
  <c r="L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 s="1"/>
  <c r="G389" i="1"/>
  <c r="H389" i="1"/>
  <c r="Y389" i="1"/>
  <c r="AE389" i="1"/>
  <c r="I389" i="1"/>
  <c r="J389" i="1"/>
  <c r="Z389" i="1"/>
  <c r="AA389" i="1" s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R390" i="1" s="1"/>
  <c r="S390" i="1" s="1"/>
  <c r="G390" i="1"/>
  <c r="H390" i="1"/>
  <c r="Y390" i="1" s="1"/>
  <c r="AE390" i="1" s="1"/>
  <c r="I390" i="1"/>
  <c r="J390" i="1"/>
  <c r="Z390" i="1" s="1"/>
  <c r="K390" i="1"/>
  <c r="L390" i="1"/>
  <c r="M390" i="1"/>
  <c r="N390" i="1"/>
  <c r="O390" i="1"/>
  <c r="P390" i="1"/>
  <c r="A391" i="1"/>
  <c r="B391" i="1"/>
  <c r="C391" i="1"/>
  <c r="D391" i="1" s="1"/>
  <c r="X391" i="1"/>
  <c r="E391" i="1"/>
  <c r="R391" i="1"/>
  <c r="S391" i="1" s="1"/>
  <c r="F391" i="1"/>
  <c r="G391" i="1"/>
  <c r="H391" i="1"/>
  <c r="Y391" i="1" s="1"/>
  <c r="AE391" i="1"/>
  <c r="I391" i="1"/>
  <c r="J391" i="1"/>
  <c r="Z391" i="1"/>
  <c r="K391" i="1"/>
  <c r="L391" i="1"/>
  <c r="M391" i="1"/>
  <c r="N391" i="1"/>
  <c r="O391" i="1"/>
  <c r="P391" i="1"/>
  <c r="A392" i="1"/>
  <c r="B392" i="1"/>
  <c r="C392" i="1"/>
  <c r="D392" i="1" s="1"/>
  <c r="X392" i="1"/>
  <c r="E392" i="1"/>
  <c r="F392" i="1"/>
  <c r="G392" i="1"/>
  <c r="H392" i="1"/>
  <c r="Y392" i="1" s="1"/>
  <c r="AE392" i="1" s="1"/>
  <c r="I392" i="1"/>
  <c r="J392" i="1"/>
  <c r="Z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 s="1"/>
  <c r="AE393" i="1" s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 s="1"/>
  <c r="X394" i="1"/>
  <c r="E394" i="1"/>
  <c r="F394" i="1"/>
  <c r="G394" i="1"/>
  <c r="H394" i="1"/>
  <c r="Y394" i="1" s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/>
  <c r="E395" i="1"/>
  <c r="F395" i="1"/>
  <c r="G395" i="1"/>
  <c r="H395" i="1"/>
  <c r="Y395" i="1" s="1"/>
  <c r="AE395" i="1"/>
  <c r="I395" i="1"/>
  <c r="J395" i="1"/>
  <c r="Z395" i="1"/>
  <c r="K395" i="1"/>
  <c r="L395" i="1"/>
  <c r="T395" i="1" s="1"/>
  <c r="M395" i="1"/>
  <c r="N395" i="1"/>
  <c r="O395" i="1"/>
  <c r="P395" i="1"/>
  <c r="A396" i="1"/>
  <c r="B396" i="1"/>
  <c r="C396" i="1"/>
  <c r="D396" i="1"/>
  <c r="X396" i="1" s="1"/>
  <c r="E396" i="1"/>
  <c r="F396" i="1"/>
  <c r="R396" i="1"/>
  <c r="S396" i="1" s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G397" i="1"/>
  <c r="H397" i="1"/>
  <c r="Y397" i="1"/>
  <c r="AE397" i="1"/>
  <c r="I397" i="1"/>
  <c r="J397" i="1"/>
  <c r="Z397" i="1"/>
  <c r="K397" i="1"/>
  <c r="L397" i="1"/>
  <c r="M397" i="1"/>
  <c r="N397" i="1"/>
  <c r="O397" i="1"/>
  <c r="P397" i="1"/>
  <c r="A398" i="1"/>
  <c r="B398" i="1"/>
  <c r="C398" i="1"/>
  <c r="D398" i="1" s="1"/>
  <c r="X398" i="1" s="1"/>
  <c r="E398" i="1"/>
  <c r="F398" i="1"/>
  <c r="R398" i="1" s="1"/>
  <c r="S398" i="1" s="1"/>
  <c r="G398" i="1"/>
  <c r="H398" i="1"/>
  <c r="Y398" i="1" s="1"/>
  <c r="AE398" i="1" s="1"/>
  <c r="I398" i="1"/>
  <c r="J398" i="1"/>
  <c r="Z398" i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G399" i="1"/>
  <c r="H399" i="1"/>
  <c r="Y399" i="1"/>
  <c r="AE399" i="1" s="1"/>
  <c r="I399" i="1"/>
  <c r="J399" i="1"/>
  <c r="Z399" i="1"/>
  <c r="K399" i="1"/>
  <c r="L399" i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 s="1"/>
  <c r="I400" i="1"/>
  <c r="J400" i="1"/>
  <c r="Z400" i="1"/>
  <c r="K400" i="1"/>
  <c r="L400" i="1"/>
  <c r="T400" i="1" s="1"/>
  <c r="AC400" i="1" s="1"/>
  <c r="AD400" i="1" s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/>
  <c r="K401" i="1"/>
  <c r="U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 s="1"/>
  <c r="I403" i="1"/>
  <c r="J403" i="1"/>
  <c r="Z403" i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/>
  <c r="AE404" i="1" s="1"/>
  <c r="I404" i="1"/>
  <c r="J404" i="1"/>
  <c r="Z404" i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 s="1"/>
  <c r="I405" i="1"/>
  <c r="J405" i="1"/>
  <c r="Z405" i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R406" i="1" s="1"/>
  <c r="S406" i="1" s="1"/>
  <c r="F406" i="1"/>
  <c r="G406" i="1"/>
  <c r="H406" i="1"/>
  <c r="Y406" i="1" s="1"/>
  <c r="AE406" i="1"/>
  <c r="I406" i="1"/>
  <c r="J406" i="1"/>
  <c r="Z406" i="1" s="1"/>
  <c r="K406" i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R407" i="1"/>
  <c r="G407" i="1"/>
  <c r="H407" i="1"/>
  <c r="Y407" i="1"/>
  <c r="AE407" i="1" s="1"/>
  <c r="I407" i="1"/>
  <c r="J407" i="1"/>
  <c r="Z407" i="1" s="1"/>
  <c r="K407" i="1"/>
  <c r="L407" i="1"/>
  <c r="M407" i="1"/>
  <c r="N407" i="1"/>
  <c r="O407" i="1"/>
  <c r="P407" i="1"/>
  <c r="A408" i="1"/>
  <c r="B408" i="1"/>
  <c r="C408" i="1"/>
  <c r="D408" i="1"/>
  <c r="X408" i="1" s="1"/>
  <c r="AA408" i="1"/>
  <c r="E408" i="1"/>
  <c r="F408" i="1"/>
  <c r="G408" i="1"/>
  <c r="H408" i="1"/>
  <c r="Y408" i="1" s="1"/>
  <c r="AE408" i="1"/>
  <c r="I408" i="1"/>
  <c r="J408" i="1"/>
  <c r="Z408" i="1" s="1"/>
  <c r="K408" i="1"/>
  <c r="L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/>
  <c r="I409" i="1"/>
  <c r="J409" i="1"/>
  <c r="Z409" i="1"/>
  <c r="AA409" i="1" s="1"/>
  <c r="K409" i="1"/>
  <c r="L409" i="1"/>
  <c r="M409" i="1"/>
  <c r="N409" i="1"/>
  <c r="O409" i="1"/>
  <c r="P409" i="1"/>
  <c r="A410" i="1"/>
  <c r="B410" i="1"/>
  <c r="C410" i="1"/>
  <c r="D410" i="1" s="1"/>
  <c r="X410" i="1" s="1"/>
  <c r="E410" i="1"/>
  <c r="R410" i="1" s="1"/>
  <c r="F410" i="1"/>
  <c r="G410" i="1"/>
  <c r="H410" i="1"/>
  <c r="Y410" i="1" s="1"/>
  <c r="AE410" i="1" s="1"/>
  <c r="I410" i="1"/>
  <c r="J410" i="1"/>
  <c r="Z410" i="1" s="1"/>
  <c r="K410" i="1"/>
  <c r="L410" i="1"/>
  <c r="V410" i="1" s="1"/>
  <c r="M410" i="1"/>
  <c r="N410" i="1"/>
  <c r="O410" i="1"/>
  <c r="P410" i="1"/>
  <c r="A411" i="1"/>
  <c r="B411" i="1"/>
  <c r="C411" i="1"/>
  <c r="D411" i="1" s="1"/>
  <c r="X411" i="1" s="1"/>
  <c r="E411" i="1"/>
  <c r="S411" i="1"/>
  <c r="F411" i="1"/>
  <c r="R411" i="1" s="1"/>
  <c r="G411" i="1"/>
  <c r="H411" i="1"/>
  <c r="Y411" i="1" s="1"/>
  <c r="AE411" i="1" s="1"/>
  <c r="I411" i="1"/>
  <c r="J411" i="1"/>
  <c r="Z411" i="1"/>
  <c r="K411" i="1"/>
  <c r="L411" i="1"/>
  <c r="T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/>
  <c r="I412" i="1"/>
  <c r="J412" i="1"/>
  <c r="Z412" i="1" s="1"/>
  <c r="AA412" i="1" s="1"/>
  <c r="K412" i="1"/>
  <c r="L412" i="1"/>
  <c r="M412" i="1"/>
  <c r="N412" i="1"/>
  <c r="O412" i="1"/>
  <c r="P412" i="1"/>
  <c r="A413" i="1"/>
  <c r="B413" i="1"/>
  <c r="C413" i="1"/>
  <c r="D413" i="1"/>
  <c r="X413" i="1"/>
  <c r="E413" i="1"/>
  <c r="F413" i="1"/>
  <c r="R413" i="1" s="1"/>
  <c r="G413" i="1"/>
  <c r="H413" i="1"/>
  <c r="Y413" i="1" s="1"/>
  <c r="AE413" i="1" s="1"/>
  <c r="I413" i="1"/>
  <c r="J413" i="1"/>
  <c r="Z413" i="1"/>
  <c r="K413" i="1"/>
  <c r="T413" i="1"/>
  <c r="U413" i="1" s="1"/>
  <c r="L413" i="1"/>
  <c r="M413" i="1"/>
  <c r="N413" i="1"/>
  <c r="O413" i="1"/>
  <c r="P413" i="1"/>
  <c r="A414" i="1"/>
  <c r="B414" i="1"/>
  <c r="C414" i="1"/>
  <c r="D414" i="1" s="1"/>
  <c r="X414" i="1" s="1"/>
  <c r="E414" i="1"/>
  <c r="F414" i="1"/>
  <c r="G414" i="1"/>
  <c r="H414" i="1"/>
  <c r="Y414" i="1" s="1"/>
  <c r="AE414" i="1" s="1"/>
  <c r="I414" i="1"/>
  <c r="J414" i="1"/>
  <c r="Z414" i="1"/>
  <c r="K414" i="1"/>
  <c r="L414" i="1"/>
  <c r="V414" i="1"/>
  <c r="M414" i="1"/>
  <c r="N414" i="1"/>
  <c r="O414" i="1"/>
  <c r="P414" i="1"/>
  <c r="A415" i="1"/>
  <c r="B415" i="1"/>
  <c r="C415" i="1"/>
  <c r="D415" i="1"/>
  <c r="X415" i="1" s="1"/>
  <c r="E415" i="1"/>
  <c r="F415" i="1"/>
  <c r="R415" i="1" s="1"/>
  <c r="S415" i="1" s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 s="1"/>
  <c r="I416" i="1"/>
  <c r="J416" i="1"/>
  <c r="Z416" i="1"/>
  <c r="AA416" i="1"/>
  <c r="K416" i="1"/>
  <c r="T416" i="1" s="1"/>
  <c r="U416" i="1" s="1"/>
  <c r="L416" i="1"/>
  <c r="M416" i="1"/>
  <c r="N416" i="1"/>
  <c r="O416" i="1"/>
  <c r="P416" i="1"/>
  <c r="A417" i="1"/>
  <c r="B417" i="1"/>
  <c r="C417" i="1"/>
  <c r="D417" i="1" s="1"/>
  <c r="X417" i="1"/>
  <c r="E417" i="1"/>
  <c r="F417" i="1"/>
  <c r="G417" i="1"/>
  <c r="H417" i="1"/>
  <c r="Y417" i="1"/>
  <c r="AE417" i="1" s="1"/>
  <c r="I417" i="1"/>
  <c r="J417" i="1"/>
  <c r="Z417" i="1"/>
  <c r="K417" i="1"/>
  <c r="L417" i="1"/>
  <c r="M417" i="1"/>
  <c r="N417" i="1"/>
  <c r="O417" i="1"/>
  <c r="P417" i="1"/>
  <c r="A418" i="1"/>
  <c r="B418" i="1"/>
  <c r="C418" i="1"/>
  <c r="D418" i="1"/>
  <c r="X418" i="1"/>
  <c r="E418" i="1"/>
  <c r="R418" i="1" s="1"/>
  <c r="S418" i="1" s="1"/>
  <c r="F418" i="1"/>
  <c r="G418" i="1"/>
  <c r="H418" i="1"/>
  <c r="Y418" i="1" s="1"/>
  <c r="AE418" i="1" s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 s="1"/>
  <c r="AE419" i="1" s="1"/>
  <c r="I419" i="1"/>
  <c r="J419" i="1"/>
  <c r="Z419" i="1"/>
  <c r="AA419" i="1"/>
  <c r="K419" i="1"/>
  <c r="T419" i="1"/>
  <c r="U419" i="1" s="1"/>
  <c r="L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 s="1"/>
  <c r="AE420" i="1" s="1"/>
  <c r="I420" i="1"/>
  <c r="J420" i="1"/>
  <c r="Z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 s="1"/>
  <c r="I421" i="1"/>
  <c r="J421" i="1"/>
  <c r="Z421" i="1"/>
  <c r="K421" i="1"/>
  <c r="L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/>
  <c r="AE422" i="1" s="1"/>
  <c r="I422" i="1"/>
  <c r="J422" i="1"/>
  <c r="Z422" i="1"/>
  <c r="AA422" i="1" s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 s="1"/>
  <c r="X424" i="1"/>
  <c r="E424" i="1"/>
  <c r="F424" i="1"/>
  <c r="R424" i="1" s="1"/>
  <c r="S424" i="1" s="1"/>
  <c r="G424" i="1"/>
  <c r="H424" i="1"/>
  <c r="Y424" i="1" s="1"/>
  <c r="AE424" i="1"/>
  <c r="I424" i="1"/>
  <c r="J424" i="1"/>
  <c r="Z424" i="1" s="1"/>
  <c r="AA424" i="1" s="1"/>
  <c r="K424" i="1"/>
  <c r="L424" i="1"/>
  <c r="T424" i="1" s="1"/>
  <c r="U424" i="1" s="1"/>
  <c r="M424" i="1"/>
  <c r="N424" i="1"/>
  <c r="O424" i="1"/>
  <c r="P424" i="1"/>
  <c r="A425" i="1"/>
  <c r="B425" i="1"/>
  <c r="C425" i="1"/>
  <c r="D425" i="1"/>
  <c r="X425" i="1" s="1"/>
  <c r="E425" i="1"/>
  <c r="F425" i="1"/>
  <c r="G425" i="1"/>
  <c r="H425" i="1"/>
  <c r="Y425" i="1"/>
  <c r="AE425" i="1" s="1"/>
  <c r="I425" i="1"/>
  <c r="J425" i="1"/>
  <c r="Z425" i="1" s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G427" i="1"/>
  <c r="H427" i="1"/>
  <c r="Y427" i="1" s="1"/>
  <c r="AE427" i="1"/>
  <c r="I427" i="1"/>
  <c r="J427" i="1"/>
  <c r="Z427" i="1"/>
  <c r="K427" i="1"/>
  <c r="L427" i="1"/>
  <c r="M427" i="1"/>
  <c r="N427" i="1"/>
  <c r="O427" i="1"/>
  <c r="P427" i="1"/>
  <c r="A428" i="1"/>
  <c r="B428" i="1"/>
  <c r="C428" i="1"/>
  <c r="D428" i="1"/>
  <c r="X428" i="1"/>
  <c r="E428" i="1"/>
  <c r="F428" i="1"/>
  <c r="G428" i="1"/>
  <c r="H428" i="1"/>
  <c r="Y428" i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/>
  <c r="E429" i="1"/>
  <c r="R429" i="1" s="1"/>
  <c r="F429" i="1"/>
  <c r="S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G430" i="1"/>
  <c r="H430" i="1"/>
  <c r="Y430" i="1" s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G431" i="1"/>
  <c r="H431" i="1"/>
  <c r="Y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/>
  <c r="AE433" i="1" s="1"/>
  <c r="I433" i="1"/>
  <c r="J433" i="1"/>
  <c r="Z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 s="1"/>
  <c r="S434" i="1" s="1"/>
  <c r="G434" i="1"/>
  <c r="H434" i="1"/>
  <c r="Y434" i="1" s="1"/>
  <c r="AE434" i="1" s="1"/>
  <c r="I434" i="1"/>
  <c r="J434" i="1"/>
  <c r="Z434" i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/>
  <c r="I435" i="1"/>
  <c r="J435" i="1"/>
  <c r="Z435" i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/>
  <c r="S436" i="1" s="1"/>
  <c r="G436" i="1"/>
  <c r="H436" i="1"/>
  <c r="Y436" i="1" s="1"/>
  <c r="AE436" i="1" s="1"/>
  <c r="I436" i="1"/>
  <c r="J436" i="1"/>
  <c r="Z436" i="1"/>
  <c r="K436" i="1"/>
  <c r="L436" i="1"/>
  <c r="V436" i="1"/>
  <c r="M436" i="1"/>
  <c r="N436" i="1"/>
  <c r="O436" i="1"/>
  <c r="P436" i="1"/>
  <c r="A437" i="1"/>
  <c r="B437" i="1"/>
  <c r="C437" i="1"/>
  <c r="D437" i="1"/>
  <c r="X437" i="1"/>
  <c r="E437" i="1"/>
  <c r="F437" i="1"/>
  <c r="G437" i="1"/>
  <c r="H437" i="1"/>
  <c r="Y437" i="1"/>
  <c r="AE437" i="1" s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 s="1"/>
  <c r="AE438" i="1" s="1"/>
  <c r="I438" i="1"/>
  <c r="J438" i="1"/>
  <c r="Z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R439" i="1"/>
  <c r="S439" i="1" s="1"/>
  <c r="G439" i="1"/>
  <c r="H439" i="1"/>
  <c r="Y439" i="1" s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R440" i="1" s="1"/>
  <c r="S440" i="1" s="1"/>
  <c r="F440" i="1"/>
  <c r="G440" i="1"/>
  <c r="H440" i="1"/>
  <c r="Y440" i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F441" i="1"/>
  <c r="R441" i="1" s="1"/>
  <c r="S441" i="1" s="1"/>
  <c r="G441" i="1"/>
  <c r="H441" i="1"/>
  <c r="Y441" i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/>
  <c r="E442" i="1"/>
  <c r="F442" i="1"/>
  <c r="G442" i="1"/>
  <c r="H442" i="1"/>
  <c r="Y442" i="1"/>
  <c r="AE442" i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 s="1"/>
  <c r="AE443" i="1" s="1"/>
  <c r="I443" i="1"/>
  <c r="J443" i="1"/>
  <c r="Z443" i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/>
  <c r="AE444" i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G445" i="1"/>
  <c r="H445" i="1"/>
  <c r="Y445" i="1"/>
  <c r="AE445" i="1"/>
  <c r="I445" i="1"/>
  <c r="J445" i="1"/>
  <c r="Z445" i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R446" i="1"/>
  <c r="S446" i="1"/>
  <c r="G446" i="1"/>
  <c r="H446" i="1"/>
  <c r="Y446" i="1" s="1"/>
  <c r="AE446" i="1" s="1"/>
  <c r="I446" i="1"/>
  <c r="J446" i="1"/>
  <c r="Z446" i="1"/>
  <c r="AA446" i="1"/>
  <c r="K446" i="1"/>
  <c r="L446" i="1"/>
  <c r="V446" i="1" s="1"/>
  <c r="M446" i="1"/>
  <c r="N446" i="1"/>
  <c r="O446" i="1"/>
  <c r="P446" i="1"/>
  <c r="A447" i="1"/>
  <c r="B447" i="1"/>
  <c r="C447" i="1"/>
  <c r="D447" i="1" s="1"/>
  <c r="X447" i="1"/>
  <c r="E447" i="1"/>
  <c r="F447" i="1"/>
  <c r="R447" i="1" s="1"/>
  <c r="S447" i="1" s="1"/>
  <c r="G447" i="1"/>
  <c r="H447" i="1"/>
  <c r="Y447" i="1" s="1"/>
  <c r="AE447" i="1"/>
  <c r="I447" i="1"/>
  <c r="J447" i="1"/>
  <c r="Z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AE448" i="1" s="1"/>
  <c r="I448" i="1"/>
  <c r="J448" i="1"/>
  <c r="Z448" i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F449" i="1"/>
  <c r="R449" i="1" s="1"/>
  <c r="S449" i="1" s="1"/>
  <c r="G449" i="1"/>
  <c r="H449" i="1"/>
  <c r="Y449" i="1" s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R450" i="1" s="1"/>
  <c r="S450" i="1" s="1"/>
  <c r="G450" i="1"/>
  <c r="H450" i="1"/>
  <c r="Y450" i="1" s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R451" i="1" s="1"/>
  <c r="S451" i="1" s="1"/>
  <c r="F451" i="1"/>
  <c r="G451" i="1"/>
  <c r="H451" i="1"/>
  <c r="Y451" i="1"/>
  <c r="AE451" i="1"/>
  <c r="I451" i="1"/>
  <c r="J451" i="1"/>
  <c r="Z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R452" i="1"/>
  <c r="S452" i="1" s="1"/>
  <c r="F452" i="1"/>
  <c r="G452" i="1"/>
  <c r="H452" i="1"/>
  <c r="Y452" i="1" s="1"/>
  <c r="AE452" i="1" s="1"/>
  <c r="I452" i="1"/>
  <c r="J452" i="1"/>
  <c r="Z452" i="1" s="1"/>
  <c r="K452" i="1"/>
  <c r="L452" i="1"/>
  <c r="V452" i="1"/>
  <c r="M452" i="1"/>
  <c r="N452" i="1"/>
  <c r="O452" i="1"/>
  <c r="P452" i="1"/>
  <c r="A453" i="1"/>
  <c r="B453" i="1"/>
  <c r="C453" i="1"/>
  <c r="D453" i="1"/>
  <c r="X453" i="1" s="1"/>
  <c r="E453" i="1"/>
  <c r="F453" i="1"/>
  <c r="R453" i="1" s="1"/>
  <c r="S453" i="1" s="1"/>
  <c r="G453" i="1"/>
  <c r="H453" i="1"/>
  <c r="Y453" i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 s="1"/>
  <c r="I454" i="1"/>
  <c r="J454" i="1"/>
  <c r="Z454" i="1"/>
  <c r="AA454" i="1" s="1"/>
  <c r="K454" i="1"/>
  <c r="T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R455" i="1" s="1"/>
  <c r="S455" i="1"/>
  <c r="G455" i="1"/>
  <c r="H455" i="1"/>
  <c r="Y455" i="1" s="1"/>
  <c r="AE455" i="1" s="1"/>
  <c r="I455" i="1"/>
  <c r="J455" i="1"/>
  <c r="Z455" i="1" s="1"/>
  <c r="K455" i="1"/>
  <c r="T455" i="1" s="1"/>
  <c r="U455" i="1" s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M456" i="1"/>
  <c r="N456" i="1"/>
  <c r="O456" i="1"/>
  <c r="P456" i="1"/>
  <c r="A457" i="1"/>
  <c r="B457" i="1"/>
  <c r="C457" i="1"/>
  <c r="D457" i="1"/>
  <c r="X457" i="1"/>
  <c r="E457" i="1"/>
  <c r="R457" i="1" s="1"/>
  <c r="S457" i="1" s="1"/>
  <c r="F457" i="1"/>
  <c r="G457" i="1"/>
  <c r="H457" i="1"/>
  <c r="Y457" i="1"/>
  <c r="AE457" i="1"/>
  <c r="I457" i="1"/>
  <c r="J457" i="1"/>
  <c r="Z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R458" i="1" s="1"/>
  <c r="S458" i="1" s="1"/>
  <c r="F458" i="1"/>
  <c r="G458" i="1"/>
  <c r="H458" i="1"/>
  <c r="Y458" i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R459" i="1"/>
  <c r="S459" i="1" s="1"/>
  <c r="G459" i="1"/>
  <c r="H459" i="1"/>
  <c r="Y459" i="1"/>
  <c r="AE459" i="1"/>
  <c r="I459" i="1"/>
  <c r="J459" i="1"/>
  <c r="Z459" i="1"/>
  <c r="K459" i="1"/>
  <c r="T459" i="1" s="1"/>
  <c r="L459" i="1"/>
  <c r="V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 s="1"/>
  <c r="K460" i="1"/>
  <c r="L460" i="1"/>
  <c r="V460" i="1"/>
  <c r="M460" i="1"/>
  <c r="N460" i="1"/>
  <c r="O460" i="1"/>
  <c r="P460" i="1"/>
  <c r="A461" i="1"/>
  <c r="B461" i="1"/>
  <c r="C461" i="1"/>
  <c r="D461" i="1"/>
  <c r="X461" i="1" s="1"/>
  <c r="E461" i="1"/>
  <c r="F461" i="1"/>
  <c r="R461" i="1"/>
  <c r="S461" i="1" s="1"/>
  <c r="G461" i="1"/>
  <c r="H461" i="1"/>
  <c r="Y461" i="1"/>
  <c r="AE461" i="1" s="1"/>
  <c r="I461" i="1"/>
  <c r="J461" i="1"/>
  <c r="Z461" i="1"/>
  <c r="K461" i="1"/>
  <c r="L461" i="1"/>
  <c r="V461" i="1" s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 s="1"/>
  <c r="AE462" i="1" s="1"/>
  <c r="I462" i="1"/>
  <c r="J462" i="1"/>
  <c r="Z462" i="1" s="1"/>
  <c r="AA462" i="1" s="1"/>
  <c r="K462" i="1"/>
  <c r="T462" i="1"/>
  <c r="U462" i="1" s="1"/>
  <c r="L462" i="1"/>
  <c r="V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 s="1"/>
  <c r="AE463" i="1"/>
  <c r="I463" i="1"/>
  <c r="J463" i="1"/>
  <c r="Z463" i="1" s="1"/>
  <c r="K463" i="1"/>
  <c r="L463" i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 s="1"/>
  <c r="AE464" i="1" s="1"/>
  <c r="I464" i="1"/>
  <c r="J464" i="1"/>
  <c r="Z464" i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/>
  <c r="AE465" i="1"/>
  <c r="I465" i="1"/>
  <c r="J465" i="1"/>
  <c r="Z465" i="1"/>
  <c r="AA465" i="1"/>
  <c r="K465" i="1"/>
  <c r="L465" i="1"/>
  <c r="V465" i="1"/>
  <c r="M465" i="1"/>
  <c r="N465" i="1"/>
  <c r="O465" i="1"/>
  <c r="P465" i="1"/>
  <c r="A466" i="1"/>
  <c r="B466" i="1"/>
  <c r="C466" i="1"/>
  <c r="D466" i="1"/>
  <c r="X466" i="1"/>
  <c r="E466" i="1"/>
  <c r="F466" i="1"/>
  <c r="R466" i="1" s="1"/>
  <c r="S466" i="1" s="1"/>
  <c r="G466" i="1"/>
  <c r="H466" i="1"/>
  <c r="Y466" i="1"/>
  <c r="AE466" i="1"/>
  <c r="I466" i="1"/>
  <c r="J466" i="1"/>
  <c r="Z466" i="1"/>
  <c r="K466" i="1"/>
  <c r="L466" i="1"/>
  <c r="M466" i="1"/>
  <c r="N466" i="1"/>
  <c r="O466" i="1"/>
  <c r="P466" i="1"/>
  <c r="A467" i="1"/>
  <c r="B467" i="1"/>
  <c r="C467" i="1"/>
  <c r="D467" i="1" s="1"/>
  <c r="X467" i="1" s="1"/>
  <c r="E467" i="1"/>
  <c r="R467" i="1" s="1"/>
  <c r="S467" i="1" s="1"/>
  <c r="F467" i="1"/>
  <c r="G467" i="1"/>
  <c r="H467" i="1"/>
  <c r="Y467" i="1"/>
  <c r="AE467" i="1"/>
  <c r="I467" i="1"/>
  <c r="J467" i="1"/>
  <c r="Z467" i="1" s="1"/>
  <c r="AA467" i="1" s="1"/>
  <c r="K467" i="1"/>
  <c r="L467" i="1"/>
  <c r="M467" i="1"/>
  <c r="N467" i="1"/>
  <c r="O467" i="1"/>
  <c r="P467" i="1"/>
  <c r="A468" i="1"/>
  <c r="B468" i="1"/>
  <c r="C468" i="1"/>
  <c r="D468" i="1"/>
  <c r="X468" i="1" s="1"/>
  <c r="E468" i="1"/>
  <c r="F468" i="1"/>
  <c r="R468" i="1" s="1"/>
  <c r="S468" i="1" s="1"/>
  <c r="G468" i="1"/>
  <c r="H468" i="1"/>
  <c r="I468" i="1"/>
  <c r="J468" i="1"/>
  <c r="Z468" i="1"/>
  <c r="AA468" i="1"/>
  <c r="K468" i="1"/>
  <c r="L468" i="1"/>
  <c r="M468" i="1"/>
  <c r="N468" i="1"/>
  <c r="O468" i="1"/>
  <c r="P468" i="1"/>
  <c r="Y468" i="1"/>
  <c r="AE468" i="1"/>
  <c r="A469" i="1"/>
  <c r="B469" i="1"/>
  <c r="C469" i="1"/>
  <c r="D469" i="1"/>
  <c r="X469" i="1"/>
  <c r="E469" i="1"/>
  <c r="F469" i="1"/>
  <c r="R469" i="1"/>
  <c r="S469" i="1"/>
  <c r="G469" i="1"/>
  <c r="H469" i="1"/>
  <c r="Y469" i="1"/>
  <c r="AE469" i="1"/>
  <c r="I469" i="1"/>
  <c r="J469" i="1"/>
  <c r="Z469" i="1"/>
  <c r="AA469" i="1"/>
  <c r="K469" i="1"/>
  <c r="L469" i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I470" i="1"/>
  <c r="J470" i="1"/>
  <c r="Z470" i="1" s="1"/>
  <c r="AA470" i="1" s="1"/>
  <c r="K470" i="1"/>
  <c r="L470" i="1"/>
  <c r="V470" i="1"/>
  <c r="M470" i="1"/>
  <c r="N470" i="1"/>
  <c r="O470" i="1"/>
  <c r="P470" i="1"/>
  <c r="AE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AE473" i="1" s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/>
  <c r="E474" i="1"/>
  <c r="F474" i="1"/>
  <c r="G474" i="1"/>
  <c r="H474" i="1"/>
  <c r="Y474" i="1"/>
  <c r="AE474" i="1"/>
  <c r="I474" i="1"/>
  <c r="J474" i="1"/>
  <c r="Z474" i="1" s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R475" i="1" s="1"/>
  <c r="S475" i="1" s="1"/>
  <c r="F475" i="1"/>
  <c r="G475" i="1"/>
  <c r="H475" i="1"/>
  <c r="Y475" i="1" s="1"/>
  <c r="AE475" i="1" s="1"/>
  <c r="I475" i="1"/>
  <c r="J475" i="1"/>
  <c r="Z475" i="1"/>
  <c r="AA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/>
  <c r="AE476" i="1" s="1"/>
  <c r="I476" i="1"/>
  <c r="J476" i="1"/>
  <c r="Z476" i="1"/>
  <c r="K476" i="1"/>
  <c r="L476" i="1"/>
  <c r="V476" i="1"/>
  <c r="M476" i="1"/>
  <c r="N476" i="1"/>
  <c r="O476" i="1"/>
  <c r="P476" i="1"/>
  <c r="A477" i="1"/>
  <c r="B477" i="1"/>
  <c r="C477" i="1"/>
  <c r="D477" i="1"/>
  <c r="X477" i="1"/>
  <c r="E477" i="1"/>
  <c r="R477" i="1" s="1"/>
  <c r="S477" i="1" s="1"/>
  <c r="F477" i="1"/>
  <c r="G477" i="1"/>
  <c r="H477" i="1"/>
  <c r="Y477" i="1"/>
  <c r="AE477" i="1"/>
  <c r="I477" i="1"/>
  <c r="J477" i="1"/>
  <c r="Z477" i="1" s="1"/>
  <c r="AA477" i="1" s="1"/>
  <c r="K477" i="1"/>
  <c r="L477" i="1"/>
  <c r="V477" i="1"/>
  <c r="M477" i="1"/>
  <c r="N477" i="1"/>
  <c r="O477" i="1"/>
  <c r="P477" i="1"/>
  <c r="A478" i="1"/>
  <c r="B478" i="1"/>
  <c r="C478" i="1"/>
  <c r="D478" i="1" s="1"/>
  <c r="X478" i="1" s="1"/>
  <c r="E478" i="1"/>
  <c r="S478" i="1"/>
  <c r="F478" i="1"/>
  <c r="R478" i="1" s="1"/>
  <c r="G478" i="1"/>
  <c r="H478" i="1"/>
  <c r="Y478" i="1" s="1"/>
  <c r="AE478" i="1" s="1"/>
  <c r="I478" i="1"/>
  <c r="J478" i="1"/>
  <c r="Z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 s="1"/>
  <c r="AE479" i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/>
  <c r="S480" i="1" s="1"/>
  <c r="G480" i="1"/>
  <c r="H480" i="1"/>
  <c r="Y480" i="1"/>
  <c r="AE480" i="1" s="1"/>
  <c r="I480" i="1"/>
  <c r="J480" i="1"/>
  <c r="Z480" i="1" s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/>
  <c r="I482" i="1"/>
  <c r="J482" i="1"/>
  <c r="Z482" i="1" s="1"/>
  <c r="K482" i="1"/>
  <c r="L482" i="1"/>
  <c r="T482" i="1" s="1"/>
  <c r="U482" i="1" s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/>
  <c r="E484" i="1"/>
  <c r="F484" i="1"/>
  <c r="G484" i="1"/>
  <c r="H484" i="1"/>
  <c r="Y484" i="1"/>
  <c r="AE484" i="1"/>
  <c r="I484" i="1"/>
  <c r="J484" i="1"/>
  <c r="Z484" i="1" s="1"/>
  <c r="K484" i="1"/>
  <c r="L484" i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/>
  <c r="AE485" i="1"/>
  <c r="I485" i="1"/>
  <c r="J485" i="1"/>
  <c r="Z485" i="1"/>
  <c r="K485" i="1"/>
  <c r="L485" i="1"/>
  <c r="M485" i="1"/>
  <c r="N485" i="1"/>
  <c r="O485" i="1"/>
  <c r="P485" i="1"/>
  <c r="A486" i="1"/>
  <c r="B486" i="1"/>
  <c r="C486" i="1"/>
  <c r="D486" i="1" s="1"/>
  <c r="X486" i="1"/>
  <c r="E486" i="1"/>
  <c r="F486" i="1"/>
  <c r="R486" i="1" s="1"/>
  <c r="S486" i="1" s="1"/>
  <c r="G486" i="1"/>
  <c r="H486" i="1"/>
  <c r="Y486" i="1" s="1"/>
  <c r="AE486" i="1"/>
  <c r="I486" i="1"/>
  <c r="J486" i="1"/>
  <c r="Z486" i="1" s="1"/>
  <c r="AA486" i="1" s="1"/>
  <c r="K486" i="1"/>
  <c r="L486" i="1"/>
  <c r="V486" i="1" s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 s="1"/>
  <c r="I487" i="1"/>
  <c r="J487" i="1"/>
  <c r="Z487" i="1"/>
  <c r="AA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 s="1"/>
  <c r="I488" i="1"/>
  <c r="J488" i="1"/>
  <c r="Z488" i="1" s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 s="1"/>
  <c r="K489" i="1"/>
  <c r="L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 s="1"/>
  <c r="AA490" i="1"/>
  <c r="K490" i="1"/>
  <c r="L490" i="1"/>
  <c r="V490" i="1" s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 s="1"/>
  <c r="I491" i="1"/>
  <c r="J491" i="1"/>
  <c r="Z491" i="1"/>
  <c r="K491" i="1"/>
  <c r="L491" i="1"/>
  <c r="V491" i="1"/>
  <c r="M491" i="1"/>
  <c r="N491" i="1"/>
  <c r="O491" i="1"/>
  <c r="P491" i="1"/>
  <c r="A492" i="1"/>
  <c r="B492" i="1"/>
  <c r="C492" i="1"/>
  <c r="D492" i="1"/>
  <c r="X492" i="1" s="1"/>
  <c r="E492" i="1"/>
  <c r="F492" i="1"/>
  <c r="G492" i="1"/>
  <c r="H492" i="1"/>
  <c r="Y492" i="1"/>
  <c r="AE492" i="1" s="1"/>
  <c r="I492" i="1"/>
  <c r="J492" i="1"/>
  <c r="Z492" i="1" s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 s="1"/>
  <c r="AA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G494" i="1"/>
  <c r="H494" i="1"/>
  <c r="Y494" i="1"/>
  <c r="AE494" i="1" s="1"/>
  <c r="I494" i="1"/>
  <c r="J494" i="1"/>
  <c r="Z494" i="1" s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/>
  <c r="E495" i="1"/>
  <c r="R495" i="1"/>
  <c r="S495" i="1" s="1"/>
  <c r="F495" i="1"/>
  <c r="G495" i="1"/>
  <c r="H495" i="1"/>
  <c r="Y495" i="1"/>
  <c r="AE495" i="1"/>
  <c r="I495" i="1"/>
  <c r="J495" i="1"/>
  <c r="Z495" i="1"/>
  <c r="K495" i="1"/>
  <c r="L495" i="1"/>
  <c r="V495" i="1"/>
  <c r="M495" i="1"/>
  <c r="N495" i="1"/>
  <c r="O495" i="1"/>
  <c r="P495" i="1"/>
  <c r="A496" i="1"/>
  <c r="B496" i="1"/>
  <c r="C496" i="1"/>
  <c r="D496" i="1"/>
  <c r="X496" i="1"/>
  <c r="E496" i="1"/>
  <c r="R496" i="1"/>
  <c r="S496" i="1" s="1"/>
  <c r="F496" i="1"/>
  <c r="G496" i="1"/>
  <c r="H496" i="1"/>
  <c r="Y496" i="1"/>
  <c r="AE496" i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 s="1"/>
  <c r="I497" i="1"/>
  <c r="J497" i="1"/>
  <c r="Z497" i="1"/>
  <c r="AA497" i="1"/>
  <c r="K497" i="1"/>
  <c r="L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/>
  <c r="I499" i="1"/>
  <c r="J499" i="1"/>
  <c r="Z499" i="1"/>
  <c r="AA499" i="1"/>
  <c r="K499" i="1"/>
  <c r="L499" i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/>
  <c r="AA500" i="1" s="1"/>
  <c r="K500" i="1"/>
  <c r="T500" i="1" s="1"/>
  <c r="AC500" i="1" s="1"/>
  <c r="AD500" i="1" s="1"/>
  <c r="L500" i="1"/>
  <c r="V500" i="1"/>
  <c r="M500" i="1"/>
  <c r="N500" i="1"/>
  <c r="O500" i="1"/>
  <c r="P500" i="1"/>
  <c r="A501" i="1"/>
  <c r="B501" i="1"/>
  <c r="C501" i="1"/>
  <c r="D501" i="1"/>
  <c r="X501" i="1"/>
  <c r="E501" i="1"/>
  <c r="R501" i="1"/>
  <c r="S501" i="1" s="1"/>
  <c r="F501" i="1"/>
  <c r="G501" i="1"/>
  <c r="H501" i="1"/>
  <c r="Y501" i="1"/>
  <c r="AE501" i="1"/>
  <c r="I501" i="1"/>
  <c r="J501" i="1"/>
  <c r="Z501" i="1" s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 s="1"/>
  <c r="I502" i="1"/>
  <c r="J502" i="1"/>
  <c r="Z502" i="1"/>
  <c r="K502" i="1"/>
  <c r="L502" i="1"/>
  <c r="V502" i="1"/>
  <c r="M502" i="1"/>
  <c r="N502" i="1"/>
  <c r="O502" i="1"/>
  <c r="P502" i="1"/>
  <c r="A503" i="1"/>
  <c r="B503" i="1"/>
  <c r="C503" i="1"/>
  <c r="D503" i="1"/>
  <c r="X503" i="1" s="1"/>
  <c r="E503" i="1"/>
  <c r="F503" i="1"/>
  <c r="G503" i="1"/>
  <c r="H503" i="1"/>
  <c r="Y503" i="1" s="1"/>
  <c r="AE503" i="1" s="1"/>
  <c r="I503" i="1"/>
  <c r="J503" i="1"/>
  <c r="Z503" i="1"/>
  <c r="AA503" i="1" s="1"/>
  <c r="K503" i="1"/>
  <c r="L503" i="1"/>
  <c r="T503" i="1" s="1"/>
  <c r="M503" i="1"/>
  <c r="N503" i="1"/>
  <c r="O503" i="1"/>
  <c r="P503" i="1"/>
  <c r="A504" i="1"/>
  <c r="B504" i="1"/>
  <c r="C504" i="1"/>
  <c r="D504" i="1"/>
  <c r="X504" i="1" s="1"/>
  <c r="E504" i="1"/>
  <c r="F504" i="1"/>
  <c r="G504" i="1"/>
  <c r="H504" i="1"/>
  <c r="Y504" i="1"/>
  <c r="AE504" i="1" s="1"/>
  <c r="I504" i="1"/>
  <c r="J504" i="1"/>
  <c r="Z504" i="1"/>
  <c r="AA504" i="1"/>
  <c r="K504" i="1"/>
  <c r="L504" i="1"/>
  <c r="T504" i="1" s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/>
  <c r="I505" i="1"/>
  <c r="J505" i="1"/>
  <c r="Z505" i="1"/>
  <c r="AA505" i="1" s="1"/>
  <c r="K505" i="1"/>
  <c r="AD505" i="1"/>
  <c r="L505" i="1"/>
  <c r="T505" i="1" s="1"/>
  <c r="AC505" i="1" s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/>
  <c r="AE506" i="1"/>
  <c r="I506" i="1"/>
  <c r="J506" i="1"/>
  <c r="Z506" i="1" s="1"/>
  <c r="K506" i="1"/>
  <c r="L506" i="1"/>
  <c r="V506" i="1" s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 s="1"/>
  <c r="AE508" i="1" s="1"/>
  <c r="I508" i="1"/>
  <c r="J508" i="1"/>
  <c r="Z508" i="1"/>
  <c r="AA508" i="1" s="1"/>
  <c r="K508" i="1"/>
  <c r="L508" i="1"/>
  <c r="M508" i="1"/>
  <c r="N508" i="1"/>
  <c r="O508" i="1"/>
  <c r="P508" i="1"/>
  <c r="A509" i="1"/>
  <c r="B509" i="1"/>
  <c r="C509" i="1"/>
  <c r="D509" i="1"/>
  <c r="X509" i="1"/>
  <c r="E509" i="1"/>
  <c r="F509" i="1"/>
  <c r="G509" i="1"/>
  <c r="H509" i="1"/>
  <c r="Y509" i="1" s="1"/>
  <c r="AE509" i="1" s="1"/>
  <c r="I509" i="1"/>
  <c r="J509" i="1"/>
  <c r="Z509" i="1" s="1"/>
  <c r="AA509" i="1" s="1"/>
  <c r="K509" i="1"/>
  <c r="T509" i="1"/>
  <c r="U509" i="1" s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R512" i="1" s="1"/>
  <c r="F512" i="1"/>
  <c r="G512" i="1"/>
  <c r="H512" i="1"/>
  <c r="Y512" i="1"/>
  <c r="AE512" i="1" s="1"/>
  <c r="I512" i="1"/>
  <c r="J512" i="1"/>
  <c r="Z512" i="1" s="1"/>
  <c r="AA512" i="1" s="1"/>
  <c r="K512" i="1"/>
  <c r="L512" i="1"/>
  <c r="V512" i="1" s="1"/>
  <c r="M512" i="1"/>
  <c r="N512" i="1"/>
  <c r="O512" i="1"/>
  <c r="P512" i="1"/>
  <c r="A513" i="1"/>
  <c r="B513" i="1"/>
  <c r="C513" i="1"/>
  <c r="D513" i="1" s="1"/>
  <c r="X513" i="1" s="1"/>
  <c r="E513" i="1"/>
  <c r="R513" i="1"/>
  <c r="S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/>
  <c r="AE514" i="1"/>
  <c r="I514" i="1"/>
  <c r="J514" i="1"/>
  <c r="Z514" i="1"/>
  <c r="K514" i="1"/>
  <c r="T514" i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/>
  <c r="AE515" i="1" s="1"/>
  <c r="I515" i="1"/>
  <c r="J515" i="1"/>
  <c r="Z515" i="1"/>
  <c r="AA515" i="1" s="1"/>
  <c r="K515" i="1"/>
  <c r="T515" i="1"/>
  <c r="L515" i="1"/>
  <c r="M515" i="1"/>
  <c r="N515" i="1"/>
  <c r="O515" i="1"/>
  <c r="P515" i="1"/>
  <c r="A516" i="1"/>
  <c r="B516" i="1"/>
  <c r="C516" i="1"/>
  <c r="D516" i="1" s="1"/>
  <c r="X516" i="1" s="1"/>
  <c r="E516" i="1"/>
  <c r="R516" i="1"/>
  <c r="S516" i="1" s="1"/>
  <c r="F516" i="1"/>
  <c r="G516" i="1"/>
  <c r="H516" i="1"/>
  <c r="Y516" i="1"/>
  <c r="AE516" i="1" s="1"/>
  <c r="I516" i="1"/>
  <c r="J516" i="1"/>
  <c r="Z516" i="1"/>
  <c r="K516" i="1"/>
  <c r="L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 s="1"/>
  <c r="I517" i="1"/>
  <c r="J517" i="1"/>
  <c r="Z517" i="1" s="1"/>
  <c r="K517" i="1"/>
  <c r="L517" i="1"/>
  <c r="T517" i="1" s="1"/>
  <c r="U517" i="1" s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R519" i="1"/>
  <c r="S519" i="1" s="1"/>
  <c r="F519" i="1"/>
  <c r="G519" i="1"/>
  <c r="H519" i="1"/>
  <c r="Y519" i="1"/>
  <c r="AE519" i="1"/>
  <c r="I519" i="1"/>
  <c r="J519" i="1"/>
  <c r="Z519" i="1" s="1"/>
  <c r="K519" i="1"/>
  <c r="L519" i="1"/>
  <c r="V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/>
  <c r="I520" i="1"/>
  <c r="J520" i="1"/>
  <c r="Z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R522" i="1" s="1"/>
  <c r="S522" i="1" s="1"/>
  <c r="G522" i="1"/>
  <c r="H522" i="1"/>
  <c r="Y522" i="1"/>
  <c r="AE522" i="1" s="1"/>
  <c r="I522" i="1"/>
  <c r="J522" i="1"/>
  <c r="Z522" i="1" s="1"/>
  <c r="AA522" i="1" s="1"/>
  <c r="K522" i="1"/>
  <c r="L522" i="1"/>
  <c r="V522" i="1"/>
  <c r="M522" i="1"/>
  <c r="N522" i="1"/>
  <c r="O522" i="1"/>
  <c r="P522" i="1"/>
  <c r="A523" i="1"/>
  <c r="B523" i="1"/>
  <c r="C523" i="1"/>
  <c r="D523" i="1"/>
  <c r="X523" i="1" s="1"/>
  <c r="E523" i="1"/>
  <c r="F523" i="1"/>
  <c r="R523" i="1"/>
  <c r="S523" i="1"/>
  <c r="G523" i="1"/>
  <c r="H523" i="1"/>
  <c r="Y523" i="1"/>
  <c r="AE523" i="1" s="1"/>
  <c r="I523" i="1"/>
  <c r="J523" i="1"/>
  <c r="Z523" i="1"/>
  <c r="AA523" i="1"/>
  <c r="K523" i="1"/>
  <c r="L523" i="1"/>
  <c r="M523" i="1"/>
  <c r="N523" i="1"/>
  <c r="O523" i="1"/>
  <c r="P523" i="1"/>
  <c r="A524" i="1"/>
  <c r="B524" i="1"/>
  <c r="C524" i="1"/>
  <c r="D524" i="1"/>
  <c r="X524" i="1"/>
  <c r="E524" i="1"/>
  <c r="R524" i="1" s="1"/>
  <c r="S524" i="1" s="1"/>
  <c r="F524" i="1"/>
  <c r="G524" i="1"/>
  <c r="H524" i="1"/>
  <c r="Y524" i="1"/>
  <c r="AE524" i="1"/>
  <c r="I524" i="1"/>
  <c r="J524" i="1"/>
  <c r="Z524" i="1"/>
  <c r="K524" i="1"/>
  <c r="L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 s="1"/>
  <c r="AE525" i="1" s="1"/>
  <c r="I525" i="1"/>
  <c r="J525" i="1"/>
  <c r="Z525" i="1"/>
  <c r="K525" i="1"/>
  <c r="L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/>
  <c r="E527" i="1"/>
  <c r="F527" i="1"/>
  <c r="G527" i="1"/>
  <c r="H527" i="1"/>
  <c r="Y527" i="1" s="1"/>
  <c r="AE527" i="1" s="1"/>
  <c r="I527" i="1"/>
  <c r="J527" i="1"/>
  <c r="Z527" i="1"/>
  <c r="AA527" i="1" s="1"/>
  <c r="AB527" i="1" s="1"/>
  <c r="K527" i="1"/>
  <c r="L527" i="1"/>
  <c r="T527" i="1" s="1"/>
  <c r="AC527" i="1" s="1"/>
  <c r="AD527" i="1" s="1"/>
  <c r="M527" i="1"/>
  <c r="N527" i="1"/>
  <c r="O527" i="1"/>
  <c r="P527" i="1"/>
  <c r="A528" i="1"/>
  <c r="B528" i="1"/>
  <c r="C528" i="1"/>
  <c r="D528" i="1"/>
  <c r="X528" i="1"/>
  <c r="E528" i="1"/>
  <c r="R528" i="1"/>
  <c r="S528" i="1" s="1"/>
  <c r="F528" i="1"/>
  <c r="G528" i="1"/>
  <c r="H528" i="1"/>
  <c r="Y528" i="1"/>
  <c r="AE528" i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R529" i="1"/>
  <c r="S529" i="1"/>
  <c r="G529" i="1"/>
  <c r="H529" i="1"/>
  <c r="Y529" i="1" s="1"/>
  <c r="AE529" i="1" s="1"/>
  <c r="I529" i="1"/>
  <c r="J529" i="1"/>
  <c r="Z529" i="1"/>
  <c r="AA529" i="1"/>
  <c r="K529" i="1"/>
  <c r="L529" i="1"/>
  <c r="V529" i="1" s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/>
  <c r="I530" i="1"/>
  <c r="J530" i="1"/>
  <c r="Z530" i="1" s="1"/>
  <c r="K530" i="1"/>
  <c r="L530" i="1"/>
  <c r="T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/>
  <c r="AA531" i="1"/>
  <c r="K531" i="1"/>
  <c r="L531" i="1"/>
  <c r="M531" i="1"/>
  <c r="N531" i="1"/>
  <c r="O531" i="1"/>
  <c r="P531" i="1"/>
  <c r="A532" i="1"/>
  <c r="B532" i="1"/>
  <c r="C532" i="1"/>
  <c r="D532" i="1" s="1"/>
  <c r="X532" i="1" s="1"/>
  <c r="E532" i="1"/>
  <c r="F532" i="1"/>
  <c r="R532" i="1" s="1"/>
  <c r="S532" i="1"/>
  <c r="G532" i="1"/>
  <c r="H532" i="1"/>
  <c r="Y532" i="1" s="1"/>
  <c r="AE532" i="1" s="1"/>
  <c r="I532" i="1"/>
  <c r="J532" i="1"/>
  <c r="Z532" i="1" s="1"/>
  <c r="AA532" i="1"/>
  <c r="K532" i="1"/>
  <c r="L532" i="1"/>
  <c r="M532" i="1"/>
  <c r="N532" i="1"/>
  <c r="O532" i="1"/>
  <c r="P532" i="1"/>
  <c r="A533" i="1"/>
  <c r="B533" i="1"/>
  <c r="C533" i="1"/>
  <c r="D533" i="1"/>
  <c r="X533" i="1"/>
  <c r="E533" i="1"/>
  <c r="R533" i="1" s="1"/>
  <c r="S533" i="1" s="1"/>
  <c r="F533" i="1"/>
  <c r="G533" i="1"/>
  <c r="H533" i="1"/>
  <c r="Y533" i="1"/>
  <c r="AE533" i="1"/>
  <c r="I533" i="1"/>
  <c r="J533" i="1"/>
  <c r="Z533" i="1" s="1"/>
  <c r="K533" i="1"/>
  <c r="L533" i="1"/>
  <c r="V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 s="1"/>
  <c r="I534" i="1"/>
  <c r="J534" i="1"/>
  <c r="Z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R535" i="1" s="1"/>
  <c r="S535" i="1" s="1"/>
  <c r="G535" i="1"/>
  <c r="H535" i="1"/>
  <c r="Y535" i="1" s="1"/>
  <c r="AE535" i="1"/>
  <c r="I535" i="1"/>
  <c r="J535" i="1"/>
  <c r="Z535" i="1" s="1"/>
  <c r="AA535" i="1" s="1"/>
  <c r="K535" i="1"/>
  <c r="L535" i="1"/>
  <c r="M535" i="1"/>
  <c r="N535" i="1"/>
  <c r="O535" i="1"/>
  <c r="P535" i="1"/>
  <c r="V535" i="1"/>
  <c r="A536" i="1"/>
  <c r="B536" i="1"/>
  <c r="C536" i="1"/>
  <c r="D536" i="1" s="1"/>
  <c r="X536" i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/>
  <c r="I537" i="1"/>
  <c r="J537" i="1"/>
  <c r="Z537" i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/>
  <c r="AE538" i="1" s="1"/>
  <c r="I538" i="1"/>
  <c r="J538" i="1"/>
  <c r="Z538" i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 s="1"/>
  <c r="AE539" i="1" s="1"/>
  <c r="I539" i="1"/>
  <c r="J539" i="1"/>
  <c r="Z539" i="1"/>
  <c r="AA539" i="1" s="1"/>
  <c r="K539" i="1"/>
  <c r="U539" i="1"/>
  <c r="L539" i="1"/>
  <c r="T539" i="1" s="1"/>
  <c r="M539" i="1"/>
  <c r="N539" i="1"/>
  <c r="O539" i="1"/>
  <c r="P539" i="1"/>
  <c r="V539" i="1"/>
  <c r="A540" i="1"/>
  <c r="B540" i="1"/>
  <c r="C540" i="1"/>
  <c r="D540" i="1"/>
  <c r="X540" i="1" s="1"/>
  <c r="E540" i="1"/>
  <c r="F540" i="1"/>
  <c r="G540" i="1"/>
  <c r="H540" i="1"/>
  <c r="Y540" i="1" s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G542" i="1"/>
  <c r="H542" i="1"/>
  <c r="Y542" i="1"/>
  <c r="AE542" i="1" s="1"/>
  <c r="I542" i="1"/>
  <c r="J542" i="1"/>
  <c r="Z542" i="1"/>
  <c r="AA542" i="1" s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G543" i="1"/>
  <c r="H543" i="1"/>
  <c r="Y543" i="1" s="1"/>
  <c r="AE543" i="1" s="1"/>
  <c r="I543" i="1"/>
  <c r="J543" i="1"/>
  <c r="Z543" i="1"/>
  <c r="AA543" i="1" s="1"/>
  <c r="K543" i="1"/>
  <c r="L543" i="1"/>
  <c r="V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/>
  <c r="S544" i="1"/>
  <c r="G544" i="1"/>
  <c r="H544" i="1"/>
  <c r="Y544" i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 s="1"/>
  <c r="AE546" i="1"/>
  <c r="I546" i="1"/>
  <c r="J546" i="1"/>
  <c r="Z546" i="1"/>
  <c r="AA546" i="1" s="1"/>
  <c r="K546" i="1"/>
  <c r="L546" i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 s="1"/>
  <c r="AE547" i="1" s="1"/>
  <c r="I547" i="1"/>
  <c r="J547" i="1"/>
  <c r="Z547" i="1"/>
  <c r="K547" i="1"/>
  <c r="L547" i="1"/>
  <c r="V547" i="1" s="1"/>
  <c r="T547" i="1"/>
  <c r="U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R548" i="1" s="1"/>
  <c r="S548" i="1" s="1"/>
  <c r="G548" i="1"/>
  <c r="H548" i="1"/>
  <c r="Y548" i="1" s="1"/>
  <c r="AE548" i="1" s="1"/>
  <c r="I548" i="1"/>
  <c r="J548" i="1"/>
  <c r="Z548" i="1"/>
  <c r="AA548" i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R549" i="1"/>
  <c r="S549" i="1" s="1"/>
  <c r="G549" i="1"/>
  <c r="H549" i="1"/>
  <c r="Y549" i="1" s="1"/>
  <c r="AE549" i="1" s="1"/>
  <c r="I549" i="1"/>
  <c r="J549" i="1"/>
  <c r="Z549" i="1"/>
  <c r="AA549" i="1"/>
  <c r="K549" i="1"/>
  <c r="L549" i="1"/>
  <c r="M549" i="1"/>
  <c r="N549" i="1"/>
  <c r="O549" i="1"/>
  <c r="P549" i="1"/>
  <c r="A550" i="1"/>
  <c r="B550" i="1"/>
  <c r="C550" i="1"/>
  <c r="D550" i="1" s="1"/>
  <c r="X550" i="1" s="1"/>
  <c r="E550" i="1"/>
  <c r="F550" i="1"/>
  <c r="R550" i="1"/>
  <c r="S550" i="1"/>
  <c r="G550" i="1"/>
  <c r="H550" i="1"/>
  <c r="Y550" i="1" s="1"/>
  <c r="AE550" i="1" s="1"/>
  <c r="I550" i="1"/>
  <c r="J550" i="1"/>
  <c r="Z550" i="1"/>
  <c r="AA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G551" i="1"/>
  <c r="H551" i="1"/>
  <c r="Y551" i="1"/>
  <c r="AE551" i="1" s="1"/>
  <c r="I551" i="1"/>
  <c r="J551" i="1"/>
  <c r="Z551" i="1"/>
  <c r="AA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G552" i="1"/>
  <c r="H552" i="1"/>
  <c r="Y552" i="1"/>
  <c r="AE552" i="1"/>
  <c r="I552" i="1"/>
  <c r="J552" i="1"/>
  <c r="Z552" i="1" s="1"/>
  <c r="AA552" i="1" s="1"/>
  <c r="K552" i="1"/>
  <c r="L552" i="1"/>
  <c r="V552" i="1"/>
  <c r="M552" i="1"/>
  <c r="N552" i="1"/>
  <c r="O552" i="1"/>
  <c r="P552" i="1"/>
  <c r="A553" i="1"/>
  <c r="B553" i="1"/>
  <c r="C553" i="1"/>
  <c r="D553" i="1"/>
  <c r="X553" i="1"/>
  <c r="E553" i="1"/>
  <c r="F553" i="1"/>
  <c r="R553" i="1" s="1"/>
  <c r="S553" i="1"/>
  <c r="G553" i="1"/>
  <c r="H553" i="1"/>
  <c r="Y553" i="1" s="1"/>
  <c r="AE553" i="1" s="1"/>
  <c r="I553" i="1"/>
  <c r="J553" i="1"/>
  <c r="Z553" i="1" s="1"/>
  <c r="AA553" i="1" s="1"/>
  <c r="K553" i="1"/>
  <c r="L553" i="1"/>
  <c r="V553" i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R555" i="1"/>
  <c r="S555" i="1" s="1"/>
  <c r="G555" i="1"/>
  <c r="H555" i="1"/>
  <c r="Y555" i="1"/>
  <c r="AE555" i="1" s="1"/>
  <c r="I555" i="1"/>
  <c r="J555" i="1"/>
  <c r="Z555" i="1" s="1"/>
  <c r="AA555" i="1" s="1"/>
  <c r="K555" i="1"/>
  <c r="L555" i="1"/>
  <c r="T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R556" i="1" s="1"/>
  <c r="S556" i="1" s="1"/>
  <c r="G556" i="1"/>
  <c r="H556" i="1"/>
  <c r="Y556" i="1"/>
  <c r="AE556" i="1"/>
  <c r="I556" i="1"/>
  <c r="J556" i="1"/>
  <c r="Z556" i="1" s="1"/>
  <c r="AA556" i="1" s="1"/>
  <c r="K556" i="1"/>
  <c r="L556" i="1"/>
  <c r="V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/>
  <c r="AE558" i="1" s="1"/>
  <c r="I558" i="1"/>
  <c r="J558" i="1"/>
  <c r="Z558" i="1"/>
  <c r="AA558" i="1" s="1"/>
  <c r="K558" i="1"/>
  <c r="T558" i="1" s="1"/>
  <c r="L558" i="1"/>
  <c r="V558" i="1"/>
  <c r="M558" i="1"/>
  <c r="N558" i="1"/>
  <c r="O558" i="1"/>
  <c r="P558" i="1"/>
  <c r="A559" i="1"/>
  <c r="B559" i="1"/>
  <c r="C559" i="1"/>
  <c r="D559" i="1" s="1"/>
  <c r="X559" i="1" s="1"/>
  <c r="E559" i="1"/>
  <c r="F559" i="1"/>
  <c r="R559" i="1" s="1"/>
  <c r="G559" i="1"/>
  <c r="H559" i="1"/>
  <c r="Y559" i="1"/>
  <c r="AE559" i="1" s="1"/>
  <c r="I559" i="1"/>
  <c r="J559" i="1"/>
  <c r="Z559" i="1" s="1"/>
  <c r="AA559" i="1" s="1"/>
  <c r="K559" i="1"/>
  <c r="L559" i="1"/>
  <c r="M559" i="1"/>
  <c r="N559" i="1"/>
  <c r="O559" i="1"/>
  <c r="P559" i="1"/>
  <c r="V559" i="1"/>
  <c r="A560" i="1"/>
  <c r="B560" i="1"/>
  <c r="C560" i="1"/>
  <c r="D560" i="1"/>
  <c r="X560" i="1" s="1"/>
  <c r="E560" i="1"/>
  <c r="F560" i="1"/>
  <c r="G560" i="1"/>
  <c r="H560" i="1"/>
  <c r="Y560" i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G561" i="1"/>
  <c r="H561" i="1"/>
  <c r="Y561" i="1"/>
  <c r="AE561" i="1" s="1"/>
  <c r="I561" i="1"/>
  <c r="J561" i="1"/>
  <c r="Z561" i="1" s="1"/>
  <c r="AA561" i="1" s="1"/>
  <c r="K561" i="1"/>
  <c r="L561" i="1"/>
  <c r="T561" i="1" s="1"/>
  <c r="U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G562" i="1"/>
  <c r="H562" i="1"/>
  <c r="Y562" i="1"/>
  <c r="AE562" i="1"/>
  <c r="I562" i="1"/>
  <c r="J562" i="1"/>
  <c r="Z562" i="1" s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 s="1"/>
  <c r="E563" i="1"/>
  <c r="F563" i="1"/>
  <c r="G563" i="1"/>
  <c r="H563" i="1"/>
  <c r="Y563" i="1"/>
  <c r="AE563" i="1"/>
  <c r="I563" i="1"/>
  <c r="J563" i="1"/>
  <c r="Z563" i="1" s="1"/>
  <c r="AA563" i="1" s="1"/>
  <c r="K563" i="1"/>
  <c r="L563" i="1"/>
  <c r="T563" i="1"/>
  <c r="AC563" i="1"/>
  <c r="AD563" i="1" s="1"/>
  <c r="AF563" i="1" s="1"/>
  <c r="U563" i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/>
  <c r="AA564" i="1" s="1"/>
  <c r="K564" i="1"/>
  <c r="L564" i="1"/>
  <c r="M564" i="1"/>
  <c r="N564" i="1"/>
  <c r="O564" i="1"/>
  <c r="P564" i="1"/>
  <c r="A565" i="1"/>
  <c r="B565" i="1"/>
  <c r="C565" i="1"/>
  <c r="D565" i="1"/>
  <c r="X565" i="1"/>
  <c r="E565" i="1"/>
  <c r="F565" i="1"/>
  <c r="G565" i="1"/>
  <c r="H565" i="1"/>
  <c r="Y565" i="1" s="1"/>
  <c r="AE565" i="1" s="1"/>
  <c r="I565" i="1"/>
  <c r="J565" i="1"/>
  <c r="Z565" i="1"/>
  <c r="K565" i="1"/>
  <c r="L565" i="1"/>
  <c r="V565" i="1"/>
  <c r="M565" i="1"/>
  <c r="N565" i="1"/>
  <c r="O565" i="1"/>
  <c r="P565" i="1"/>
  <c r="AA565" i="1"/>
  <c r="A566" i="1"/>
  <c r="B566" i="1"/>
  <c r="C566" i="1"/>
  <c r="D566" i="1" s="1"/>
  <c r="X566" i="1" s="1"/>
  <c r="E566" i="1"/>
  <c r="F566" i="1"/>
  <c r="G566" i="1"/>
  <c r="H566" i="1"/>
  <c r="Y566" i="1" s="1"/>
  <c r="I566" i="1"/>
  <c r="J566" i="1"/>
  <c r="Z566" i="1" s="1"/>
  <c r="AA566" i="1" s="1"/>
  <c r="K566" i="1"/>
  <c r="T566" i="1" s="1"/>
  <c r="L566" i="1"/>
  <c r="V566" i="1" s="1"/>
  <c r="M566" i="1"/>
  <c r="N566" i="1"/>
  <c r="O566" i="1"/>
  <c r="P566" i="1"/>
  <c r="AE566" i="1"/>
  <c r="A567" i="1"/>
  <c r="B567" i="1"/>
  <c r="C567" i="1"/>
  <c r="D567" i="1"/>
  <c r="X567" i="1" s="1"/>
  <c r="E567" i="1"/>
  <c r="F567" i="1"/>
  <c r="R567" i="1"/>
  <c r="S567" i="1" s="1"/>
  <c r="G567" i="1"/>
  <c r="H567" i="1"/>
  <c r="Y567" i="1"/>
  <c r="AE567" i="1" s="1"/>
  <c r="I567" i="1"/>
  <c r="J567" i="1"/>
  <c r="Z567" i="1"/>
  <c r="K567" i="1"/>
  <c r="L567" i="1"/>
  <c r="V567" i="1" s="1"/>
  <c r="M567" i="1"/>
  <c r="N567" i="1"/>
  <c r="O567" i="1"/>
  <c r="P567" i="1"/>
  <c r="AA567" i="1"/>
  <c r="A568" i="1"/>
  <c r="B568" i="1"/>
  <c r="C568" i="1"/>
  <c r="D568" i="1"/>
  <c r="X568" i="1" s="1"/>
  <c r="E568" i="1"/>
  <c r="F568" i="1"/>
  <c r="G568" i="1"/>
  <c r="H568" i="1"/>
  <c r="Y568" i="1" s="1"/>
  <c r="AE568" i="1" s="1"/>
  <c r="I568" i="1"/>
  <c r="J568" i="1"/>
  <c r="Z568" i="1"/>
  <c r="AA568" i="1" s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/>
  <c r="AE569" i="1" s="1"/>
  <c r="I569" i="1"/>
  <c r="J569" i="1"/>
  <c r="Z569" i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R570" i="1" s="1"/>
  <c r="S570" i="1" s="1"/>
  <c r="F570" i="1"/>
  <c r="G570" i="1"/>
  <c r="H570" i="1"/>
  <c r="Y570" i="1"/>
  <c r="AE570" i="1" s="1"/>
  <c r="I570" i="1"/>
  <c r="J570" i="1"/>
  <c r="Z570" i="1"/>
  <c r="K570" i="1"/>
  <c r="L570" i="1"/>
  <c r="V570" i="1"/>
  <c r="M570" i="1"/>
  <c r="N570" i="1"/>
  <c r="O570" i="1"/>
  <c r="P570" i="1"/>
  <c r="AA570" i="1"/>
  <c r="A571" i="1"/>
  <c r="B571" i="1"/>
  <c r="C571" i="1"/>
  <c r="D571" i="1"/>
  <c r="X571" i="1" s="1"/>
  <c r="E571" i="1"/>
  <c r="R571" i="1" s="1"/>
  <c r="S571" i="1" s="1"/>
  <c r="F571" i="1"/>
  <c r="G571" i="1"/>
  <c r="H571" i="1"/>
  <c r="Y571" i="1"/>
  <c r="AE571" i="1"/>
  <c r="I571" i="1"/>
  <c r="J571" i="1"/>
  <c r="Z571" i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R572" i="1" s="1"/>
  <c r="S572" i="1" s="1"/>
  <c r="F572" i="1"/>
  <c r="G572" i="1"/>
  <c r="H572" i="1"/>
  <c r="Y572" i="1" s="1"/>
  <c r="AE572" i="1" s="1"/>
  <c r="I572" i="1"/>
  <c r="J572" i="1"/>
  <c r="Z572" i="1"/>
  <c r="AA572" i="1" s="1"/>
  <c r="K572" i="1"/>
  <c r="L572" i="1"/>
  <c r="V572" i="1" s="1"/>
  <c r="M572" i="1"/>
  <c r="N572" i="1"/>
  <c r="O572" i="1"/>
  <c r="P572" i="1"/>
  <c r="A573" i="1"/>
  <c r="B573" i="1"/>
  <c r="C573" i="1"/>
  <c r="D573" i="1" s="1"/>
  <c r="X573" i="1" s="1"/>
  <c r="E573" i="1"/>
  <c r="R573" i="1" s="1"/>
  <c r="S573" i="1" s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V573" i="1" s="1"/>
  <c r="M573" i="1"/>
  <c r="N573" i="1"/>
  <c r="O573" i="1"/>
  <c r="P573" i="1"/>
  <c r="A574" i="1"/>
  <c r="B574" i="1"/>
  <c r="C574" i="1"/>
  <c r="D574" i="1" s="1"/>
  <c r="X574" i="1" s="1"/>
  <c r="E574" i="1"/>
  <c r="R574" i="1" s="1"/>
  <c r="S574" i="1" s="1"/>
  <c r="F574" i="1"/>
  <c r="G574" i="1"/>
  <c r="H574" i="1"/>
  <c r="Y574" i="1" s="1"/>
  <c r="AE574" i="1" s="1"/>
  <c r="I574" i="1"/>
  <c r="J574" i="1"/>
  <c r="Z574" i="1"/>
  <c r="AA574" i="1" s="1"/>
  <c r="K574" i="1"/>
  <c r="L574" i="1"/>
  <c r="V574" i="1"/>
  <c r="M574" i="1"/>
  <c r="N574" i="1"/>
  <c r="O574" i="1"/>
  <c r="P574" i="1"/>
  <c r="A575" i="1"/>
  <c r="B575" i="1"/>
  <c r="C575" i="1"/>
  <c r="D575" i="1"/>
  <c r="X575" i="1" s="1"/>
  <c r="E575" i="1"/>
  <c r="R575" i="1" s="1"/>
  <c r="S575" i="1" s="1"/>
  <c r="F575" i="1"/>
  <c r="G575" i="1"/>
  <c r="H575" i="1"/>
  <c r="Y575" i="1" s="1"/>
  <c r="AE575" i="1" s="1"/>
  <c r="I575" i="1"/>
  <c r="J575" i="1"/>
  <c r="Z575" i="1"/>
  <c r="AA575" i="1" s="1"/>
  <c r="K575" i="1"/>
  <c r="L575" i="1"/>
  <c r="V575" i="1" s="1"/>
  <c r="M575" i="1"/>
  <c r="N575" i="1"/>
  <c r="O575" i="1"/>
  <c r="P575" i="1"/>
  <c r="A576" i="1"/>
  <c r="B576" i="1"/>
  <c r="C576" i="1"/>
  <c r="D576" i="1"/>
  <c r="X576" i="1" s="1"/>
  <c r="E576" i="1"/>
  <c r="R576" i="1" s="1"/>
  <c r="S576" i="1" s="1"/>
  <c r="F576" i="1"/>
  <c r="G576" i="1"/>
  <c r="H576" i="1"/>
  <c r="Y576" i="1"/>
  <c r="AE576" i="1" s="1"/>
  <c r="I576" i="1"/>
  <c r="J576" i="1"/>
  <c r="Z576" i="1"/>
  <c r="AA576" i="1" s="1"/>
  <c r="K576" i="1"/>
  <c r="L576" i="1"/>
  <c r="T576" i="1" s="1"/>
  <c r="U576" i="1" s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R577" i="1" s="1"/>
  <c r="S577" i="1"/>
  <c r="G577" i="1"/>
  <c r="H577" i="1"/>
  <c r="Y577" i="1" s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/>
  <c r="AE578" i="1" s="1"/>
  <c r="I578" i="1"/>
  <c r="J578" i="1"/>
  <c r="Z578" i="1" s="1"/>
  <c r="AA578" i="1" s="1"/>
  <c r="K578" i="1"/>
  <c r="L578" i="1"/>
  <c r="V578" i="1" s="1"/>
  <c r="M578" i="1"/>
  <c r="N578" i="1"/>
  <c r="O578" i="1"/>
  <c r="P578" i="1"/>
  <c r="A579" i="1"/>
  <c r="B579" i="1"/>
  <c r="C579" i="1"/>
  <c r="D579" i="1" s="1"/>
  <c r="X579" i="1" s="1"/>
  <c r="E579" i="1"/>
  <c r="F579" i="1"/>
  <c r="G579" i="1"/>
  <c r="H579" i="1"/>
  <c r="Y579" i="1"/>
  <c r="AE579" i="1" s="1"/>
  <c r="I579" i="1"/>
  <c r="J579" i="1"/>
  <c r="Z579" i="1"/>
  <c r="AA579" i="1" s="1"/>
  <c r="K579" i="1"/>
  <c r="L579" i="1"/>
  <c r="V579" i="1"/>
  <c r="M579" i="1"/>
  <c r="N579" i="1"/>
  <c r="O579" i="1"/>
  <c r="P579" i="1"/>
  <c r="R579" i="1"/>
  <c r="S579" i="1" s="1"/>
  <c r="A580" i="1"/>
  <c r="B580" i="1"/>
  <c r="C580" i="1"/>
  <c r="D580" i="1"/>
  <c r="X580" i="1" s="1"/>
  <c r="E580" i="1"/>
  <c r="F580" i="1"/>
  <c r="R580" i="1" s="1"/>
  <c r="S580" i="1" s="1"/>
  <c r="G580" i="1"/>
  <c r="H580" i="1"/>
  <c r="Y580" i="1"/>
  <c r="AE580" i="1" s="1"/>
  <c r="I580" i="1"/>
  <c r="J580" i="1"/>
  <c r="Z580" i="1" s="1"/>
  <c r="AA580" i="1" s="1"/>
  <c r="K580" i="1"/>
  <c r="L580" i="1"/>
  <c r="V580" i="1" s="1"/>
  <c r="M580" i="1"/>
  <c r="N580" i="1"/>
  <c r="O580" i="1"/>
  <c r="P580" i="1"/>
  <c r="A581" i="1"/>
  <c r="B581" i="1"/>
  <c r="C581" i="1"/>
  <c r="D581" i="1" s="1"/>
  <c r="X581" i="1" s="1"/>
  <c r="E581" i="1"/>
  <c r="F581" i="1"/>
  <c r="G581" i="1"/>
  <c r="H581" i="1"/>
  <c r="Y581" i="1" s="1"/>
  <c r="AE581" i="1" s="1"/>
  <c r="I581" i="1"/>
  <c r="J581" i="1"/>
  <c r="Z581" i="1"/>
  <c r="AA581" i="1"/>
  <c r="K581" i="1"/>
  <c r="L581" i="1"/>
  <c r="V581" i="1" s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 s="1"/>
  <c r="AE582" i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V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 s="1"/>
  <c r="AE584" i="1" s="1"/>
  <c r="I584" i="1"/>
  <c r="J584" i="1"/>
  <c r="Z584" i="1" s="1"/>
  <c r="AA584" i="1"/>
  <c r="K584" i="1"/>
  <c r="L584" i="1"/>
  <c r="V584" i="1"/>
  <c r="M584" i="1"/>
  <c r="N584" i="1"/>
  <c r="O584" i="1"/>
  <c r="P584" i="1"/>
  <c r="A585" i="1"/>
  <c r="B585" i="1"/>
  <c r="C585" i="1"/>
  <c r="D585" i="1"/>
  <c r="X585" i="1" s="1"/>
  <c r="E585" i="1"/>
  <c r="R585" i="1" s="1"/>
  <c r="S585" i="1" s="1"/>
  <c r="F585" i="1"/>
  <c r="G585" i="1"/>
  <c r="H585" i="1"/>
  <c r="Y585" i="1"/>
  <c r="AE585" i="1" s="1"/>
  <c r="I585" i="1"/>
  <c r="J585" i="1"/>
  <c r="Z585" i="1"/>
  <c r="AA585" i="1"/>
  <c r="K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R586" i="1" s="1"/>
  <c r="S586" i="1"/>
  <c r="G586" i="1"/>
  <c r="H586" i="1"/>
  <c r="Y586" i="1" s="1"/>
  <c r="AE586" i="1" s="1"/>
  <c r="I586" i="1"/>
  <c r="J586" i="1"/>
  <c r="Z586" i="1" s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 s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 s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R592" i="1" s="1"/>
  <c r="S592" i="1" s="1"/>
  <c r="F592" i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 s="1"/>
  <c r="G593" i="1"/>
  <c r="H593" i="1"/>
  <c r="Y593" i="1" s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/>
  <c r="G595" i="1"/>
  <c r="H595" i="1"/>
  <c r="Y595" i="1" s="1"/>
  <c r="AE595" i="1" s="1"/>
  <c r="I595" i="1"/>
  <c r="J595" i="1"/>
  <c r="Z595" i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/>
  <c r="AE597" i="1"/>
  <c r="I597" i="1"/>
  <c r="J597" i="1"/>
  <c r="Z597" i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/>
  <c r="AE598" i="1" s="1"/>
  <c r="I598" i="1"/>
  <c r="J598" i="1"/>
  <c r="Z598" i="1"/>
  <c r="K598" i="1"/>
  <c r="L598" i="1"/>
  <c r="V598" i="1" s="1"/>
  <c r="M598" i="1"/>
  <c r="N598" i="1"/>
  <c r="O598" i="1"/>
  <c r="P598" i="1"/>
  <c r="AA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 s="1"/>
  <c r="U602" i="1" s="1"/>
  <c r="M602" i="1"/>
  <c r="N602" i="1"/>
  <c r="O602" i="1"/>
  <c r="P602" i="1"/>
  <c r="AA602" i="1"/>
  <c r="A603" i="1"/>
  <c r="B603" i="1"/>
  <c r="C603" i="1"/>
  <c r="D603" i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X603" i="1"/>
  <c r="A604" i="1"/>
  <c r="B604" i="1"/>
  <c r="C604" i="1"/>
  <c r="D604" i="1"/>
  <c r="X604" i="1" s="1"/>
  <c r="E604" i="1"/>
  <c r="F604" i="1"/>
  <c r="G604" i="1"/>
  <c r="H604" i="1"/>
  <c r="Y604" i="1"/>
  <c r="AE604" i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/>
  <c r="E606" i="1"/>
  <c r="F606" i="1"/>
  <c r="G606" i="1"/>
  <c r="H606" i="1"/>
  <c r="Y606" i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 s="1"/>
  <c r="G607" i="1"/>
  <c r="H607" i="1"/>
  <c r="Y607" i="1"/>
  <c r="AE607" i="1" s="1"/>
  <c r="I607" i="1"/>
  <c r="J607" i="1"/>
  <c r="Z607" i="1" s="1"/>
  <c r="K607" i="1"/>
  <c r="L607" i="1"/>
  <c r="V607" i="1" s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/>
  <c r="AE609" i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/>
  <c r="AE615" i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/>
  <c r="E617" i="1"/>
  <c r="F617" i="1"/>
  <c r="G617" i="1"/>
  <c r="H617" i="1"/>
  <c r="Y617" i="1"/>
  <c r="AE617" i="1" s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/>
  <c r="AE620" i="1" s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/>
  <c r="E621" i="1"/>
  <c r="F621" i="1"/>
  <c r="G621" i="1"/>
  <c r="H621" i="1"/>
  <c r="Y621" i="1" s="1"/>
  <c r="AE621" i="1" s="1"/>
  <c r="I621" i="1"/>
  <c r="J621" i="1"/>
  <c r="Z621" i="1"/>
  <c r="AA621" i="1"/>
  <c r="K621" i="1"/>
  <c r="L621" i="1"/>
  <c r="T621" i="1" s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/>
  <c r="AE622" i="1" s="1"/>
  <c r="I622" i="1"/>
  <c r="J622" i="1"/>
  <c r="Z622" i="1"/>
  <c r="AA622" i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/>
  <c r="AA623" i="1"/>
  <c r="K623" i="1"/>
  <c r="L623" i="1"/>
  <c r="M623" i="1"/>
  <c r="N623" i="1"/>
  <c r="O623" i="1"/>
  <c r="P623" i="1"/>
  <c r="X623" i="1"/>
  <c r="A624" i="1"/>
  <c r="B624" i="1"/>
  <c r="C624" i="1"/>
  <c r="D624" i="1"/>
  <c r="X624" i="1"/>
  <c r="E624" i="1"/>
  <c r="F624" i="1"/>
  <c r="G624" i="1"/>
  <c r="H624" i="1"/>
  <c r="Y624" i="1" s="1"/>
  <c r="AE624" i="1" s="1"/>
  <c r="I624" i="1"/>
  <c r="J624" i="1"/>
  <c r="Z624" i="1" s="1"/>
  <c r="AA624" i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 s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E627" i="1"/>
  <c r="F627" i="1"/>
  <c r="G627" i="1"/>
  <c r="H627" i="1"/>
  <c r="Y627" i="1" s="1"/>
  <c r="AE627" i="1" s="1"/>
  <c r="I627" i="1"/>
  <c r="J627" i="1"/>
  <c r="Z627" i="1" s="1"/>
  <c r="AA627" i="1"/>
  <c r="K627" i="1"/>
  <c r="L627" i="1"/>
  <c r="V627" i="1" s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X631" i="1"/>
  <c r="A632" i="1"/>
  <c r="B632" i="1"/>
  <c r="C632" i="1"/>
  <c r="D632" i="1"/>
  <c r="X632" i="1" s="1"/>
  <c r="E632" i="1"/>
  <c r="F632" i="1"/>
  <c r="G632" i="1"/>
  <c r="H632" i="1"/>
  <c r="Y632" i="1"/>
  <c r="AE632" i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M636" i="1"/>
  <c r="N636" i="1"/>
  <c r="O636" i="1"/>
  <c r="P636" i="1"/>
  <c r="V636" i="1"/>
  <c r="A637" i="1"/>
  <c r="B637" i="1"/>
  <c r="C637" i="1"/>
  <c r="D637" i="1"/>
  <c r="X637" i="1"/>
  <c r="E637" i="1"/>
  <c r="F637" i="1"/>
  <c r="G637" i="1"/>
  <c r="H637" i="1"/>
  <c r="Y637" i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 s="1"/>
  <c r="AA638" i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/>
  <c r="AE639" i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 s="1"/>
  <c r="AE641" i="1" s="1"/>
  <c r="I641" i="1"/>
  <c r="J641" i="1"/>
  <c r="Z641" i="1" s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I644" i="1"/>
  <c r="J644" i="1"/>
  <c r="Z644" i="1"/>
  <c r="AA644" i="1" s="1"/>
  <c r="K644" i="1"/>
  <c r="L644" i="1"/>
  <c r="V644" i="1"/>
  <c r="M644" i="1"/>
  <c r="N644" i="1"/>
  <c r="O644" i="1"/>
  <c r="P644" i="1"/>
  <c r="AE644" i="1"/>
  <c r="A645" i="1"/>
  <c r="B645" i="1"/>
  <c r="C645" i="1"/>
  <c r="D645" i="1" s="1"/>
  <c r="X645" i="1" s="1"/>
  <c r="E645" i="1"/>
  <c r="F645" i="1"/>
  <c r="G645" i="1"/>
  <c r="H645" i="1"/>
  <c r="Y645" i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 s="1"/>
  <c r="I646" i="1"/>
  <c r="J646" i="1"/>
  <c r="Z646" i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 s="1"/>
  <c r="I647" i="1"/>
  <c r="J647" i="1"/>
  <c r="Z647" i="1"/>
  <c r="AA647" i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 s="1"/>
  <c r="S648" i="1" s="1"/>
  <c r="G648" i="1"/>
  <c r="H648" i="1"/>
  <c r="Y648" i="1" s="1"/>
  <c r="AE648" i="1" s="1"/>
  <c r="I648" i="1"/>
  <c r="J648" i="1"/>
  <c r="Z648" i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 s="1"/>
  <c r="S649" i="1" s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 s="1"/>
  <c r="S650" i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R651" i="1" s="1"/>
  <c r="S651" i="1" s="1"/>
  <c r="F651" i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M652" i="1"/>
  <c r="N652" i="1"/>
  <c r="O652" i="1"/>
  <c r="P652" i="1"/>
  <c r="T652" i="1"/>
  <c r="V652" i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R655" i="1" s="1"/>
  <c r="S655" i="1" s="1"/>
  <c r="F655" i="1"/>
  <c r="G655" i="1"/>
  <c r="H655" i="1"/>
  <c r="Y655" i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X656" i="1" s="1"/>
  <c r="E656" i="1"/>
  <c r="F656" i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Y656" i="1"/>
  <c r="AE656" i="1" s="1"/>
  <c r="A657" i="1"/>
  <c r="B657" i="1"/>
  <c r="C657" i="1"/>
  <c r="D657" i="1"/>
  <c r="X657" i="1" s="1"/>
  <c r="E657" i="1"/>
  <c r="F657" i="1"/>
  <c r="R657" i="1"/>
  <c r="S657" i="1" s="1"/>
  <c r="G657" i="1"/>
  <c r="H657" i="1"/>
  <c r="I657" i="1"/>
  <c r="J657" i="1"/>
  <c r="Z657" i="1"/>
  <c r="AA657" i="1" s="1"/>
  <c r="K657" i="1"/>
  <c r="L657" i="1"/>
  <c r="V657" i="1"/>
  <c r="M657" i="1"/>
  <c r="N657" i="1"/>
  <c r="O657" i="1"/>
  <c r="P657" i="1"/>
  <c r="Y657" i="1"/>
  <c r="AE657" i="1" s="1"/>
  <c r="A658" i="1"/>
  <c r="B658" i="1"/>
  <c r="C658" i="1"/>
  <c r="D658" i="1"/>
  <c r="X658" i="1" s="1"/>
  <c r="E658" i="1"/>
  <c r="F658" i="1"/>
  <c r="G658" i="1"/>
  <c r="H658" i="1"/>
  <c r="Y658" i="1"/>
  <c r="AE658" i="1"/>
  <c r="I658" i="1"/>
  <c r="J658" i="1"/>
  <c r="Z658" i="1" s="1"/>
  <c r="K658" i="1"/>
  <c r="L658" i="1"/>
  <c r="M658" i="1"/>
  <c r="N658" i="1"/>
  <c r="O658" i="1"/>
  <c r="P658" i="1"/>
  <c r="AA658" i="1"/>
  <c r="A659" i="1"/>
  <c r="B659" i="1"/>
  <c r="C659" i="1"/>
  <c r="D659" i="1"/>
  <c r="E659" i="1"/>
  <c r="F659" i="1"/>
  <c r="R659" i="1" s="1"/>
  <c r="S659" i="1" s="1"/>
  <c r="G659" i="1"/>
  <c r="H659" i="1"/>
  <c r="Y659" i="1" s="1"/>
  <c r="AE659" i="1" s="1"/>
  <c r="I659" i="1"/>
  <c r="J659" i="1"/>
  <c r="Z659" i="1" s="1"/>
  <c r="AA659" i="1" s="1"/>
  <c r="AB659" i="1" s="1"/>
  <c r="K659" i="1"/>
  <c r="L659" i="1"/>
  <c r="T659" i="1" s="1"/>
  <c r="M659" i="1"/>
  <c r="N659" i="1"/>
  <c r="O659" i="1"/>
  <c r="P659" i="1"/>
  <c r="V659" i="1"/>
  <c r="X659" i="1"/>
  <c r="A660" i="1"/>
  <c r="B660" i="1"/>
  <c r="C660" i="1"/>
  <c r="D660" i="1"/>
  <c r="X660" i="1" s="1"/>
  <c r="E660" i="1"/>
  <c r="F660" i="1"/>
  <c r="G660" i="1"/>
  <c r="H660" i="1"/>
  <c r="Y660" i="1" s="1"/>
  <c r="I660" i="1"/>
  <c r="J660" i="1"/>
  <c r="Z660" i="1"/>
  <c r="AA660" i="1"/>
  <c r="K660" i="1"/>
  <c r="L660" i="1"/>
  <c r="M660" i="1"/>
  <c r="N660" i="1"/>
  <c r="O660" i="1"/>
  <c r="P660" i="1"/>
  <c r="T660" i="1"/>
  <c r="AC660" i="1" s="1"/>
  <c r="AD660" i="1" s="1"/>
  <c r="AF660" i="1" s="1"/>
  <c r="U660" i="1"/>
  <c r="V660" i="1"/>
  <c r="AE660" i="1"/>
  <c r="A661" i="1"/>
  <c r="B661" i="1"/>
  <c r="C661" i="1"/>
  <c r="D661" i="1" s="1"/>
  <c r="X661" i="1" s="1"/>
  <c r="E661" i="1"/>
  <c r="F661" i="1"/>
  <c r="G661" i="1"/>
  <c r="H661" i="1"/>
  <c r="Y661" i="1"/>
  <c r="AE661" i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/>
  <c r="X662" i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R663" i="1"/>
  <c r="S663" i="1"/>
  <c r="G663" i="1"/>
  <c r="H663" i="1"/>
  <c r="Y663" i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X664" i="1" s="1"/>
  <c r="E664" i="1"/>
  <c r="F664" i="1"/>
  <c r="R664" i="1"/>
  <c r="S664" i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Y664" i="1"/>
  <c r="AE664" i="1"/>
  <c r="A665" i="1"/>
  <c r="B665" i="1"/>
  <c r="C665" i="1"/>
  <c r="D665" i="1"/>
  <c r="X665" i="1" s="1"/>
  <c r="E665" i="1"/>
  <c r="F665" i="1"/>
  <c r="R665" i="1" s="1"/>
  <c r="S665" i="1" s="1"/>
  <c r="G665" i="1"/>
  <c r="H665" i="1"/>
  <c r="Y665" i="1" s="1"/>
  <c r="AE665" i="1" s="1"/>
  <c r="I665" i="1"/>
  <c r="J665" i="1"/>
  <c r="Z665" i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 s="1"/>
  <c r="E666" i="1"/>
  <c r="F666" i="1"/>
  <c r="R666" i="1"/>
  <c r="S666" i="1"/>
  <c r="G666" i="1"/>
  <c r="H666" i="1"/>
  <c r="Y666" i="1"/>
  <c r="AE666" i="1" s="1"/>
  <c r="I666" i="1"/>
  <c r="J666" i="1"/>
  <c r="Z666" i="1"/>
  <c r="AA666" i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V667" i="1"/>
  <c r="A668" i="1"/>
  <c r="B668" i="1"/>
  <c r="C668" i="1"/>
  <c r="D668" i="1"/>
  <c r="X668" i="1" s="1"/>
  <c r="E668" i="1"/>
  <c r="F668" i="1"/>
  <c r="G668" i="1"/>
  <c r="H668" i="1"/>
  <c r="Y668" i="1"/>
  <c r="AE668" i="1" s="1"/>
  <c r="I668" i="1"/>
  <c r="J668" i="1"/>
  <c r="Z668" i="1" s="1"/>
  <c r="AA668" i="1" s="1"/>
  <c r="K668" i="1"/>
  <c r="L668" i="1"/>
  <c r="T668" i="1" s="1"/>
  <c r="M668" i="1"/>
  <c r="N668" i="1"/>
  <c r="O668" i="1"/>
  <c r="P668" i="1"/>
  <c r="R668" i="1"/>
  <c r="S668" i="1" s="1"/>
  <c r="A669" i="1"/>
  <c r="B669" i="1"/>
  <c r="C669" i="1"/>
  <c r="D669" i="1"/>
  <c r="X669" i="1"/>
  <c r="E669" i="1"/>
  <c r="F669" i="1"/>
  <c r="R669" i="1" s="1"/>
  <c r="S669" i="1" s="1"/>
  <c r="G669" i="1"/>
  <c r="H669" i="1"/>
  <c r="Y669" i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 s="1"/>
  <c r="X670" i="1"/>
  <c r="E670" i="1"/>
  <c r="F670" i="1"/>
  <c r="R670" i="1" s="1"/>
  <c r="S670" i="1" s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/>
  <c r="X671" i="1" s="1"/>
  <c r="E671" i="1"/>
  <c r="F671" i="1"/>
  <c r="G671" i="1"/>
  <c r="H671" i="1"/>
  <c r="Y671" i="1"/>
  <c r="AE671" i="1" s="1"/>
  <c r="I671" i="1"/>
  <c r="J671" i="1"/>
  <c r="Z671" i="1" s="1"/>
  <c r="K671" i="1"/>
  <c r="L671" i="1"/>
  <c r="M671" i="1"/>
  <c r="N671" i="1"/>
  <c r="O671" i="1"/>
  <c r="P671" i="1"/>
  <c r="R671" i="1"/>
  <c r="S671" i="1" s="1"/>
  <c r="AA671" i="1"/>
  <c r="A672" i="1"/>
  <c r="B672" i="1"/>
  <c r="C672" i="1"/>
  <c r="D672" i="1"/>
  <c r="X672" i="1"/>
  <c r="E672" i="1"/>
  <c r="F672" i="1"/>
  <c r="R672" i="1" s="1"/>
  <c r="S672" i="1" s="1"/>
  <c r="G672" i="1"/>
  <c r="H672" i="1"/>
  <c r="Y672" i="1"/>
  <c r="AE672" i="1" s="1"/>
  <c r="I672" i="1"/>
  <c r="J672" i="1"/>
  <c r="Z672" i="1" s="1"/>
  <c r="AA672" i="1" s="1"/>
  <c r="K672" i="1"/>
  <c r="L672" i="1"/>
  <c r="V672" i="1" s="1"/>
  <c r="M672" i="1"/>
  <c r="N672" i="1"/>
  <c r="O672" i="1"/>
  <c r="P672" i="1"/>
  <c r="A673" i="1"/>
  <c r="B673" i="1"/>
  <c r="C673" i="1"/>
  <c r="D673" i="1"/>
  <c r="X673" i="1"/>
  <c r="E673" i="1"/>
  <c r="F673" i="1"/>
  <c r="R673" i="1"/>
  <c r="S673" i="1" s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 s="1"/>
  <c r="A675" i="1"/>
  <c r="B675" i="1"/>
  <c r="C675" i="1"/>
  <c r="D675" i="1"/>
  <c r="X675" i="1"/>
  <c r="E675" i="1"/>
  <c r="F675" i="1"/>
  <c r="R675" i="1" s="1"/>
  <c r="S675" i="1" s="1"/>
  <c r="G675" i="1"/>
  <c r="H675" i="1"/>
  <c r="Y675" i="1" s="1"/>
  <c r="I675" i="1"/>
  <c r="J675" i="1"/>
  <c r="Z675" i="1"/>
  <c r="AA675" i="1" s="1"/>
  <c r="K675" i="1"/>
  <c r="L675" i="1"/>
  <c r="V675" i="1" s="1"/>
  <c r="M675" i="1"/>
  <c r="N675" i="1"/>
  <c r="O675" i="1"/>
  <c r="P675" i="1"/>
  <c r="AE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/>
  <c r="AE676" i="1" s="1"/>
  <c r="I676" i="1"/>
  <c r="J676" i="1"/>
  <c r="Z676" i="1" s="1"/>
  <c r="AA676" i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G677" i="1"/>
  <c r="H677" i="1"/>
  <c r="Y677" i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 s="1"/>
  <c r="X678" i="1" s="1"/>
  <c r="E678" i="1"/>
  <c r="F678" i="1"/>
  <c r="G678" i="1"/>
  <c r="H678" i="1"/>
  <c r="Y678" i="1"/>
  <c r="AE678" i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/>
  <c r="X679" i="1"/>
  <c r="E679" i="1"/>
  <c r="R679" i="1" s="1"/>
  <c r="S679" i="1" s="1"/>
  <c r="F679" i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 s="1"/>
  <c r="A680" i="1"/>
  <c r="B680" i="1"/>
  <c r="C680" i="1"/>
  <c r="D680" i="1" s="1"/>
  <c r="X680" i="1" s="1"/>
  <c r="E680" i="1"/>
  <c r="F680" i="1"/>
  <c r="R680" i="1" s="1"/>
  <c r="S680" i="1"/>
  <c r="G680" i="1"/>
  <c r="H680" i="1"/>
  <c r="Y680" i="1" s="1"/>
  <c r="AE680" i="1" s="1"/>
  <c r="I680" i="1"/>
  <c r="J680" i="1"/>
  <c r="Z680" i="1" s="1"/>
  <c r="AA680" i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 s="1"/>
  <c r="S681" i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R682" i="1" s="1"/>
  <c r="S682" i="1" s="1"/>
  <c r="F682" i="1"/>
  <c r="G682" i="1"/>
  <c r="H682" i="1"/>
  <c r="Y682" i="1"/>
  <c r="AE682" i="1"/>
  <c r="I682" i="1"/>
  <c r="J682" i="1"/>
  <c r="Z682" i="1"/>
  <c r="AA682" i="1" s="1"/>
  <c r="K682" i="1"/>
  <c r="L682" i="1"/>
  <c r="M682" i="1"/>
  <c r="N682" i="1"/>
  <c r="O682" i="1"/>
  <c r="P682" i="1"/>
  <c r="V682" i="1"/>
  <c r="A683" i="1"/>
  <c r="B683" i="1"/>
  <c r="C683" i="1"/>
  <c r="D683" i="1" s="1"/>
  <c r="X683" i="1" s="1"/>
  <c r="E683" i="1"/>
  <c r="F683" i="1"/>
  <c r="G683" i="1"/>
  <c r="H683" i="1"/>
  <c r="Y683" i="1"/>
  <c r="AE683" i="1" s="1"/>
  <c r="I683" i="1"/>
  <c r="J683" i="1"/>
  <c r="Z683" i="1"/>
  <c r="AA683" i="1" s="1"/>
  <c r="K683" i="1"/>
  <c r="L683" i="1"/>
  <c r="M683" i="1"/>
  <c r="N683" i="1"/>
  <c r="O683" i="1"/>
  <c r="P683" i="1"/>
  <c r="R683" i="1"/>
  <c r="S683" i="1" s="1"/>
  <c r="V683" i="1"/>
  <c r="A684" i="1"/>
  <c r="B684" i="1"/>
  <c r="C684" i="1"/>
  <c r="D684" i="1" s="1"/>
  <c r="X684" i="1" s="1"/>
  <c r="E684" i="1"/>
  <c r="R684" i="1" s="1"/>
  <c r="S684" i="1" s="1"/>
  <c r="F684" i="1"/>
  <c r="G684" i="1"/>
  <c r="H684" i="1"/>
  <c r="Y684" i="1"/>
  <c r="AE684" i="1"/>
  <c r="I684" i="1"/>
  <c r="J684" i="1"/>
  <c r="Z684" i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/>
  <c r="E686" i="1"/>
  <c r="F686" i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/>
  <c r="S689" i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/>
  <c r="E690" i="1"/>
  <c r="F690" i="1"/>
  <c r="G690" i="1"/>
  <c r="H690" i="1"/>
  <c r="Y690" i="1"/>
  <c r="AE690" i="1" s="1"/>
  <c r="I690" i="1"/>
  <c r="J690" i="1"/>
  <c r="Z690" i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/>
  <c r="X691" i="1" s="1"/>
  <c r="E691" i="1"/>
  <c r="F691" i="1"/>
  <c r="R691" i="1" s="1"/>
  <c r="S691" i="1" s="1"/>
  <c r="G691" i="1"/>
  <c r="H691" i="1"/>
  <c r="Y691" i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/>
  <c r="E692" i="1"/>
  <c r="F692" i="1"/>
  <c r="R692" i="1" s="1"/>
  <c r="S692" i="1" s="1"/>
  <c r="G692" i="1"/>
  <c r="H692" i="1"/>
  <c r="Y692" i="1"/>
  <c r="AE692" i="1" s="1"/>
  <c r="I692" i="1"/>
  <c r="J692" i="1"/>
  <c r="Z692" i="1" s="1"/>
  <c r="AA692" i="1" s="1"/>
  <c r="K692" i="1"/>
  <c r="L692" i="1"/>
  <c r="T692" i="1"/>
  <c r="M692" i="1"/>
  <c r="N692" i="1"/>
  <c r="O692" i="1"/>
  <c r="P692" i="1"/>
  <c r="V692" i="1"/>
  <c r="A693" i="1"/>
  <c r="B693" i="1"/>
  <c r="C693" i="1"/>
  <c r="D693" i="1"/>
  <c r="X693" i="1"/>
  <c r="E693" i="1"/>
  <c r="F693" i="1"/>
  <c r="G693" i="1"/>
  <c r="H693" i="1"/>
  <c r="Y693" i="1" s="1"/>
  <c r="AE693" i="1" s="1"/>
  <c r="I693" i="1"/>
  <c r="J693" i="1"/>
  <c r="Z693" i="1"/>
  <c r="AA693" i="1" s="1"/>
  <c r="K693" i="1"/>
  <c r="L693" i="1"/>
  <c r="M693" i="1"/>
  <c r="N693" i="1"/>
  <c r="O693" i="1"/>
  <c r="P693" i="1"/>
  <c r="R693" i="1"/>
  <c r="S693" i="1"/>
  <c r="A694" i="1"/>
  <c r="B694" i="1"/>
  <c r="C694" i="1"/>
  <c r="D694" i="1"/>
  <c r="X694" i="1" s="1"/>
  <c r="E694" i="1"/>
  <c r="R694" i="1" s="1"/>
  <c r="S694" i="1" s="1"/>
  <c r="F694" i="1"/>
  <c r="G694" i="1"/>
  <c r="H694" i="1"/>
  <c r="Y694" i="1" s="1"/>
  <c r="AE694" i="1"/>
  <c r="I694" i="1"/>
  <c r="J694" i="1"/>
  <c r="Z694" i="1" s="1"/>
  <c r="AA694" i="1" s="1"/>
  <c r="K694" i="1"/>
  <c r="L694" i="1"/>
  <c r="M694" i="1"/>
  <c r="N694" i="1"/>
  <c r="O694" i="1"/>
  <c r="P694" i="1"/>
  <c r="A695" i="1"/>
  <c r="B695" i="1"/>
  <c r="C695" i="1"/>
  <c r="D695" i="1"/>
  <c r="X695" i="1"/>
  <c r="E695" i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/>
  <c r="A696" i="1"/>
  <c r="B696" i="1"/>
  <c r="C696" i="1"/>
  <c r="D696" i="1" s="1"/>
  <c r="X696" i="1" s="1"/>
  <c r="E696" i="1"/>
  <c r="F696" i="1"/>
  <c r="R696" i="1"/>
  <c r="S696" i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 s="1"/>
  <c r="E698" i="1"/>
  <c r="F698" i="1"/>
  <c r="R698" i="1" s="1"/>
  <c r="S698" i="1" s="1"/>
  <c r="G698" i="1"/>
  <c r="H698" i="1"/>
  <c r="Y698" i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R699" i="1" s="1"/>
  <c r="S699" i="1" s="1"/>
  <c r="G699" i="1"/>
  <c r="H699" i="1"/>
  <c r="Y699" i="1"/>
  <c r="I699" i="1"/>
  <c r="J699" i="1"/>
  <c r="K699" i="1"/>
  <c r="L699" i="1"/>
  <c r="V699" i="1" s="1"/>
  <c r="M699" i="1"/>
  <c r="N699" i="1"/>
  <c r="O699" i="1"/>
  <c r="P699" i="1"/>
  <c r="Z699" i="1"/>
  <c r="AA699" i="1"/>
  <c r="AE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/>
  <c r="K700" i="1"/>
  <c r="L700" i="1"/>
  <c r="T700" i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G701" i="1"/>
  <c r="H701" i="1"/>
  <c r="Y701" i="1"/>
  <c r="I701" i="1"/>
  <c r="J701" i="1"/>
  <c r="Z701" i="1" s="1"/>
  <c r="AA701" i="1" s="1"/>
  <c r="K701" i="1"/>
  <c r="L701" i="1"/>
  <c r="M701" i="1"/>
  <c r="N701" i="1"/>
  <c r="O701" i="1"/>
  <c r="P701" i="1"/>
  <c r="AE701" i="1"/>
  <c r="A702" i="1"/>
  <c r="B702" i="1"/>
  <c r="C702" i="1"/>
  <c r="D702" i="1"/>
  <c r="X702" i="1"/>
  <c r="E702" i="1"/>
  <c r="F702" i="1"/>
  <c r="R702" i="1" s="1"/>
  <c r="S702" i="1" s="1"/>
  <c r="G702" i="1"/>
  <c r="H702" i="1"/>
  <c r="Y702" i="1" s="1"/>
  <c r="AE702" i="1" s="1"/>
  <c r="I702" i="1"/>
  <c r="J702" i="1"/>
  <c r="Z702" i="1" s="1"/>
  <c r="K702" i="1"/>
  <c r="L702" i="1"/>
  <c r="M702" i="1"/>
  <c r="N702" i="1"/>
  <c r="O702" i="1"/>
  <c r="P702" i="1"/>
  <c r="AA702" i="1"/>
  <c r="A703" i="1"/>
  <c r="B703" i="1"/>
  <c r="C703" i="1"/>
  <c r="D703" i="1" s="1"/>
  <c r="X703" i="1" s="1"/>
  <c r="E703" i="1"/>
  <c r="R703" i="1" s="1"/>
  <c r="S703" i="1" s="1"/>
  <c r="F703" i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/>
  <c r="X704" i="1" s="1"/>
  <c r="E704" i="1"/>
  <c r="F704" i="1"/>
  <c r="R704" i="1" s="1"/>
  <c r="S704" i="1"/>
  <c r="G704" i="1"/>
  <c r="H704" i="1"/>
  <c r="Y704" i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/>
  <c r="X705" i="1" s="1"/>
  <c r="E705" i="1"/>
  <c r="F705" i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F706" i="1"/>
  <c r="R706" i="1" s="1"/>
  <c r="G706" i="1"/>
  <c r="H706" i="1"/>
  <c r="Y706" i="1" s="1"/>
  <c r="AE706" i="1" s="1"/>
  <c r="I706" i="1"/>
  <c r="J706" i="1"/>
  <c r="K706" i="1"/>
  <c r="L706" i="1"/>
  <c r="M706" i="1"/>
  <c r="N706" i="1"/>
  <c r="O706" i="1"/>
  <c r="P706" i="1"/>
  <c r="S706" i="1"/>
  <c r="V706" i="1"/>
  <c r="Z706" i="1"/>
  <c r="AA706" i="1" s="1"/>
  <c r="A707" i="1"/>
  <c r="B707" i="1"/>
  <c r="C707" i="1"/>
  <c r="D707" i="1"/>
  <c r="X707" i="1"/>
  <c r="E707" i="1"/>
  <c r="F707" i="1"/>
  <c r="R707" i="1" s="1"/>
  <c r="S707" i="1" s="1"/>
  <c r="G707" i="1"/>
  <c r="H707" i="1"/>
  <c r="Y707" i="1" s="1"/>
  <c r="AE707" i="1" s="1"/>
  <c r="I707" i="1"/>
  <c r="J707" i="1"/>
  <c r="Z707" i="1"/>
  <c r="AA707" i="1"/>
  <c r="K707" i="1"/>
  <c r="L707" i="1"/>
  <c r="M707" i="1"/>
  <c r="N707" i="1"/>
  <c r="O707" i="1"/>
  <c r="P707" i="1"/>
  <c r="V707" i="1"/>
  <c r="A708" i="1"/>
  <c r="B708" i="1"/>
  <c r="C708" i="1"/>
  <c r="D708" i="1" s="1"/>
  <c r="X708" i="1" s="1"/>
  <c r="E708" i="1"/>
  <c r="F708" i="1"/>
  <c r="R708" i="1" s="1"/>
  <c r="G708" i="1"/>
  <c r="H708" i="1"/>
  <c r="Y708" i="1"/>
  <c r="AE708" i="1" s="1"/>
  <c r="I708" i="1"/>
  <c r="J708" i="1"/>
  <c r="Z708" i="1"/>
  <c r="AA708" i="1"/>
  <c r="K708" i="1"/>
  <c r="L708" i="1"/>
  <c r="M708" i="1"/>
  <c r="N708" i="1"/>
  <c r="O708" i="1"/>
  <c r="P708" i="1"/>
  <c r="S708" i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/>
  <c r="AE709" i="1" s="1"/>
  <c r="I709" i="1"/>
  <c r="J709" i="1"/>
  <c r="Z709" i="1" s="1"/>
  <c r="AA709" i="1" s="1"/>
  <c r="K709" i="1"/>
  <c r="L709" i="1"/>
  <c r="M709" i="1"/>
  <c r="N709" i="1"/>
  <c r="O709" i="1"/>
  <c r="P709" i="1"/>
  <c r="A710" i="1"/>
  <c r="B710" i="1"/>
  <c r="C710" i="1"/>
  <c r="D710" i="1" s="1"/>
  <c r="X710" i="1" s="1"/>
  <c r="E710" i="1"/>
  <c r="F710" i="1"/>
  <c r="G710" i="1"/>
  <c r="H710" i="1"/>
  <c r="Y710" i="1" s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/>
  <c r="X711" i="1"/>
  <c r="E711" i="1"/>
  <c r="F711" i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R711" i="1"/>
  <c r="S711" i="1"/>
  <c r="Z711" i="1"/>
  <c r="AA711" i="1" s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R713" i="1" s="1"/>
  <c r="S713" i="1" s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F714" i="1"/>
  <c r="G714" i="1"/>
  <c r="H714" i="1"/>
  <c r="Y714" i="1" s="1"/>
  <c r="AE714" i="1" s="1"/>
  <c r="I714" i="1"/>
  <c r="J714" i="1"/>
  <c r="Z714" i="1"/>
  <c r="AA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/>
  <c r="X715" i="1"/>
  <c r="E715" i="1"/>
  <c r="F715" i="1"/>
  <c r="G715" i="1"/>
  <c r="H715" i="1"/>
  <c r="Y715" i="1" s="1"/>
  <c r="I715" i="1"/>
  <c r="J715" i="1"/>
  <c r="Z715" i="1"/>
  <c r="AA715" i="1"/>
  <c r="K715" i="1"/>
  <c r="L715" i="1"/>
  <c r="V715" i="1" s="1"/>
  <c r="M715" i="1"/>
  <c r="N715" i="1"/>
  <c r="O715" i="1"/>
  <c r="P715" i="1"/>
  <c r="AE715" i="1"/>
  <c r="A716" i="1"/>
  <c r="B716" i="1"/>
  <c r="C716" i="1"/>
  <c r="D716" i="1"/>
  <c r="X716" i="1"/>
  <c r="E716" i="1"/>
  <c r="F716" i="1"/>
  <c r="R716" i="1" s="1"/>
  <c r="S716" i="1" s="1"/>
  <c r="G716" i="1"/>
  <c r="H716" i="1"/>
  <c r="Y716" i="1"/>
  <c r="AE716" i="1"/>
  <c r="I716" i="1"/>
  <c r="J716" i="1"/>
  <c r="Z716" i="1"/>
  <c r="AA716" i="1" s="1"/>
  <c r="K716" i="1"/>
  <c r="L716" i="1"/>
  <c r="T716" i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/>
  <c r="AE717" i="1" s="1"/>
  <c r="I717" i="1"/>
  <c r="J717" i="1"/>
  <c r="Z717" i="1" s="1"/>
  <c r="AA717" i="1" s="1"/>
  <c r="K717" i="1"/>
  <c r="L717" i="1"/>
  <c r="T717" i="1"/>
  <c r="M717" i="1"/>
  <c r="N717" i="1"/>
  <c r="O717" i="1"/>
  <c r="P717" i="1"/>
  <c r="V717" i="1"/>
  <c r="A718" i="1"/>
  <c r="B718" i="1"/>
  <c r="C718" i="1"/>
  <c r="D718" i="1"/>
  <c r="X718" i="1" s="1"/>
  <c r="E718" i="1"/>
  <c r="F718" i="1"/>
  <c r="G718" i="1"/>
  <c r="H718" i="1"/>
  <c r="Y718" i="1"/>
  <c r="AE718" i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/>
  <c r="X719" i="1"/>
  <c r="E719" i="1"/>
  <c r="F719" i="1"/>
  <c r="R719" i="1" s="1"/>
  <c r="S719" i="1" s="1"/>
  <c r="G719" i="1"/>
  <c r="H719" i="1"/>
  <c r="Y719" i="1" s="1"/>
  <c r="I719" i="1"/>
  <c r="J719" i="1"/>
  <c r="K719" i="1"/>
  <c r="L719" i="1"/>
  <c r="M719" i="1"/>
  <c r="N719" i="1"/>
  <c r="O719" i="1"/>
  <c r="P719" i="1"/>
  <c r="Z719" i="1"/>
  <c r="AA719" i="1"/>
  <c r="AE719" i="1"/>
  <c r="A720" i="1"/>
  <c r="B720" i="1"/>
  <c r="C720" i="1"/>
  <c r="D720" i="1"/>
  <c r="X720" i="1"/>
  <c r="E720" i="1"/>
  <c r="F720" i="1"/>
  <c r="R720" i="1"/>
  <c r="S720" i="1" s="1"/>
  <c r="G720" i="1"/>
  <c r="H720" i="1"/>
  <c r="Y720" i="1"/>
  <c r="AE720" i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 s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F722" i="1"/>
  <c r="R722" i="1" s="1"/>
  <c r="S722" i="1" s="1"/>
  <c r="G722" i="1"/>
  <c r="H722" i="1"/>
  <c r="Y722" i="1"/>
  <c r="AE722" i="1"/>
  <c r="I722" i="1"/>
  <c r="J722" i="1"/>
  <c r="Z722" i="1"/>
  <c r="AA722" i="1"/>
  <c r="K722" i="1"/>
  <c r="L722" i="1"/>
  <c r="M722" i="1"/>
  <c r="N722" i="1"/>
  <c r="O722" i="1"/>
  <c r="P722" i="1"/>
  <c r="V722" i="1"/>
  <c r="A723" i="1"/>
  <c r="B723" i="1"/>
  <c r="C723" i="1"/>
  <c r="D723" i="1"/>
  <c r="X723" i="1" s="1"/>
  <c r="E723" i="1"/>
  <c r="R723" i="1" s="1"/>
  <c r="S723" i="1" s="1"/>
  <c r="F723" i="1"/>
  <c r="G723" i="1"/>
  <c r="H723" i="1"/>
  <c r="Y723" i="1"/>
  <c r="I723" i="1"/>
  <c r="J723" i="1"/>
  <c r="Z723" i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/>
  <c r="E724" i="1"/>
  <c r="F724" i="1"/>
  <c r="R724" i="1" s="1"/>
  <c r="S724" i="1" s="1"/>
  <c r="G724" i="1"/>
  <c r="H724" i="1"/>
  <c r="Y724" i="1"/>
  <c r="AE724" i="1"/>
  <c r="I724" i="1"/>
  <c r="J724" i="1"/>
  <c r="Z724" i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 s="1"/>
  <c r="E725" i="1"/>
  <c r="F725" i="1"/>
  <c r="G725" i="1"/>
  <c r="H725" i="1"/>
  <c r="Y725" i="1"/>
  <c r="AE725" i="1" s="1"/>
  <c r="I725" i="1"/>
  <c r="J725" i="1"/>
  <c r="Z725" i="1" s="1"/>
  <c r="AA725" i="1" s="1"/>
  <c r="K725" i="1"/>
  <c r="L725" i="1"/>
  <c r="T725" i="1" s="1"/>
  <c r="M725" i="1"/>
  <c r="N725" i="1"/>
  <c r="O725" i="1"/>
  <c r="P725" i="1"/>
  <c r="R725" i="1"/>
  <c r="S725" i="1" s="1"/>
  <c r="A726" i="1"/>
  <c r="B726" i="1"/>
  <c r="C726" i="1"/>
  <c r="D726" i="1"/>
  <c r="X726" i="1"/>
  <c r="E726" i="1"/>
  <c r="R726" i="1" s="1"/>
  <c r="S726" i="1" s="1"/>
  <c r="F726" i="1"/>
  <c r="G726" i="1"/>
  <c r="H726" i="1"/>
  <c r="Y726" i="1"/>
  <c r="AE726" i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/>
  <c r="X727" i="1"/>
  <c r="E727" i="1"/>
  <c r="F727" i="1"/>
  <c r="R727" i="1" s="1"/>
  <c r="S727" i="1" s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/>
  <c r="X728" i="1"/>
  <c r="E728" i="1"/>
  <c r="F728" i="1"/>
  <c r="R728" i="1"/>
  <c r="S728" i="1" s="1"/>
  <c r="G728" i="1"/>
  <c r="H728" i="1"/>
  <c r="Y728" i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 s="1"/>
  <c r="S729" i="1" s="1"/>
  <c r="G729" i="1"/>
  <c r="H729" i="1"/>
  <c r="Y729" i="1" s="1"/>
  <c r="AE729" i="1" s="1"/>
  <c r="I729" i="1"/>
  <c r="J729" i="1"/>
  <c r="Z729" i="1" s="1"/>
  <c r="AA729" i="1" s="1"/>
  <c r="K729" i="1"/>
  <c r="L729" i="1"/>
  <c r="V729" i="1" s="1"/>
  <c r="M729" i="1"/>
  <c r="N729" i="1"/>
  <c r="O729" i="1"/>
  <c r="P729" i="1"/>
  <c r="A730" i="1"/>
  <c r="B730" i="1"/>
  <c r="C730" i="1"/>
  <c r="D730" i="1" s="1"/>
  <c r="X730" i="1" s="1"/>
  <c r="E730" i="1"/>
  <c r="F730" i="1"/>
  <c r="R730" i="1"/>
  <c r="S730" i="1" s="1"/>
  <c r="G730" i="1"/>
  <c r="H730" i="1"/>
  <c r="Y730" i="1" s="1"/>
  <c r="AE730" i="1" s="1"/>
  <c r="I730" i="1"/>
  <c r="J730" i="1"/>
  <c r="Z730" i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 s="1"/>
  <c r="S731" i="1" s="1"/>
  <c r="G731" i="1"/>
  <c r="H731" i="1"/>
  <c r="Y731" i="1" s="1"/>
  <c r="AE731" i="1" s="1"/>
  <c r="I731" i="1"/>
  <c r="J731" i="1"/>
  <c r="Z731" i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/>
  <c r="X732" i="1"/>
  <c r="E732" i="1"/>
  <c r="F732" i="1"/>
  <c r="R732" i="1" s="1"/>
  <c r="S732" i="1" s="1"/>
  <c r="G732" i="1"/>
  <c r="H732" i="1"/>
  <c r="Y732" i="1"/>
  <c r="I732" i="1"/>
  <c r="J732" i="1"/>
  <c r="K732" i="1"/>
  <c r="L732" i="1"/>
  <c r="M732" i="1"/>
  <c r="N732" i="1"/>
  <c r="O732" i="1"/>
  <c r="P732" i="1"/>
  <c r="Z732" i="1"/>
  <c r="AA732" i="1"/>
  <c r="AE732" i="1"/>
  <c r="A733" i="1"/>
  <c r="B733" i="1"/>
  <c r="C733" i="1"/>
  <c r="D733" i="1"/>
  <c r="X733" i="1"/>
  <c r="E733" i="1"/>
  <c r="F733" i="1"/>
  <c r="R733" i="1" s="1"/>
  <c r="S733" i="1" s="1"/>
  <c r="G733" i="1"/>
  <c r="H733" i="1"/>
  <c r="Y733" i="1"/>
  <c r="AE733" i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R734" i="1"/>
  <c r="S734" i="1" s="1"/>
  <c r="F734" i="1"/>
  <c r="G734" i="1"/>
  <c r="H734" i="1"/>
  <c r="Y734" i="1"/>
  <c r="I734" i="1"/>
  <c r="J734" i="1"/>
  <c r="K734" i="1"/>
  <c r="L734" i="1"/>
  <c r="M734" i="1"/>
  <c r="N734" i="1"/>
  <c r="O734" i="1"/>
  <c r="P734" i="1"/>
  <c r="V734" i="1"/>
  <c r="Z734" i="1"/>
  <c r="AA734" i="1"/>
  <c r="AE734" i="1"/>
  <c r="A735" i="1"/>
  <c r="B735" i="1"/>
  <c r="C735" i="1"/>
  <c r="D735" i="1"/>
  <c r="X735" i="1"/>
  <c r="E735" i="1"/>
  <c r="F735" i="1"/>
  <c r="R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S735" i="1"/>
  <c r="Z735" i="1"/>
  <c r="AA735" i="1"/>
  <c r="A736" i="1"/>
  <c r="B736" i="1"/>
  <c r="C736" i="1"/>
  <c r="D736" i="1"/>
  <c r="X736" i="1"/>
  <c r="E736" i="1"/>
  <c r="F736" i="1"/>
  <c r="R736" i="1"/>
  <c r="S736" i="1" s="1"/>
  <c r="G736" i="1"/>
  <c r="H736" i="1"/>
  <c r="Y736" i="1"/>
  <c r="AE736" i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R737" i="1" s="1"/>
  <c r="S737" i="1" s="1"/>
  <c r="G737" i="1"/>
  <c r="H737" i="1"/>
  <c r="Y737" i="1" s="1"/>
  <c r="I737" i="1"/>
  <c r="J737" i="1"/>
  <c r="Z737" i="1"/>
  <c r="AA737" i="1"/>
  <c r="K737" i="1"/>
  <c r="L737" i="1"/>
  <c r="M737" i="1"/>
  <c r="N737" i="1"/>
  <c r="O737" i="1"/>
  <c r="P737" i="1"/>
  <c r="V737" i="1"/>
  <c r="AE737" i="1"/>
  <c r="A738" i="1"/>
  <c r="B738" i="1"/>
  <c r="C738" i="1"/>
  <c r="D738" i="1"/>
  <c r="X738" i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R739" i="1" s="1"/>
  <c r="S739" i="1" s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/>
  <c r="S740" i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 s="1"/>
  <c r="E741" i="1"/>
  <c r="F741" i="1"/>
  <c r="R741" i="1"/>
  <c r="S741" i="1"/>
  <c r="G741" i="1"/>
  <c r="H741" i="1"/>
  <c r="Y741" i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/>
  <c r="AE742" i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/>
  <c r="A743" i="1"/>
  <c r="B743" i="1"/>
  <c r="C743" i="1"/>
  <c r="D743" i="1"/>
  <c r="X743" i="1" s="1"/>
  <c r="E743" i="1"/>
  <c r="F743" i="1"/>
  <c r="G743" i="1"/>
  <c r="H743" i="1"/>
  <c r="Y743" i="1" s="1"/>
  <c r="AE743" i="1" s="1"/>
  <c r="I743" i="1"/>
  <c r="J743" i="1"/>
  <c r="K743" i="1"/>
  <c r="L743" i="1"/>
  <c r="T743" i="1"/>
  <c r="AC743" i="1"/>
  <c r="AD743" i="1" s="1"/>
  <c r="M743" i="1"/>
  <c r="N743" i="1"/>
  <c r="O743" i="1"/>
  <c r="P743" i="1"/>
  <c r="Z743" i="1"/>
  <c r="AA743" i="1"/>
  <c r="A744" i="1"/>
  <c r="B744" i="1"/>
  <c r="C744" i="1"/>
  <c r="D744" i="1"/>
  <c r="X744" i="1" s="1"/>
  <c r="E744" i="1"/>
  <c r="F744" i="1"/>
  <c r="R744" i="1"/>
  <c r="S744" i="1"/>
  <c r="G744" i="1"/>
  <c r="H744" i="1"/>
  <c r="Y744" i="1" s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R745" i="1" s="1"/>
  <c r="S745" i="1" s="1"/>
  <c r="F745" i="1"/>
  <c r="G745" i="1"/>
  <c r="H745" i="1"/>
  <c r="Y745" i="1"/>
  <c r="AE745" i="1"/>
  <c r="I745" i="1"/>
  <c r="J745" i="1"/>
  <c r="Z745" i="1" s="1"/>
  <c r="K745" i="1"/>
  <c r="L745" i="1"/>
  <c r="T745" i="1"/>
  <c r="AC745" i="1"/>
  <c r="AD745" i="1"/>
  <c r="M745" i="1"/>
  <c r="N745" i="1"/>
  <c r="O745" i="1"/>
  <c r="P745" i="1"/>
  <c r="AA745" i="1"/>
  <c r="A746" i="1"/>
  <c r="B746" i="1"/>
  <c r="C746" i="1"/>
  <c r="D746" i="1" s="1"/>
  <c r="X746" i="1" s="1"/>
  <c r="E746" i="1"/>
  <c r="F746" i="1"/>
  <c r="G746" i="1"/>
  <c r="H746" i="1"/>
  <c r="Y746" i="1"/>
  <c r="AE746" i="1" s="1"/>
  <c r="I746" i="1"/>
  <c r="J746" i="1"/>
  <c r="K746" i="1"/>
  <c r="L746" i="1"/>
  <c r="T746" i="1"/>
  <c r="AC746" i="1" s="1"/>
  <c r="AD746" i="1" s="1"/>
  <c r="M746" i="1"/>
  <c r="N746" i="1"/>
  <c r="O746" i="1"/>
  <c r="P746" i="1"/>
  <c r="R746" i="1"/>
  <c r="S746" i="1"/>
  <c r="Z746" i="1"/>
  <c r="AA746" i="1"/>
  <c r="A747" i="1"/>
  <c r="B747" i="1"/>
  <c r="C747" i="1"/>
  <c r="D747" i="1"/>
  <c r="X747" i="1"/>
  <c r="E747" i="1"/>
  <c r="F747" i="1"/>
  <c r="R747" i="1"/>
  <c r="S747" i="1" s="1"/>
  <c r="G747" i="1"/>
  <c r="H747" i="1"/>
  <c r="Y747" i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/>
  <c r="S748" i="1" s="1"/>
  <c r="G748" i="1"/>
  <c r="H748" i="1"/>
  <c r="Y748" i="1" s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/>
  <c r="X750" i="1" s="1"/>
  <c r="E750" i="1"/>
  <c r="F750" i="1"/>
  <c r="G750" i="1"/>
  <c r="H750" i="1"/>
  <c r="Y750" i="1"/>
  <c r="AE750" i="1" s="1"/>
  <c r="I750" i="1"/>
  <c r="J750" i="1"/>
  <c r="K750" i="1"/>
  <c r="L750" i="1"/>
  <c r="T750" i="1"/>
  <c r="AC750" i="1"/>
  <c r="AD750" i="1"/>
  <c r="M750" i="1"/>
  <c r="N750" i="1"/>
  <c r="O750" i="1"/>
  <c r="P750" i="1"/>
  <c r="R750" i="1"/>
  <c r="S750" i="1"/>
  <c r="Z750" i="1"/>
  <c r="AA750" i="1"/>
  <c r="A751" i="1"/>
  <c r="B751" i="1"/>
  <c r="C751" i="1"/>
  <c r="D751" i="1" s="1"/>
  <c r="X751" i="1" s="1"/>
  <c r="E751" i="1"/>
  <c r="F751" i="1"/>
  <c r="R751" i="1" s="1"/>
  <c r="S751" i="1" s="1"/>
  <c r="G751" i="1"/>
  <c r="H751" i="1"/>
  <c r="Y751" i="1" s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F752" i="1"/>
  <c r="R752" i="1"/>
  <c r="S752" i="1" s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 s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 s="1"/>
  <c r="A754" i="1"/>
  <c r="B754" i="1"/>
  <c r="C754" i="1"/>
  <c r="D754" i="1" s="1"/>
  <c r="X754" i="1" s="1"/>
  <c r="E754" i="1"/>
  <c r="R754" i="1" s="1"/>
  <c r="S754" i="1" s="1"/>
  <c r="F754" i="1"/>
  <c r="G754" i="1"/>
  <c r="H754" i="1"/>
  <c r="Y754" i="1"/>
  <c r="AE754" i="1" s="1"/>
  <c r="I754" i="1"/>
  <c r="J754" i="1"/>
  <c r="Z754" i="1" s="1"/>
  <c r="K754" i="1"/>
  <c r="L754" i="1"/>
  <c r="T754" i="1"/>
  <c r="AC754" i="1"/>
  <c r="AD754" i="1"/>
  <c r="M754" i="1"/>
  <c r="N754" i="1"/>
  <c r="O754" i="1"/>
  <c r="P754" i="1"/>
  <c r="AA754" i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F756" i="1"/>
  <c r="R756" i="1"/>
  <c r="S756" i="1"/>
  <c r="G756" i="1"/>
  <c r="H756" i="1"/>
  <c r="Y756" i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R757" i="1" s="1"/>
  <c r="S757" i="1" s="1"/>
  <c r="F757" i="1"/>
  <c r="G757" i="1"/>
  <c r="H757" i="1"/>
  <c r="Y757" i="1"/>
  <c r="AE757" i="1"/>
  <c r="I757" i="1"/>
  <c r="J757" i="1"/>
  <c r="Z757" i="1" s="1"/>
  <c r="K757" i="1"/>
  <c r="L757" i="1"/>
  <c r="T757" i="1"/>
  <c r="AC757" i="1"/>
  <c r="AD757" i="1"/>
  <c r="M757" i="1"/>
  <c r="N757" i="1"/>
  <c r="O757" i="1"/>
  <c r="P757" i="1"/>
  <c r="AA757" i="1"/>
  <c r="A758" i="1"/>
  <c r="B758" i="1"/>
  <c r="C758" i="1"/>
  <c r="D758" i="1" s="1"/>
  <c r="X758" i="1" s="1"/>
  <c r="E758" i="1"/>
  <c r="F758" i="1"/>
  <c r="G758" i="1"/>
  <c r="H758" i="1"/>
  <c r="Y758" i="1" s="1"/>
  <c r="AE758" i="1" s="1"/>
  <c r="I758" i="1"/>
  <c r="J758" i="1"/>
  <c r="K758" i="1"/>
  <c r="L758" i="1"/>
  <c r="T758" i="1"/>
  <c r="AC758" i="1"/>
  <c r="AD758" i="1" s="1"/>
  <c r="AF758" i="1" s="1"/>
  <c r="M758" i="1"/>
  <c r="N758" i="1"/>
  <c r="O758" i="1"/>
  <c r="P758" i="1"/>
  <c r="R758" i="1"/>
  <c r="S758" i="1" s="1"/>
  <c r="Z758" i="1"/>
  <c r="AA758" i="1" s="1"/>
  <c r="A759" i="1"/>
  <c r="B759" i="1"/>
  <c r="C759" i="1"/>
  <c r="D759" i="1"/>
  <c r="X759" i="1"/>
  <c r="E759" i="1"/>
  <c r="F759" i="1"/>
  <c r="R759" i="1" s="1"/>
  <c r="S759" i="1" s="1"/>
  <c r="G759" i="1"/>
  <c r="H759" i="1"/>
  <c r="Y759" i="1"/>
  <c r="AE759" i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 s="1"/>
  <c r="X761" i="1" s="1"/>
  <c r="E761" i="1"/>
  <c r="F761" i="1"/>
  <c r="G761" i="1"/>
  <c r="H761" i="1"/>
  <c r="Y761" i="1"/>
  <c r="AE761" i="1" s="1"/>
  <c r="I761" i="1"/>
  <c r="J761" i="1"/>
  <c r="K761" i="1"/>
  <c r="L761" i="1"/>
  <c r="T761" i="1"/>
  <c r="AC761" i="1" s="1"/>
  <c r="AD761" i="1" s="1"/>
  <c r="M761" i="1"/>
  <c r="N761" i="1"/>
  <c r="O761" i="1"/>
  <c r="P761" i="1"/>
  <c r="R761" i="1"/>
  <c r="S761" i="1"/>
  <c r="Z761" i="1"/>
  <c r="AA761" i="1"/>
  <c r="A762" i="1"/>
  <c r="B762" i="1"/>
  <c r="C762" i="1"/>
  <c r="D762" i="1"/>
  <c r="X762" i="1"/>
  <c r="E762" i="1"/>
  <c r="F762" i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/>
  <c r="X764" i="1"/>
  <c r="E764" i="1"/>
  <c r="R764" i="1" s="1"/>
  <c r="S764" i="1" s="1"/>
  <c r="F764" i="1"/>
  <c r="G764" i="1"/>
  <c r="H764" i="1"/>
  <c r="Y764" i="1"/>
  <c r="AE764" i="1" s="1"/>
  <c r="I764" i="1"/>
  <c r="J764" i="1"/>
  <c r="Z764" i="1" s="1"/>
  <c r="AA764" i="1" s="1"/>
  <c r="K764" i="1"/>
  <c r="L764" i="1"/>
  <c r="T764" i="1"/>
  <c r="AC764" i="1"/>
  <c r="AD764" i="1"/>
  <c r="M764" i="1"/>
  <c r="N764" i="1"/>
  <c r="O764" i="1"/>
  <c r="P764" i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F766" i="1"/>
  <c r="R766" i="1"/>
  <c r="S766" i="1" s="1"/>
  <c r="G766" i="1"/>
  <c r="H766" i="1"/>
  <c r="Y766" i="1" s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/>
  <c r="X767" i="1"/>
  <c r="E767" i="1"/>
  <c r="R767" i="1" s="1"/>
  <c r="S767" i="1" s="1"/>
  <c r="F767" i="1"/>
  <c r="G767" i="1"/>
  <c r="H767" i="1"/>
  <c r="Y767" i="1"/>
  <c r="AE767" i="1" s="1"/>
  <c r="I767" i="1"/>
  <c r="J767" i="1"/>
  <c r="Z767" i="1" s="1"/>
  <c r="AA767" i="1" s="1"/>
  <c r="K767" i="1"/>
  <c r="L767" i="1"/>
  <c r="T767" i="1"/>
  <c r="AC767" i="1"/>
  <c r="AD767" i="1"/>
  <c r="M767" i="1"/>
  <c r="N767" i="1"/>
  <c r="O767" i="1"/>
  <c r="P767" i="1"/>
  <c r="A768" i="1"/>
  <c r="B768" i="1"/>
  <c r="C768" i="1"/>
  <c r="D768" i="1" s="1"/>
  <c r="X768" i="1" s="1"/>
  <c r="E768" i="1"/>
  <c r="F768" i="1"/>
  <c r="G768" i="1"/>
  <c r="H768" i="1"/>
  <c r="Y768" i="1"/>
  <c r="AE768" i="1" s="1"/>
  <c r="I768" i="1"/>
  <c r="J768" i="1"/>
  <c r="K768" i="1"/>
  <c r="L768" i="1"/>
  <c r="T768" i="1" s="1"/>
  <c r="AC768" i="1" s="1"/>
  <c r="AD768" i="1" s="1"/>
  <c r="M768" i="1"/>
  <c r="N768" i="1"/>
  <c r="O768" i="1"/>
  <c r="P768" i="1"/>
  <c r="R768" i="1"/>
  <c r="S768" i="1" s="1"/>
  <c r="Z768" i="1"/>
  <c r="AA768" i="1"/>
  <c r="A769" i="1"/>
  <c r="B769" i="1"/>
  <c r="C769" i="1"/>
  <c r="D769" i="1"/>
  <c r="X769" i="1"/>
  <c r="E769" i="1"/>
  <c r="F769" i="1"/>
  <c r="R769" i="1"/>
  <c r="S769" i="1" s="1"/>
  <c r="G769" i="1"/>
  <c r="H769" i="1"/>
  <c r="Y769" i="1"/>
  <c r="AE769" i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R770" i="1"/>
  <c r="S770" i="1" s="1"/>
  <c r="G770" i="1"/>
  <c r="H770" i="1"/>
  <c r="Y770" i="1" s="1"/>
  <c r="AE770" i="1" s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 s="1"/>
  <c r="E772" i="1"/>
  <c r="F772" i="1"/>
  <c r="R772" i="1"/>
  <c r="S772" i="1"/>
  <c r="G772" i="1"/>
  <c r="H772" i="1"/>
  <c r="Y772" i="1" s="1"/>
  <c r="AE772" i="1" s="1"/>
  <c r="I772" i="1"/>
  <c r="J772" i="1"/>
  <c r="Z772" i="1" s="1"/>
  <c r="AA772" i="1" s="1"/>
  <c r="K772" i="1"/>
  <c r="T772" i="1" s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/>
  <c r="S773" i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/>
  <c r="E774" i="1"/>
  <c r="R774" i="1" s="1"/>
  <c r="F774" i="1"/>
  <c r="G774" i="1"/>
  <c r="H774" i="1"/>
  <c r="Y774" i="1"/>
  <c r="AE774" i="1"/>
  <c r="I774" i="1"/>
  <c r="J774" i="1"/>
  <c r="Z774" i="1" s="1"/>
  <c r="AA774" i="1" s="1"/>
  <c r="K774" i="1"/>
  <c r="L774" i="1"/>
  <c r="M774" i="1"/>
  <c r="N774" i="1"/>
  <c r="O774" i="1"/>
  <c r="P774" i="1"/>
  <c r="S774" i="1"/>
  <c r="A775" i="1"/>
  <c r="B775" i="1"/>
  <c r="C775" i="1"/>
  <c r="D775" i="1" s="1"/>
  <c r="X775" i="1" s="1"/>
  <c r="E775" i="1"/>
  <c r="F775" i="1"/>
  <c r="R775" i="1" s="1"/>
  <c r="S775" i="1" s="1"/>
  <c r="G775" i="1"/>
  <c r="H775" i="1"/>
  <c r="Y775" i="1"/>
  <c r="AE775" i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A776" i="1"/>
  <c r="B776" i="1"/>
  <c r="C776" i="1"/>
  <c r="D776" i="1" s="1"/>
  <c r="X776" i="1" s="1"/>
  <c r="E776" i="1"/>
  <c r="F776" i="1"/>
  <c r="G776" i="1"/>
  <c r="H776" i="1"/>
  <c r="Y776" i="1" s="1"/>
  <c r="AE776" i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/>
  <c r="X777" i="1" s="1"/>
  <c r="E777" i="1"/>
  <c r="F777" i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S778" i="1" s="1"/>
  <c r="F778" i="1"/>
  <c r="G778" i="1"/>
  <c r="H778" i="1"/>
  <c r="Y778" i="1"/>
  <c r="AE778" i="1"/>
  <c r="I778" i="1"/>
  <c r="J778" i="1"/>
  <c r="Z778" i="1" s="1"/>
  <c r="AA778" i="1" s="1"/>
  <c r="K778" i="1"/>
  <c r="L778" i="1"/>
  <c r="M778" i="1"/>
  <c r="N778" i="1"/>
  <c r="O778" i="1"/>
  <c r="P778" i="1"/>
  <c r="A779" i="1"/>
  <c r="B779" i="1"/>
  <c r="C779" i="1"/>
  <c r="D779" i="1" s="1"/>
  <c r="X779" i="1" s="1"/>
  <c r="E779" i="1"/>
  <c r="R779" i="1" s="1"/>
  <c r="S779" i="1" s="1"/>
  <c r="F779" i="1"/>
  <c r="G779" i="1"/>
  <c r="H779" i="1"/>
  <c r="Y779" i="1"/>
  <c r="AE779" i="1" s="1"/>
  <c r="I779" i="1"/>
  <c r="J779" i="1"/>
  <c r="K779" i="1"/>
  <c r="L779" i="1"/>
  <c r="T779" i="1"/>
  <c r="AC779" i="1"/>
  <c r="AD779" i="1"/>
  <c r="M779" i="1"/>
  <c r="N779" i="1"/>
  <c r="O779" i="1"/>
  <c r="P779" i="1"/>
  <c r="Z779" i="1"/>
  <c r="AA779" i="1" s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/>
  <c r="X781" i="1" s="1"/>
  <c r="E781" i="1"/>
  <c r="F781" i="1"/>
  <c r="R781" i="1"/>
  <c r="S781" i="1" s="1"/>
  <c r="G781" i="1"/>
  <c r="H781" i="1"/>
  <c r="Y781" i="1" s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R782" i="1" s="1"/>
  <c r="S782" i="1" s="1"/>
  <c r="F782" i="1"/>
  <c r="G782" i="1"/>
  <c r="H782" i="1"/>
  <c r="Y782" i="1"/>
  <c r="AE782" i="1" s="1"/>
  <c r="I782" i="1"/>
  <c r="J782" i="1"/>
  <c r="K782" i="1"/>
  <c r="L782" i="1"/>
  <c r="T782" i="1"/>
  <c r="AC782" i="1"/>
  <c r="AD782" i="1"/>
  <c r="M782" i="1"/>
  <c r="N782" i="1"/>
  <c r="O782" i="1"/>
  <c r="P782" i="1"/>
  <c r="Z782" i="1"/>
  <c r="AA782" i="1" s="1"/>
  <c r="A783" i="1"/>
  <c r="B783" i="1"/>
  <c r="C783" i="1"/>
  <c r="D783" i="1" s="1"/>
  <c r="X783" i="1" s="1"/>
  <c r="E783" i="1"/>
  <c r="F783" i="1"/>
  <c r="G783" i="1"/>
  <c r="H783" i="1"/>
  <c r="Y783" i="1" s="1"/>
  <c r="AE783" i="1" s="1"/>
  <c r="I783" i="1"/>
  <c r="J783" i="1"/>
  <c r="K783" i="1"/>
  <c r="L783" i="1"/>
  <c r="T783" i="1" s="1"/>
  <c r="AC783" i="1"/>
  <c r="AD783" i="1" s="1"/>
  <c r="M783" i="1"/>
  <c r="N783" i="1"/>
  <c r="O783" i="1"/>
  <c r="P783" i="1"/>
  <c r="R783" i="1"/>
  <c r="S783" i="1" s="1"/>
  <c r="Z783" i="1"/>
  <c r="AA783" i="1" s="1"/>
  <c r="A784" i="1"/>
  <c r="B784" i="1"/>
  <c r="C784" i="1"/>
  <c r="D784" i="1"/>
  <c r="X784" i="1"/>
  <c r="E784" i="1"/>
  <c r="F784" i="1"/>
  <c r="R784" i="1" s="1"/>
  <c r="S784" i="1" s="1"/>
  <c r="G784" i="1"/>
  <c r="H784" i="1"/>
  <c r="Y784" i="1"/>
  <c r="AE784" i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/>
  <c r="S785" i="1" s="1"/>
  <c r="G785" i="1"/>
  <c r="H785" i="1"/>
  <c r="Y785" i="1" s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 s="1"/>
  <c r="AE787" i="1"/>
  <c r="I787" i="1"/>
  <c r="J787" i="1"/>
  <c r="K787" i="1"/>
  <c r="L787" i="1"/>
  <c r="T787" i="1"/>
  <c r="U787" i="1"/>
  <c r="M787" i="1"/>
  <c r="N787" i="1"/>
  <c r="O787" i="1"/>
  <c r="P787" i="1"/>
  <c r="Z787" i="1"/>
  <c r="AA787" i="1" s="1"/>
  <c r="A788" i="1"/>
  <c r="B788" i="1"/>
  <c r="C788" i="1"/>
  <c r="D788" i="1" s="1"/>
  <c r="X788" i="1" s="1"/>
  <c r="E788" i="1"/>
  <c r="F788" i="1"/>
  <c r="R788" i="1"/>
  <c r="S788" i="1"/>
  <c r="G788" i="1"/>
  <c r="H788" i="1"/>
  <c r="I788" i="1"/>
  <c r="J788" i="1"/>
  <c r="Z788" i="1"/>
  <c r="AA788" i="1"/>
  <c r="K788" i="1"/>
  <c r="L788" i="1"/>
  <c r="V788" i="1" s="1"/>
  <c r="M788" i="1"/>
  <c r="N788" i="1"/>
  <c r="O788" i="1"/>
  <c r="P788" i="1"/>
  <c r="Y788" i="1"/>
  <c r="AE788" i="1" s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 s="1"/>
  <c r="A791" i="1"/>
  <c r="B791" i="1"/>
  <c r="C791" i="1"/>
  <c r="D791" i="1" s="1"/>
  <c r="X791" i="1" s="1"/>
  <c r="E791" i="1"/>
  <c r="F791" i="1"/>
  <c r="R791" i="1" s="1"/>
  <c r="S791" i="1"/>
  <c r="G791" i="1"/>
  <c r="H791" i="1"/>
  <c r="Y791" i="1" s="1"/>
  <c r="AE791" i="1" s="1"/>
  <c r="I791" i="1"/>
  <c r="J791" i="1"/>
  <c r="Z791" i="1"/>
  <c r="AA791" i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R792" i="1" s="1"/>
  <c r="S792" i="1" s="1"/>
  <c r="G792" i="1"/>
  <c r="H792" i="1"/>
  <c r="Y792" i="1" s="1"/>
  <c r="I792" i="1"/>
  <c r="J792" i="1"/>
  <c r="Z792" i="1" s="1"/>
  <c r="K792" i="1"/>
  <c r="L792" i="1"/>
  <c r="V792" i="1" s="1"/>
  <c r="M792" i="1"/>
  <c r="N792" i="1"/>
  <c r="O792" i="1"/>
  <c r="P792" i="1"/>
  <c r="AA792" i="1"/>
  <c r="AE792" i="1"/>
  <c r="A793" i="1"/>
  <c r="B793" i="1"/>
  <c r="C793" i="1"/>
  <c r="D793" i="1" s="1"/>
  <c r="X793" i="1" s="1"/>
  <c r="E793" i="1"/>
  <c r="F793" i="1"/>
  <c r="R793" i="1" s="1"/>
  <c r="G793" i="1"/>
  <c r="H793" i="1"/>
  <c r="Y793" i="1"/>
  <c r="AE793" i="1" s="1"/>
  <c r="I793" i="1"/>
  <c r="J793" i="1"/>
  <c r="K793" i="1"/>
  <c r="L793" i="1"/>
  <c r="V793" i="1"/>
  <c r="M793" i="1"/>
  <c r="N793" i="1"/>
  <c r="O793" i="1"/>
  <c r="P793" i="1"/>
  <c r="S793" i="1"/>
  <c r="Z793" i="1"/>
  <c r="AA793" i="1" s="1"/>
  <c r="A794" i="1"/>
  <c r="B794" i="1"/>
  <c r="C794" i="1"/>
  <c r="D794" i="1" s="1"/>
  <c r="X794" i="1" s="1"/>
  <c r="E794" i="1"/>
  <c r="F794" i="1"/>
  <c r="R794" i="1" s="1"/>
  <c r="S794" i="1" s="1"/>
  <c r="G794" i="1"/>
  <c r="H794" i="1"/>
  <c r="Y794" i="1" s="1"/>
  <c r="I794" i="1"/>
  <c r="J794" i="1"/>
  <c r="K794" i="1"/>
  <c r="L794" i="1"/>
  <c r="V794" i="1"/>
  <c r="M794" i="1"/>
  <c r="N794" i="1"/>
  <c r="O794" i="1"/>
  <c r="P794" i="1"/>
  <c r="AE794" i="1"/>
  <c r="Z794" i="1"/>
  <c r="AA794" i="1" s="1"/>
  <c r="A795" i="1"/>
  <c r="B795" i="1"/>
  <c r="C795" i="1"/>
  <c r="D795" i="1" s="1"/>
  <c r="X795" i="1" s="1"/>
  <c r="E795" i="1"/>
  <c r="F795" i="1"/>
  <c r="R795" i="1" s="1"/>
  <c r="S795" i="1"/>
  <c r="G795" i="1"/>
  <c r="H795" i="1"/>
  <c r="Y795" i="1" s="1"/>
  <c r="AE795" i="1" s="1"/>
  <c r="I795" i="1"/>
  <c r="J795" i="1"/>
  <c r="Z795" i="1"/>
  <c r="AA795" i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F796" i="1"/>
  <c r="R796" i="1" s="1"/>
  <c r="S796" i="1" s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F797" i="1"/>
  <c r="R797" i="1" s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S797" i="1"/>
  <c r="Z797" i="1"/>
  <c r="AA797" i="1"/>
  <c r="A798" i="1"/>
  <c r="B798" i="1"/>
  <c r="C798" i="1"/>
  <c r="D798" i="1" s="1"/>
  <c r="X798" i="1" s="1"/>
  <c r="E798" i="1"/>
  <c r="F798" i="1"/>
  <c r="G798" i="1"/>
  <c r="H798" i="1"/>
  <c r="Y798" i="1"/>
  <c r="AE798" i="1"/>
  <c r="I798" i="1"/>
  <c r="J798" i="1"/>
  <c r="K798" i="1"/>
  <c r="L798" i="1"/>
  <c r="V798" i="1"/>
  <c r="M798" i="1"/>
  <c r="N798" i="1"/>
  <c r="O798" i="1"/>
  <c r="P798" i="1"/>
  <c r="Z798" i="1"/>
  <c r="AA798" i="1" s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Y799" i="1" s="1"/>
  <c r="AE799" i="1" s="1"/>
  <c r="I799" i="1"/>
  <c r="J799" i="1"/>
  <c r="Z799" i="1"/>
  <c r="AA799" i="1" s="1"/>
  <c r="K799" i="1"/>
  <c r="L799" i="1"/>
  <c r="M799" i="1"/>
  <c r="N799" i="1"/>
  <c r="O799" i="1"/>
  <c r="P799" i="1"/>
  <c r="V799" i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I800" i="1"/>
  <c r="J800" i="1"/>
  <c r="Z800" i="1" s="1"/>
  <c r="AA800" i="1" s="1"/>
  <c r="K800" i="1"/>
  <c r="L800" i="1"/>
  <c r="V800" i="1" s="1"/>
  <c r="M800" i="1"/>
  <c r="N800" i="1"/>
  <c r="O800" i="1"/>
  <c r="P800" i="1"/>
  <c r="Y800" i="1"/>
  <c r="AE800" i="1" s="1"/>
  <c r="A801" i="1"/>
  <c r="B801" i="1"/>
  <c r="C801" i="1"/>
  <c r="D801" i="1"/>
  <c r="X801" i="1" s="1"/>
  <c r="E801" i="1"/>
  <c r="F801" i="1"/>
  <c r="R801" i="1" s="1"/>
  <c r="S801" i="1" s="1"/>
  <c r="G801" i="1"/>
  <c r="H801" i="1"/>
  <c r="Y801" i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/>
  <c r="M802" i="1"/>
  <c r="N802" i="1"/>
  <c r="O802" i="1"/>
  <c r="P802" i="1"/>
  <c r="R802" i="1"/>
  <c r="S802" i="1" s="1"/>
  <c r="A803" i="1"/>
  <c r="B803" i="1"/>
  <c r="C803" i="1"/>
  <c r="D803" i="1"/>
  <c r="X803" i="1" s="1"/>
  <c r="E803" i="1"/>
  <c r="F803" i="1"/>
  <c r="R803" i="1" s="1"/>
  <c r="S803" i="1" s="1"/>
  <c r="G803" i="1"/>
  <c r="H803" i="1"/>
  <c r="Y803" i="1" s="1"/>
  <c r="AE803" i="1" s="1"/>
  <c r="I803" i="1"/>
  <c r="J803" i="1"/>
  <c r="Z803" i="1"/>
  <c r="AA803" i="1" s="1"/>
  <c r="K803" i="1"/>
  <c r="L803" i="1"/>
  <c r="M803" i="1"/>
  <c r="N803" i="1"/>
  <c r="O803" i="1"/>
  <c r="P803" i="1"/>
  <c r="V803" i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I804" i="1"/>
  <c r="J804" i="1"/>
  <c r="Z804" i="1"/>
  <c r="AA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/>
  <c r="X805" i="1" s="1"/>
  <c r="E805" i="1"/>
  <c r="F805" i="1"/>
  <c r="R805" i="1" s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S805" i="1"/>
  <c r="Z805" i="1"/>
  <c r="AA805" i="1"/>
  <c r="A806" i="1"/>
  <c r="B806" i="1"/>
  <c r="C806" i="1"/>
  <c r="D806" i="1"/>
  <c r="X806" i="1" s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 s="1"/>
  <c r="S807" i="1" s="1"/>
  <c r="G807" i="1"/>
  <c r="H807" i="1"/>
  <c r="Y807" i="1" s="1"/>
  <c r="AE807" i="1" s="1"/>
  <c r="I807" i="1"/>
  <c r="J807" i="1"/>
  <c r="Z807" i="1"/>
  <c r="AA807" i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G808" i="1"/>
  <c r="H808" i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Y808" i="1"/>
  <c r="AE808" i="1" s="1"/>
  <c r="A809" i="1"/>
  <c r="B809" i="1"/>
  <c r="C809" i="1"/>
  <c r="D809" i="1"/>
  <c r="X809" i="1" s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/>
  <c r="A810" i="1"/>
  <c r="B810" i="1"/>
  <c r="C810" i="1"/>
  <c r="D810" i="1"/>
  <c r="X810" i="1" s="1"/>
  <c r="E810" i="1"/>
  <c r="F810" i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 s="1"/>
  <c r="A811" i="1"/>
  <c r="B811" i="1"/>
  <c r="C811" i="1"/>
  <c r="D811" i="1" s="1"/>
  <c r="X811" i="1" s="1"/>
  <c r="E811" i="1"/>
  <c r="F811" i="1"/>
  <c r="R811" i="1"/>
  <c r="S811" i="1"/>
  <c r="G811" i="1"/>
  <c r="H811" i="1"/>
  <c r="Y811" i="1" s="1"/>
  <c r="I811" i="1"/>
  <c r="J811" i="1"/>
  <c r="Z811" i="1"/>
  <c r="AA811" i="1"/>
  <c r="K811" i="1"/>
  <c r="L811" i="1"/>
  <c r="V811" i="1" s="1"/>
  <c r="M811" i="1"/>
  <c r="N811" i="1"/>
  <c r="O811" i="1"/>
  <c r="P811" i="1"/>
  <c r="AE811" i="1"/>
  <c r="A812" i="1"/>
  <c r="B812" i="1"/>
  <c r="C812" i="1"/>
  <c r="D812" i="1" s="1"/>
  <c r="X812" i="1" s="1"/>
  <c r="E812" i="1"/>
  <c r="F812" i="1"/>
  <c r="R812" i="1"/>
  <c r="S812" i="1"/>
  <c r="G812" i="1"/>
  <c r="H812" i="1"/>
  <c r="Y812" i="1" s="1"/>
  <c r="AE812" i="1" s="1"/>
  <c r="I812" i="1"/>
  <c r="J812" i="1"/>
  <c r="Z812" i="1"/>
  <c r="AA812" i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G813" i="1"/>
  <c r="H813" i="1"/>
  <c r="Y813" i="1"/>
  <c r="AE813" i="1" s="1"/>
  <c r="I813" i="1"/>
  <c r="J813" i="1"/>
  <c r="K813" i="1"/>
  <c r="L813" i="1"/>
  <c r="V813" i="1"/>
  <c r="M813" i="1"/>
  <c r="N813" i="1"/>
  <c r="O813" i="1"/>
  <c r="P813" i="1"/>
  <c r="Z813" i="1"/>
  <c r="AA813" i="1" s="1"/>
  <c r="A814" i="1"/>
  <c r="B814" i="1"/>
  <c r="C814" i="1"/>
  <c r="D814" i="1" s="1"/>
  <c r="X814" i="1" s="1"/>
  <c r="E814" i="1"/>
  <c r="F814" i="1"/>
  <c r="R814" i="1" s="1"/>
  <c r="G814" i="1"/>
  <c r="H814" i="1"/>
  <c r="Y814" i="1"/>
  <c r="AE814" i="1" s="1"/>
  <c r="I814" i="1"/>
  <c r="J814" i="1"/>
  <c r="K814" i="1"/>
  <c r="L814" i="1"/>
  <c r="V814" i="1" s="1"/>
  <c r="M814" i="1"/>
  <c r="N814" i="1"/>
  <c r="O814" i="1"/>
  <c r="P814" i="1"/>
  <c r="S814" i="1"/>
  <c r="Z814" i="1"/>
  <c r="AA814" i="1" s="1"/>
  <c r="A815" i="1"/>
  <c r="B815" i="1"/>
  <c r="C815" i="1"/>
  <c r="D815" i="1" s="1"/>
  <c r="X815" i="1" s="1"/>
  <c r="E815" i="1"/>
  <c r="F815" i="1"/>
  <c r="R815" i="1" s="1"/>
  <c r="S815" i="1" s="1"/>
  <c r="G815" i="1"/>
  <c r="H815" i="1"/>
  <c r="I815" i="1"/>
  <c r="J815" i="1"/>
  <c r="Z815" i="1"/>
  <c r="AA815" i="1"/>
  <c r="K815" i="1"/>
  <c r="L815" i="1"/>
  <c r="V815" i="1" s="1"/>
  <c r="M815" i="1"/>
  <c r="N815" i="1"/>
  <c r="O815" i="1"/>
  <c r="P815" i="1"/>
  <c r="Y815" i="1"/>
  <c r="AE815" i="1" s="1"/>
  <c r="A816" i="1"/>
  <c r="B816" i="1"/>
  <c r="C816" i="1"/>
  <c r="D816" i="1"/>
  <c r="X816" i="1"/>
  <c r="E816" i="1"/>
  <c r="F816" i="1"/>
  <c r="R816" i="1" s="1"/>
  <c r="S816" i="1" s="1"/>
  <c r="G816" i="1"/>
  <c r="H816" i="1"/>
  <c r="Y816" i="1" s="1"/>
  <c r="AE816" i="1" s="1"/>
  <c r="I816" i="1"/>
  <c r="J816" i="1"/>
  <c r="Z816" i="1"/>
  <c r="K816" i="1"/>
  <c r="L816" i="1"/>
  <c r="V816" i="1" s="1"/>
  <c r="M816" i="1"/>
  <c r="N816" i="1"/>
  <c r="O816" i="1"/>
  <c r="P816" i="1"/>
  <c r="AA816" i="1"/>
  <c r="A817" i="1"/>
  <c r="B817" i="1"/>
  <c r="C817" i="1"/>
  <c r="D817" i="1"/>
  <c r="X817" i="1"/>
  <c r="E817" i="1"/>
  <c r="F817" i="1"/>
  <c r="R817" i="1" s="1"/>
  <c r="G817" i="1"/>
  <c r="H817" i="1"/>
  <c r="Y817" i="1" s="1"/>
  <c r="AE817" i="1" s="1"/>
  <c r="I817" i="1"/>
  <c r="J817" i="1"/>
  <c r="K817" i="1"/>
  <c r="L817" i="1"/>
  <c r="V817" i="1" s="1"/>
  <c r="M817" i="1"/>
  <c r="N817" i="1"/>
  <c r="O817" i="1"/>
  <c r="P817" i="1"/>
  <c r="S817" i="1"/>
  <c r="Z817" i="1"/>
  <c r="AA817" i="1" s="1"/>
  <c r="A818" i="1"/>
  <c r="B818" i="1"/>
  <c r="C818" i="1"/>
  <c r="D818" i="1"/>
  <c r="X818" i="1"/>
  <c r="E818" i="1"/>
  <c r="F818" i="1"/>
  <c r="R818" i="1" s="1"/>
  <c r="S818" i="1" s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/>
  <c r="A819" i="1"/>
  <c r="B819" i="1"/>
  <c r="C819" i="1"/>
  <c r="D819" i="1"/>
  <c r="X819" i="1"/>
  <c r="E819" i="1"/>
  <c r="F819" i="1"/>
  <c r="R819" i="1"/>
  <c r="S819" i="1" s="1"/>
  <c r="G819" i="1"/>
  <c r="H819" i="1"/>
  <c r="I819" i="1"/>
  <c r="J819" i="1"/>
  <c r="Z819" i="1"/>
  <c r="AA819" i="1"/>
  <c r="K819" i="1"/>
  <c r="L819" i="1"/>
  <c r="V819" i="1" s="1"/>
  <c r="M819" i="1"/>
  <c r="N819" i="1"/>
  <c r="O819" i="1"/>
  <c r="P819" i="1"/>
  <c r="Y819" i="1"/>
  <c r="AE819" i="1"/>
  <c r="A820" i="1"/>
  <c r="B820" i="1"/>
  <c r="C820" i="1"/>
  <c r="D820" i="1"/>
  <c r="X820" i="1"/>
  <c r="E820" i="1"/>
  <c r="F820" i="1"/>
  <c r="R820" i="1"/>
  <c r="S820" i="1" s="1"/>
  <c r="G820" i="1"/>
  <c r="H820" i="1"/>
  <c r="I820" i="1"/>
  <c r="J820" i="1"/>
  <c r="Z820" i="1"/>
  <c r="AA820" i="1"/>
  <c r="K820" i="1"/>
  <c r="L820" i="1"/>
  <c r="V820" i="1" s="1"/>
  <c r="M820" i="1"/>
  <c r="N820" i="1"/>
  <c r="O820" i="1"/>
  <c r="P820" i="1"/>
  <c r="Y820" i="1"/>
  <c r="AE820" i="1"/>
  <c r="A821" i="1"/>
  <c r="B821" i="1"/>
  <c r="C821" i="1"/>
  <c r="D821" i="1"/>
  <c r="X821" i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/>
  <c r="A822" i="1"/>
  <c r="B822" i="1"/>
  <c r="C822" i="1"/>
  <c r="D822" i="1"/>
  <c r="X822" i="1"/>
  <c r="E822" i="1"/>
  <c r="F822" i="1"/>
  <c r="G822" i="1"/>
  <c r="H822" i="1"/>
  <c r="Y822" i="1" s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/>
  <c r="A823" i="1"/>
  <c r="B823" i="1"/>
  <c r="C823" i="1"/>
  <c r="D823" i="1"/>
  <c r="X823" i="1"/>
  <c r="E823" i="1"/>
  <c r="R823" i="1" s="1"/>
  <c r="S823" i="1" s="1"/>
  <c r="F823" i="1"/>
  <c r="G823" i="1"/>
  <c r="H823" i="1"/>
  <c r="I823" i="1"/>
  <c r="J823" i="1"/>
  <c r="Z823" i="1"/>
  <c r="AA823" i="1" s="1"/>
  <c r="K823" i="1"/>
  <c r="L823" i="1"/>
  <c r="M823" i="1"/>
  <c r="N823" i="1"/>
  <c r="O823" i="1"/>
  <c r="P823" i="1"/>
  <c r="V823" i="1"/>
  <c r="Y823" i="1"/>
  <c r="AE823" i="1"/>
  <c r="A824" i="1"/>
  <c r="B824" i="1"/>
  <c r="C824" i="1"/>
  <c r="D824" i="1"/>
  <c r="X824" i="1"/>
  <c r="E824" i="1"/>
  <c r="R824" i="1" s="1"/>
  <c r="S824" i="1" s="1"/>
  <c r="F824" i="1"/>
  <c r="G824" i="1"/>
  <c r="H824" i="1"/>
  <c r="Y824" i="1"/>
  <c r="AE824" i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Z827" i="1" s="1"/>
  <c r="K827" i="1"/>
  <c r="L827" i="1"/>
  <c r="M827" i="1"/>
  <c r="N827" i="1"/>
  <c r="O827" i="1"/>
  <c r="P827" i="1"/>
  <c r="AA827" i="1"/>
  <c r="A828" i="1"/>
  <c r="B828" i="1"/>
  <c r="C828" i="1"/>
  <c r="D828" i="1" s="1"/>
  <c r="X828" i="1" s="1"/>
  <c r="E828" i="1"/>
  <c r="F828" i="1"/>
  <c r="R828" i="1"/>
  <c r="S828" i="1"/>
  <c r="G828" i="1"/>
  <c r="H828" i="1"/>
  <c r="Y828" i="1" s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/>
  <c r="E832" i="1"/>
  <c r="R832" i="1" s="1"/>
  <c r="S832" i="1" s="1"/>
  <c r="F832" i="1"/>
  <c r="G832" i="1"/>
  <c r="H832" i="1"/>
  <c r="Y832" i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R834" i="1" s="1"/>
  <c r="G834" i="1"/>
  <c r="H834" i="1"/>
  <c r="Y834" i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 s="1"/>
  <c r="X836" i="1" s="1"/>
  <c r="E836" i="1"/>
  <c r="F836" i="1"/>
  <c r="R836" i="1"/>
  <c r="S836" i="1" s="1"/>
  <c r="G836" i="1"/>
  <c r="H836" i="1"/>
  <c r="Y836" i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F840" i="1"/>
  <c r="R840" i="1"/>
  <c r="S840" i="1" s="1"/>
  <c r="G840" i="1"/>
  <c r="H840" i="1"/>
  <c r="Y840" i="1" s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 s="1"/>
  <c r="E842" i="1"/>
  <c r="F842" i="1"/>
  <c r="R842" i="1" s="1"/>
  <c r="S842" i="1" s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R844" i="1" s="1"/>
  <c r="S844" i="1" s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 s="1"/>
  <c r="AE845" i="1" s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/>
  <c r="E848" i="1"/>
  <c r="F848" i="1"/>
  <c r="R848" i="1" s="1"/>
  <c r="S848" i="1" s="1"/>
  <c r="G848" i="1"/>
  <c r="H848" i="1"/>
  <c r="Y848" i="1"/>
  <c r="AE848" i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 s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/>
  <c r="AE851" i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/>
  <c r="E852" i="1"/>
  <c r="F852" i="1"/>
  <c r="R852" i="1"/>
  <c r="S852" i="1" s="1"/>
  <c r="G852" i="1"/>
  <c r="H852" i="1"/>
  <c r="Y852" i="1"/>
  <c r="AE852" i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 s="1"/>
  <c r="E856" i="1"/>
  <c r="F856" i="1"/>
  <c r="R856" i="1" s="1"/>
  <c r="S856" i="1" s="1"/>
  <c r="G856" i="1"/>
  <c r="H856" i="1"/>
  <c r="Y856" i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R857" i="1" s="1"/>
  <c r="S857" i="1" s="1"/>
  <c r="G857" i="1"/>
  <c r="H857" i="1"/>
  <c r="Y857" i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/>
  <c r="AE858" i="1"/>
  <c r="I858" i="1"/>
  <c r="J858" i="1"/>
  <c r="Z858" i="1" s="1"/>
  <c r="K858" i="1"/>
  <c r="L858" i="1"/>
  <c r="M858" i="1"/>
  <c r="N858" i="1"/>
  <c r="O858" i="1"/>
  <c r="P858" i="1"/>
  <c r="AA858" i="1"/>
  <c r="A859" i="1"/>
  <c r="B859" i="1"/>
  <c r="C859" i="1"/>
  <c r="D859" i="1"/>
  <c r="X859" i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 s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R863" i="1" s="1"/>
  <c r="S863" i="1" s="1"/>
  <c r="G863" i="1"/>
  <c r="H863" i="1"/>
  <c r="Y863" i="1" s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 s="1"/>
  <c r="E864" i="1"/>
  <c r="F864" i="1"/>
  <c r="R864" i="1"/>
  <c r="S864" i="1" s="1"/>
  <c r="G864" i="1"/>
  <c r="H864" i="1"/>
  <c r="Y864" i="1" s="1"/>
  <c r="AE864" i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R866" i="1" s="1"/>
  <c r="G866" i="1"/>
  <c r="H866" i="1"/>
  <c r="Y866" i="1"/>
  <c r="AE866" i="1" s="1"/>
  <c r="I866" i="1"/>
  <c r="J866" i="1"/>
  <c r="Z866" i="1" s="1"/>
  <c r="K866" i="1"/>
  <c r="L866" i="1"/>
  <c r="M866" i="1"/>
  <c r="N866" i="1"/>
  <c r="O866" i="1"/>
  <c r="P866" i="1"/>
  <c r="AA866" i="1"/>
  <c r="A867" i="1"/>
  <c r="B867" i="1"/>
  <c r="C867" i="1"/>
  <c r="D867" i="1" s="1"/>
  <c r="X867" i="1" s="1"/>
  <c r="E867" i="1"/>
  <c r="F867" i="1"/>
  <c r="G867" i="1"/>
  <c r="H867" i="1"/>
  <c r="Y867" i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 s="1"/>
  <c r="X868" i="1" s="1"/>
  <c r="E868" i="1"/>
  <c r="R868" i="1" s="1"/>
  <c r="S868" i="1" s="1"/>
  <c r="F868" i="1"/>
  <c r="G868" i="1"/>
  <c r="H868" i="1"/>
  <c r="Y868" i="1" s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R871" i="1" s="1"/>
  <c r="S871" i="1" s="1"/>
  <c r="G871" i="1"/>
  <c r="H871" i="1"/>
  <c r="Y871" i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/>
  <c r="S872" i="1" s="1"/>
  <c r="G872" i="1"/>
  <c r="H872" i="1"/>
  <c r="Y872" i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G876" i="1"/>
  <c r="H876" i="1"/>
  <c r="Y876" i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R877" i="1" s="1"/>
  <c r="S877" i="1" s="1"/>
  <c r="G877" i="1"/>
  <c r="H877" i="1"/>
  <c r="Y877" i="1" s="1"/>
  <c r="AE877" i="1" s="1"/>
  <c r="I877" i="1"/>
  <c r="J877" i="1"/>
  <c r="Z877" i="1" s="1"/>
  <c r="K877" i="1"/>
  <c r="L877" i="1"/>
  <c r="M877" i="1"/>
  <c r="N877" i="1"/>
  <c r="O877" i="1"/>
  <c r="P877" i="1"/>
  <c r="AA877" i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G879" i="1"/>
  <c r="H879" i="1"/>
  <c r="Y879" i="1"/>
  <c r="AE879" i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/>
  <c r="E880" i="1"/>
  <c r="F880" i="1"/>
  <c r="R880" i="1"/>
  <c r="S880" i="1" s="1"/>
  <c r="G880" i="1"/>
  <c r="H880" i="1"/>
  <c r="Y880" i="1"/>
  <c r="AE880" i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 s="1"/>
  <c r="G881" i="1"/>
  <c r="H881" i="1"/>
  <c r="Y881" i="1" s="1"/>
  <c r="AE881" i="1" s="1"/>
  <c r="I881" i="1"/>
  <c r="J881" i="1"/>
  <c r="Z881" i="1"/>
  <c r="AA881" i="1" s="1"/>
  <c r="K881" i="1"/>
  <c r="T881" i="1" s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G884" i="1"/>
  <c r="H884" i="1"/>
  <c r="Y884" i="1"/>
  <c r="AE884" i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 s="1"/>
  <c r="S885" i="1" s="1"/>
  <c r="G885" i="1"/>
  <c r="H885" i="1"/>
  <c r="Y885" i="1" s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F887" i="1"/>
  <c r="G887" i="1"/>
  <c r="H887" i="1"/>
  <c r="Y887" i="1"/>
  <c r="AE887" i="1"/>
  <c r="I887" i="1"/>
  <c r="J887" i="1"/>
  <c r="K887" i="1"/>
  <c r="L887" i="1"/>
  <c r="M887" i="1"/>
  <c r="N887" i="1"/>
  <c r="O887" i="1"/>
  <c r="P887" i="1"/>
  <c r="Z887" i="1"/>
  <c r="AA887" i="1" s="1"/>
  <c r="AB887" i="1" s="1"/>
  <c r="A888" i="1"/>
  <c r="B888" i="1"/>
  <c r="C888" i="1"/>
  <c r="D888" i="1"/>
  <c r="X888" i="1"/>
  <c r="E888" i="1"/>
  <c r="F888" i="1"/>
  <c r="G888" i="1"/>
  <c r="H888" i="1"/>
  <c r="Y888" i="1"/>
  <c r="AE888" i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R889" i="1" s="1"/>
  <c r="S889" i="1" s="1"/>
  <c r="G889" i="1"/>
  <c r="H889" i="1"/>
  <c r="Y889" i="1" s="1"/>
  <c r="AE889" i="1" s="1"/>
  <c r="I889" i="1"/>
  <c r="J889" i="1"/>
  <c r="Z889" i="1" s="1"/>
  <c r="AA889" i="1" s="1"/>
  <c r="K889" i="1"/>
  <c r="L889" i="1"/>
  <c r="V889" i="1" s="1"/>
  <c r="M889" i="1"/>
  <c r="N889" i="1"/>
  <c r="O889" i="1"/>
  <c r="P889" i="1"/>
  <c r="A890" i="1"/>
  <c r="B890" i="1"/>
  <c r="C890" i="1"/>
  <c r="D890" i="1"/>
  <c r="X890" i="1" s="1"/>
  <c r="E890" i="1"/>
  <c r="F890" i="1"/>
  <c r="G890" i="1"/>
  <c r="H890" i="1"/>
  <c r="Y890" i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F891" i="1"/>
  <c r="R891" i="1" s="1"/>
  <c r="S891" i="1" s="1"/>
  <c r="G891" i="1"/>
  <c r="H891" i="1"/>
  <c r="Y891" i="1" s="1"/>
  <c r="AE891" i="1" s="1"/>
  <c r="I891" i="1"/>
  <c r="J891" i="1"/>
  <c r="Z891" i="1" s="1"/>
  <c r="K891" i="1"/>
  <c r="L891" i="1"/>
  <c r="M891" i="1"/>
  <c r="N891" i="1"/>
  <c r="O891" i="1"/>
  <c r="P891" i="1"/>
  <c r="AA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 s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R894" i="1" s="1"/>
  <c r="S894" i="1" s="1"/>
  <c r="G894" i="1"/>
  <c r="H894" i="1"/>
  <c r="Y894" i="1"/>
  <c r="AE894" i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R895" i="1" s="1"/>
  <c r="S895" i="1" s="1"/>
  <c r="G895" i="1"/>
  <c r="H895" i="1"/>
  <c r="Y895" i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/>
  <c r="S896" i="1"/>
  <c r="G896" i="1"/>
  <c r="H896" i="1"/>
  <c r="Y896" i="1" s="1"/>
  <c r="AE896" i="1" s="1"/>
  <c r="I896" i="1"/>
  <c r="J896" i="1"/>
  <c r="Z896" i="1"/>
  <c r="AA896" i="1"/>
  <c r="K896" i="1"/>
  <c r="L896" i="1"/>
  <c r="V896" i="1" s="1"/>
  <c r="M896" i="1"/>
  <c r="N896" i="1"/>
  <c r="O896" i="1"/>
  <c r="P896" i="1"/>
  <c r="A897" i="1"/>
  <c r="B897" i="1"/>
  <c r="C897" i="1"/>
  <c r="D897" i="1" s="1"/>
  <c r="X897" i="1" s="1"/>
  <c r="E897" i="1"/>
  <c r="F897" i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R899" i="1" s="1"/>
  <c r="S899" i="1" s="1"/>
  <c r="G899" i="1"/>
  <c r="H899" i="1"/>
  <c r="Y899" i="1" s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R900" i="1" s="1"/>
  <c r="S900" i="1" s="1"/>
  <c r="F900" i="1"/>
  <c r="G900" i="1"/>
  <c r="H900" i="1"/>
  <c r="Y900" i="1" s="1"/>
  <c r="AE900" i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 s="1"/>
  <c r="S901" i="1" s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/>
  <c r="AE902" i="1"/>
  <c r="I902" i="1"/>
  <c r="J902" i="1"/>
  <c r="K902" i="1"/>
  <c r="T902" i="1" s="1"/>
  <c r="L902" i="1"/>
  <c r="M902" i="1"/>
  <c r="N902" i="1"/>
  <c r="O902" i="1"/>
  <c r="P902" i="1"/>
  <c r="Z902" i="1"/>
  <c r="AA902" i="1" s="1"/>
  <c r="AB902" i="1" s="1"/>
  <c r="A903" i="1"/>
  <c r="B903" i="1"/>
  <c r="C903" i="1"/>
  <c r="D903" i="1" s="1"/>
  <c r="X903" i="1" s="1"/>
  <c r="E903" i="1"/>
  <c r="F903" i="1"/>
  <c r="G903" i="1"/>
  <c r="H903" i="1"/>
  <c r="Y903" i="1" s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 s="1"/>
  <c r="E904" i="1"/>
  <c r="F904" i="1"/>
  <c r="R904" i="1"/>
  <c r="S904" i="1" s="1"/>
  <c r="G904" i="1"/>
  <c r="H904" i="1"/>
  <c r="Y904" i="1" s="1"/>
  <c r="AE904" i="1" s="1"/>
  <c r="I904" i="1"/>
  <c r="J904" i="1"/>
  <c r="Z904" i="1"/>
  <c r="AA904" i="1" s="1"/>
  <c r="K904" i="1"/>
  <c r="L904" i="1"/>
  <c r="V904" i="1" s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F908" i="1"/>
  <c r="R908" i="1" s="1"/>
  <c r="S908" i="1" s="1"/>
  <c r="G908" i="1"/>
  <c r="H908" i="1"/>
  <c r="Y908" i="1"/>
  <c r="AE908" i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 s="1"/>
  <c r="AE909" i="1" s="1"/>
  <c r="I909" i="1"/>
  <c r="J909" i="1"/>
  <c r="Z909" i="1" s="1"/>
  <c r="K909" i="1"/>
  <c r="L909" i="1"/>
  <c r="M909" i="1"/>
  <c r="N909" i="1"/>
  <c r="O909" i="1"/>
  <c r="P909" i="1"/>
  <c r="AA909" i="1"/>
  <c r="A910" i="1"/>
  <c r="B910" i="1"/>
  <c r="C910" i="1"/>
  <c r="D910" i="1" s="1"/>
  <c r="X910" i="1" s="1"/>
  <c r="E910" i="1"/>
  <c r="F910" i="1"/>
  <c r="G910" i="1"/>
  <c r="H910" i="1"/>
  <c r="Y910" i="1" s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G911" i="1"/>
  <c r="H911" i="1"/>
  <c r="Y911" i="1" s="1"/>
  <c r="AE911" i="1"/>
  <c r="I911" i="1"/>
  <c r="J911" i="1"/>
  <c r="Z911" i="1" s="1"/>
  <c r="AA911" i="1" s="1"/>
  <c r="AB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F912" i="1"/>
  <c r="R912" i="1" s="1"/>
  <c r="S912" i="1" s="1"/>
  <c r="G912" i="1"/>
  <c r="H912" i="1"/>
  <c r="Y912" i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R915" i="1" s="1"/>
  <c r="S915" i="1" s="1"/>
  <c r="F915" i="1"/>
  <c r="G915" i="1"/>
  <c r="H915" i="1"/>
  <c r="Y915" i="1" s="1"/>
  <c r="AE915" i="1"/>
  <c r="I915" i="1"/>
  <c r="J915" i="1"/>
  <c r="Z915" i="1" s="1"/>
  <c r="K915" i="1"/>
  <c r="T915" i="1" s="1"/>
  <c r="AB915" i="1" s="1"/>
  <c r="L915" i="1"/>
  <c r="M915" i="1"/>
  <c r="N915" i="1"/>
  <c r="O915" i="1"/>
  <c r="P915" i="1"/>
  <c r="AA915" i="1"/>
  <c r="A916" i="1"/>
  <c r="B916" i="1"/>
  <c r="C916" i="1"/>
  <c r="D916" i="1"/>
  <c r="X916" i="1" s="1"/>
  <c r="E916" i="1"/>
  <c r="F916" i="1"/>
  <c r="R916" i="1" s="1"/>
  <c r="S916" i="1" s="1"/>
  <c r="G916" i="1"/>
  <c r="H916" i="1"/>
  <c r="Y916" i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 s="1"/>
  <c r="S917" i="1" s="1"/>
  <c r="G917" i="1"/>
  <c r="H917" i="1"/>
  <c r="Y917" i="1" s="1"/>
  <c r="AE917" i="1" s="1"/>
  <c r="I917" i="1"/>
  <c r="J917" i="1"/>
  <c r="Z917" i="1"/>
  <c r="AA917" i="1" s="1"/>
  <c r="K917" i="1"/>
  <c r="T917" i="1" s="1"/>
  <c r="AC917" i="1" s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R919" i="1" s="1"/>
  <c r="S919" i="1" s="1"/>
  <c r="F919" i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 s="1"/>
  <c r="E920" i="1"/>
  <c r="F920" i="1"/>
  <c r="G920" i="1"/>
  <c r="H920" i="1"/>
  <c r="Y920" i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/>
  <c r="AE922" i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/>
  <c r="X923" i="1"/>
  <c r="E923" i="1"/>
  <c r="F923" i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 s="1"/>
  <c r="G924" i="1"/>
  <c r="H924" i="1"/>
  <c r="Y924" i="1" s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R927" i="1" s="1"/>
  <c r="S927" i="1" s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 s="1"/>
  <c r="E928" i="1"/>
  <c r="F928" i="1"/>
  <c r="R928" i="1"/>
  <c r="S928" i="1"/>
  <c r="G928" i="1"/>
  <c r="H928" i="1"/>
  <c r="Y928" i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/>
  <c r="AE930" i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R931" i="1" s="1"/>
  <c r="G931" i="1"/>
  <c r="H931" i="1"/>
  <c r="Y931" i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/>
  <c r="S932" i="1" s="1"/>
  <c r="G932" i="1"/>
  <c r="H932" i="1"/>
  <c r="Y932" i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G933" i="1"/>
  <c r="H933" i="1"/>
  <c r="Y933" i="1" s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/>
  <c r="AE934" i="1"/>
  <c r="I934" i="1"/>
  <c r="J934" i="1"/>
  <c r="Z934" i="1" s="1"/>
  <c r="K934" i="1"/>
  <c r="AB934" i="1" s="1"/>
  <c r="L934" i="1"/>
  <c r="T934" i="1" s="1"/>
  <c r="M934" i="1"/>
  <c r="N934" i="1"/>
  <c r="O934" i="1"/>
  <c r="P934" i="1"/>
  <c r="AA934" i="1"/>
  <c r="A935" i="1"/>
  <c r="B935" i="1"/>
  <c r="C935" i="1"/>
  <c r="D935" i="1" s="1"/>
  <c r="X935" i="1" s="1"/>
  <c r="E935" i="1"/>
  <c r="F935" i="1"/>
  <c r="G935" i="1"/>
  <c r="H935" i="1"/>
  <c r="Y935" i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/>
  <c r="S936" i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R938" i="1" s="1"/>
  <c r="S938" i="1" s="1"/>
  <c r="G938" i="1"/>
  <c r="H938" i="1"/>
  <c r="Y938" i="1" s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G940" i="1"/>
  <c r="H940" i="1"/>
  <c r="Y940" i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 s="1"/>
  <c r="E943" i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R944" i="1" s="1"/>
  <c r="S944" i="1" s="1"/>
  <c r="G944" i="1"/>
  <c r="H944" i="1"/>
  <c r="Y944" i="1"/>
  <c r="AE944" i="1" s="1"/>
  <c r="I944" i="1"/>
  <c r="J944" i="1"/>
  <c r="Z944" i="1" s="1"/>
  <c r="AA944" i="1" s="1"/>
  <c r="AB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G947" i="1"/>
  <c r="H947" i="1"/>
  <c r="Y947" i="1" s="1"/>
  <c r="AE947" i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 s="1"/>
  <c r="E948" i="1"/>
  <c r="F948" i="1"/>
  <c r="R948" i="1" s="1"/>
  <c r="S948" i="1" s="1"/>
  <c r="G948" i="1"/>
  <c r="H948" i="1"/>
  <c r="Y948" i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/>
  <c r="G949" i="1"/>
  <c r="H949" i="1"/>
  <c r="Y949" i="1" s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R951" i="1" s="1"/>
  <c r="S951" i="1" s="1"/>
  <c r="F951" i="1"/>
  <c r="G951" i="1"/>
  <c r="H951" i="1"/>
  <c r="Y951" i="1"/>
  <c r="AE951" i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/>
  <c r="E952" i="1"/>
  <c r="F952" i="1"/>
  <c r="R952" i="1"/>
  <c r="S952" i="1" s="1"/>
  <c r="G952" i="1"/>
  <c r="H952" i="1"/>
  <c r="Y952" i="1"/>
  <c r="AE952" i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/>
  <c r="AE954" i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/>
  <c r="X955" i="1"/>
  <c r="E955" i="1"/>
  <c r="R955" i="1" s="1"/>
  <c r="S955" i="1" s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/>
  <c r="G956" i="1"/>
  <c r="H956" i="1"/>
  <c r="Y956" i="1" s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R957" i="1" s="1"/>
  <c r="S957" i="1" s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R958" i="1" s="1"/>
  <c r="S958" i="1" s="1"/>
  <c r="F958" i="1"/>
  <c r="G958" i="1"/>
  <c r="H958" i="1"/>
  <c r="Y958" i="1"/>
  <c r="AE958" i="1" s="1"/>
  <c r="I958" i="1"/>
  <c r="J958" i="1"/>
  <c r="K958" i="1"/>
  <c r="L958" i="1"/>
  <c r="V958" i="1" s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G959" i="1"/>
  <c r="H959" i="1"/>
  <c r="Y959" i="1" s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/>
  <c r="E960" i="1"/>
  <c r="F960" i="1"/>
  <c r="R960" i="1"/>
  <c r="S960" i="1" s="1"/>
  <c r="G960" i="1"/>
  <c r="H960" i="1"/>
  <c r="Y960" i="1" s="1"/>
  <c r="AE960" i="1" s="1"/>
  <c r="I960" i="1"/>
  <c r="J960" i="1"/>
  <c r="Z960" i="1"/>
  <c r="AA960" i="1" s="1"/>
  <c r="K960" i="1"/>
  <c r="L960" i="1"/>
  <c r="T960" i="1" s="1"/>
  <c r="M960" i="1"/>
  <c r="N960" i="1"/>
  <c r="O960" i="1"/>
  <c r="P960" i="1"/>
  <c r="A961" i="1"/>
  <c r="B961" i="1"/>
  <c r="C961" i="1"/>
  <c r="D961" i="1"/>
  <c r="X961" i="1" s="1"/>
  <c r="E961" i="1"/>
  <c r="F961" i="1"/>
  <c r="R961" i="1" s="1"/>
  <c r="S961" i="1" s="1"/>
  <c r="G961" i="1"/>
  <c r="H961" i="1"/>
  <c r="Y961" i="1"/>
  <c r="AE961" i="1" s="1"/>
  <c r="I961" i="1"/>
  <c r="J961" i="1"/>
  <c r="K961" i="1"/>
  <c r="L961" i="1"/>
  <c r="V961" i="1" s="1"/>
  <c r="M961" i="1"/>
  <c r="N961" i="1"/>
  <c r="O961" i="1"/>
  <c r="P961" i="1"/>
  <c r="Z961" i="1"/>
  <c r="AA961" i="1" s="1"/>
  <c r="A962" i="1"/>
  <c r="B962" i="1"/>
  <c r="C962" i="1"/>
  <c r="D962" i="1"/>
  <c r="X962" i="1" s="1"/>
  <c r="E962" i="1"/>
  <c r="F962" i="1"/>
  <c r="R962" i="1" s="1"/>
  <c r="S962" i="1" s="1"/>
  <c r="G962" i="1"/>
  <c r="H962" i="1"/>
  <c r="Y962" i="1" s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/>
  <c r="X963" i="1"/>
  <c r="E963" i="1"/>
  <c r="R963" i="1" s="1"/>
  <c r="S963" i="1" s="1"/>
  <c r="F963" i="1"/>
  <c r="G963" i="1"/>
  <c r="H963" i="1"/>
  <c r="Y963" i="1"/>
  <c r="AE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A964" i="1"/>
  <c r="B964" i="1"/>
  <c r="C964" i="1"/>
  <c r="D964" i="1"/>
  <c r="X964" i="1"/>
  <c r="E964" i="1"/>
  <c r="F964" i="1"/>
  <c r="R964" i="1"/>
  <c r="S964" i="1"/>
  <c r="G964" i="1"/>
  <c r="H964" i="1"/>
  <c r="Y964" i="1"/>
  <c r="AE964" i="1"/>
  <c r="I964" i="1"/>
  <c r="J964" i="1"/>
  <c r="K964" i="1"/>
  <c r="L964" i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G965" i="1"/>
  <c r="H965" i="1"/>
  <c r="Y965" i="1" s="1"/>
  <c r="AE965" i="1" s="1"/>
  <c r="AF965" i="1" s="1"/>
  <c r="AG965" i="1" s="1"/>
  <c r="AH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F966" i="1"/>
  <c r="R966" i="1"/>
  <c r="S966" i="1"/>
  <c r="G966" i="1"/>
  <c r="H966" i="1"/>
  <c r="Y966" i="1" s="1"/>
  <c r="AE966" i="1" s="1"/>
  <c r="I966" i="1"/>
  <c r="J966" i="1"/>
  <c r="K966" i="1"/>
  <c r="L966" i="1"/>
  <c r="T966" i="1" s="1"/>
  <c r="U966" i="1" s="1"/>
  <c r="V966" i="1"/>
  <c r="M966" i="1"/>
  <c r="N966" i="1"/>
  <c r="O966" i="1"/>
  <c r="P966" i="1"/>
  <c r="Z966" i="1"/>
  <c r="AA966" i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 s="1"/>
  <c r="X968" i="1"/>
  <c r="E968" i="1"/>
  <c r="F968" i="1"/>
  <c r="R968" i="1"/>
  <c r="S968" i="1" s="1"/>
  <c r="G968" i="1"/>
  <c r="H968" i="1"/>
  <c r="Y968" i="1"/>
  <c r="AE968" i="1" s="1"/>
  <c r="I968" i="1"/>
  <c r="J968" i="1"/>
  <c r="Z968" i="1"/>
  <c r="AA968" i="1" s="1"/>
  <c r="K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 s="1"/>
  <c r="I969" i="1"/>
  <c r="J969" i="1"/>
  <c r="K969" i="1"/>
  <c r="L969" i="1"/>
  <c r="T969" i="1" s="1"/>
  <c r="U969" i="1" s="1"/>
  <c r="V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/>
  <c r="S970" i="1"/>
  <c r="G970" i="1"/>
  <c r="H970" i="1"/>
  <c r="Y970" i="1" s="1"/>
  <c r="AE970" i="1" s="1"/>
  <c r="I970" i="1"/>
  <c r="J970" i="1"/>
  <c r="Z970" i="1"/>
  <c r="AA970" i="1"/>
  <c r="K970" i="1"/>
  <c r="T970" i="1"/>
  <c r="U970" i="1" s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/>
  <c r="S971" i="1" s="1"/>
  <c r="G971" i="1"/>
  <c r="H971" i="1"/>
  <c r="Y971" i="1"/>
  <c r="AE971" i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/>
  <c r="AE972" i="1" s="1"/>
  <c r="I972" i="1"/>
  <c r="J972" i="1"/>
  <c r="K972" i="1"/>
  <c r="L972" i="1"/>
  <c r="T972" i="1" s="1"/>
  <c r="U972" i="1" s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F973" i="1"/>
  <c r="R973" i="1"/>
  <c r="S973" i="1" s="1"/>
  <c r="G973" i="1"/>
  <c r="H973" i="1"/>
  <c r="Y973" i="1" s="1"/>
  <c r="AE973" i="1" s="1"/>
  <c r="I973" i="1"/>
  <c r="J973" i="1"/>
  <c r="Z973" i="1" s="1"/>
  <c r="AA973" i="1" s="1"/>
  <c r="K973" i="1"/>
  <c r="L973" i="1"/>
  <c r="V973" i="1" s="1"/>
  <c r="M973" i="1"/>
  <c r="N973" i="1"/>
  <c r="O973" i="1"/>
  <c r="P973" i="1"/>
  <c r="A974" i="1"/>
  <c r="B974" i="1"/>
  <c r="C974" i="1"/>
  <c r="D974" i="1" s="1"/>
  <c r="X974" i="1" s="1"/>
  <c r="E974" i="1"/>
  <c r="F974" i="1"/>
  <c r="G974" i="1"/>
  <c r="H974" i="1"/>
  <c r="Y974" i="1" s="1"/>
  <c r="AE974" i="1"/>
  <c r="I974" i="1"/>
  <c r="J974" i="1"/>
  <c r="K974" i="1"/>
  <c r="L974" i="1"/>
  <c r="T974" i="1" s="1"/>
  <c r="V974" i="1"/>
  <c r="M974" i="1"/>
  <c r="N974" i="1"/>
  <c r="O974" i="1"/>
  <c r="P974" i="1"/>
  <c r="Z974" i="1"/>
  <c r="AA974" i="1"/>
  <c r="A975" i="1"/>
  <c r="B975" i="1"/>
  <c r="C975" i="1"/>
  <c r="D975" i="1" s="1"/>
  <c r="X975" i="1" s="1"/>
  <c r="E975" i="1"/>
  <c r="F975" i="1"/>
  <c r="R975" i="1"/>
  <c r="S975" i="1"/>
  <c r="G975" i="1"/>
  <c r="H975" i="1"/>
  <c r="Y975" i="1"/>
  <c r="AE975" i="1" s="1"/>
  <c r="I975" i="1"/>
  <c r="J975" i="1"/>
  <c r="Z975" i="1"/>
  <c r="AA975" i="1"/>
  <c r="K975" i="1"/>
  <c r="T975" i="1" s="1"/>
  <c r="U975" i="1" s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R976" i="1" s="1"/>
  <c r="G976" i="1"/>
  <c r="H976" i="1"/>
  <c r="Y976" i="1" s="1"/>
  <c r="AE976" i="1" s="1"/>
  <c r="I976" i="1"/>
  <c r="J976" i="1"/>
  <c r="K976" i="1"/>
  <c r="L976" i="1"/>
  <c r="T976" i="1" s="1"/>
  <c r="U976" i="1" s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F977" i="1"/>
  <c r="R977" i="1" s="1"/>
  <c r="S977" i="1" s="1"/>
  <c r="G977" i="1"/>
  <c r="H977" i="1"/>
  <c r="Y977" i="1" s="1"/>
  <c r="AE977" i="1" s="1"/>
  <c r="I977" i="1"/>
  <c r="J977" i="1"/>
  <c r="Z977" i="1" s="1"/>
  <c r="AA977" i="1" s="1"/>
  <c r="K977" i="1"/>
  <c r="T977" i="1" s="1"/>
  <c r="L977" i="1"/>
  <c r="V977" i="1" s="1"/>
  <c r="M977" i="1"/>
  <c r="N977" i="1"/>
  <c r="O977" i="1"/>
  <c r="P977" i="1"/>
  <c r="A978" i="1"/>
  <c r="B978" i="1"/>
  <c r="C978" i="1"/>
  <c r="D978" i="1"/>
  <c r="X978" i="1"/>
  <c r="E978" i="1"/>
  <c r="F978" i="1"/>
  <c r="R978" i="1" s="1"/>
  <c r="S978" i="1" s="1"/>
  <c r="G978" i="1"/>
  <c r="H978" i="1"/>
  <c r="Y978" i="1"/>
  <c r="AE978" i="1"/>
  <c r="I978" i="1"/>
  <c r="J978" i="1"/>
  <c r="Z978" i="1" s="1"/>
  <c r="AA978" i="1" s="1"/>
  <c r="K978" i="1"/>
  <c r="T978" i="1" s="1"/>
  <c r="U978" i="1" s="1"/>
  <c r="L978" i="1"/>
  <c r="M978" i="1"/>
  <c r="N978" i="1"/>
  <c r="O978" i="1"/>
  <c r="P978" i="1"/>
  <c r="A979" i="1"/>
  <c r="B979" i="1"/>
  <c r="C979" i="1"/>
  <c r="D979" i="1"/>
  <c r="X979" i="1"/>
  <c r="E979" i="1"/>
  <c r="F979" i="1"/>
  <c r="G979" i="1"/>
  <c r="H979" i="1"/>
  <c r="Y979" i="1" s="1"/>
  <c r="AE979" i="1" s="1"/>
  <c r="I979" i="1"/>
  <c r="J979" i="1"/>
  <c r="K979" i="1"/>
  <c r="L979" i="1"/>
  <c r="T979" i="1" s="1"/>
  <c r="V979" i="1"/>
  <c r="M979" i="1"/>
  <c r="N979" i="1"/>
  <c r="O979" i="1"/>
  <c r="P979" i="1"/>
  <c r="U979" i="1"/>
  <c r="Z979" i="1"/>
  <c r="AA979" i="1"/>
  <c r="A980" i="1"/>
  <c r="B980" i="1"/>
  <c r="C980" i="1"/>
  <c r="D980" i="1"/>
  <c r="X980" i="1"/>
  <c r="E980" i="1"/>
  <c r="R980" i="1" s="1"/>
  <c r="S980" i="1" s="1"/>
  <c r="F980" i="1"/>
  <c r="G980" i="1"/>
  <c r="H980" i="1"/>
  <c r="Y980" i="1"/>
  <c r="AE980" i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 s="1"/>
  <c r="AE981" i="1" s="1"/>
  <c r="I981" i="1"/>
  <c r="J981" i="1"/>
  <c r="K981" i="1"/>
  <c r="L981" i="1"/>
  <c r="M981" i="1"/>
  <c r="N981" i="1"/>
  <c r="O981" i="1"/>
  <c r="P981" i="1"/>
  <c r="Z981" i="1"/>
  <c r="AA981" i="1"/>
  <c r="A982" i="1"/>
  <c r="B982" i="1"/>
  <c r="C982" i="1"/>
  <c r="D982" i="1"/>
  <c r="X982" i="1"/>
  <c r="E982" i="1"/>
  <c r="F982" i="1"/>
  <c r="R982" i="1"/>
  <c r="S982" i="1" s="1"/>
  <c r="G982" i="1"/>
  <c r="H982" i="1"/>
  <c r="Y982" i="1"/>
  <c r="AE982" i="1"/>
  <c r="I982" i="1"/>
  <c r="J982" i="1"/>
  <c r="Z982" i="1" s="1"/>
  <c r="AA982" i="1" s="1"/>
  <c r="AB982" i="1" s="1"/>
  <c r="K982" i="1"/>
  <c r="T982" i="1" s="1"/>
  <c r="U982" i="1" s="1"/>
  <c r="L982" i="1"/>
  <c r="M982" i="1"/>
  <c r="N982" i="1"/>
  <c r="O982" i="1"/>
  <c r="P982" i="1"/>
  <c r="A983" i="1"/>
  <c r="B983" i="1"/>
  <c r="C983" i="1"/>
  <c r="D983" i="1"/>
  <c r="X983" i="1"/>
  <c r="E983" i="1"/>
  <c r="F983" i="1"/>
  <c r="R983" i="1"/>
  <c r="S983" i="1"/>
  <c r="G983" i="1"/>
  <c r="H983" i="1"/>
  <c r="Y983" i="1"/>
  <c r="AE983" i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/>
  <c r="X984" i="1"/>
  <c r="E984" i="1"/>
  <c r="F984" i="1"/>
  <c r="G984" i="1"/>
  <c r="H984" i="1"/>
  <c r="Y984" i="1"/>
  <c r="AE984" i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/>
  <c r="X985" i="1"/>
  <c r="E985" i="1"/>
  <c r="R985" i="1" s="1"/>
  <c r="S985" i="1" s="1"/>
  <c r="F985" i="1"/>
  <c r="G985" i="1"/>
  <c r="H985" i="1"/>
  <c r="Y985" i="1" s="1"/>
  <c r="AE985" i="1" s="1"/>
  <c r="I985" i="1"/>
  <c r="J985" i="1"/>
  <c r="K985" i="1"/>
  <c r="L985" i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R986" i="1" s="1"/>
  <c r="G986" i="1"/>
  <c r="H986" i="1"/>
  <c r="Y986" i="1" s="1"/>
  <c r="AE986" i="1" s="1"/>
  <c r="I986" i="1"/>
  <c r="J986" i="1"/>
  <c r="K986" i="1"/>
  <c r="L986" i="1"/>
  <c r="T986" i="1" s="1"/>
  <c r="V986" i="1"/>
  <c r="M986" i="1"/>
  <c r="N986" i="1"/>
  <c r="O986" i="1"/>
  <c r="P986" i="1"/>
  <c r="U986" i="1"/>
  <c r="Z986" i="1"/>
  <c r="AA986" i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 s="1"/>
  <c r="G988" i="1"/>
  <c r="H988" i="1"/>
  <c r="Y988" i="1" s="1"/>
  <c r="AE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U988" i="1" s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 s="1"/>
  <c r="AE989" i="1" s="1"/>
  <c r="I989" i="1"/>
  <c r="J989" i="1"/>
  <c r="Z989" i="1" s="1"/>
  <c r="AA989" i="1" s="1"/>
  <c r="AB989" i="1" s="1"/>
  <c r="K989" i="1"/>
  <c r="T989" i="1" s="1"/>
  <c r="L989" i="1"/>
  <c r="V989" i="1" s="1"/>
  <c r="M989" i="1"/>
  <c r="N989" i="1"/>
  <c r="O989" i="1"/>
  <c r="P989" i="1"/>
  <c r="A990" i="1"/>
  <c r="B990" i="1"/>
  <c r="C990" i="1"/>
  <c r="D990" i="1"/>
  <c r="X990" i="1" s="1"/>
  <c r="E990" i="1"/>
  <c r="F990" i="1"/>
  <c r="R990" i="1" s="1"/>
  <c r="S990" i="1" s="1"/>
  <c r="G990" i="1"/>
  <c r="H990" i="1"/>
  <c r="Y990" i="1"/>
  <c r="AE990" i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/>
  <c r="AE991" i="1"/>
  <c r="I991" i="1"/>
  <c r="J991" i="1"/>
  <c r="Z991" i="1" s="1"/>
  <c r="AA991" i="1" s="1"/>
  <c r="K991" i="1"/>
  <c r="L991" i="1"/>
  <c r="M991" i="1"/>
  <c r="N991" i="1"/>
  <c r="O991" i="1"/>
  <c r="P991" i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/>
  <c r="AE992" i="1" s="1"/>
  <c r="I992" i="1"/>
  <c r="J992" i="1"/>
  <c r="K992" i="1"/>
  <c r="L992" i="1"/>
  <c r="M992" i="1"/>
  <c r="N992" i="1"/>
  <c r="O992" i="1"/>
  <c r="P992" i="1"/>
  <c r="Z992" i="1"/>
  <c r="AA992" i="1" s="1"/>
  <c r="AB992" i="1" s="1"/>
  <c r="A993" i="1"/>
  <c r="B993" i="1"/>
  <c r="C993" i="1"/>
  <c r="D993" i="1"/>
  <c r="X993" i="1" s="1"/>
  <c r="E993" i="1"/>
  <c r="F993" i="1"/>
  <c r="G993" i="1"/>
  <c r="H993" i="1"/>
  <c r="Y993" i="1" s="1"/>
  <c r="AE993" i="1" s="1"/>
  <c r="I993" i="1"/>
  <c r="J993" i="1"/>
  <c r="Z993" i="1" s="1"/>
  <c r="AA993" i="1" s="1"/>
  <c r="K993" i="1"/>
  <c r="L993" i="1"/>
  <c r="V993" i="1" s="1"/>
  <c r="M993" i="1"/>
  <c r="N993" i="1"/>
  <c r="O993" i="1"/>
  <c r="P993" i="1"/>
  <c r="T993" i="1"/>
  <c r="A994" i="1"/>
  <c r="B994" i="1"/>
  <c r="C994" i="1"/>
  <c r="D994" i="1"/>
  <c r="X994" i="1" s="1"/>
  <c r="E994" i="1"/>
  <c r="F994" i="1"/>
  <c r="G994" i="1"/>
  <c r="H994" i="1"/>
  <c r="Y994" i="1"/>
  <c r="AE994" i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G995" i="1"/>
  <c r="H995" i="1"/>
  <c r="Y995" i="1"/>
  <c r="AE995" i="1" s="1"/>
  <c r="I995" i="1"/>
  <c r="J995" i="1"/>
  <c r="K995" i="1"/>
  <c r="L995" i="1"/>
  <c r="V995" i="1" s="1"/>
  <c r="M995" i="1"/>
  <c r="N995" i="1"/>
  <c r="O995" i="1"/>
  <c r="P995" i="1"/>
  <c r="T995" i="1"/>
  <c r="Z995" i="1"/>
  <c r="AA995" i="1" s="1"/>
  <c r="A996" i="1"/>
  <c r="B996" i="1"/>
  <c r="C996" i="1"/>
  <c r="D996" i="1"/>
  <c r="X996" i="1"/>
  <c r="E996" i="1"/>
  <c r="F996" i="1"/>
  <c r="G996" i="1"/>
  <c r="H996" i="1"/>
  <c r="Y996" i="1" s="1"/>
  <c r="AE996" i="1"/>
  <c r="I996" i="1"/>
  <c r="J996" i="1"/>
  <c r="Z996" i="1" s="1"/>
  <c r="K996" i="1"/>
  <c r="L996" i="1"/>
  <c r="M996" i="1"/>
  <c r="N996" i="1"/>
  <c r="O996" i="1"/>
  <c r="P996" i="1"/>
  <c r="AA996" i="1"/>
  <c r="AB996" i="1" s="1"/>
  <c r="A997" i="1"/>
  <c r="B997" i="1"/>
  <c r="C997" i="1"/>
  <c r="D997" i="1"/>
  <c r="X997" i="1" s="1"/>
  <c r="E997" i="1"/>
  <c r="F997" i="1"/>
  <c r="R997" i="1" s="1"/>
  <c r="G997" i="1"/>
  <c r="H997" i="1"/>
  <c r="Y997" i="1" s="1"/>
  <c r="AE997" i="1" s="1"/>
  <c r="I997" i="1"/>
  <c r="J997" i="1"/>
  <c r="K997" i="1"/>
  <c r="L997" i="1"/>
  <c r="T997" i="1" s="1"/>
  <c r="U997" i="1" s="1"/>
  <c r="M997" i="1"/>
  <c r="N997" i="1"/>
  <c r="O997" i="1"/>
  <c r="P997" i="1"/>
  <c r="Z997" i="1"/>
  <c r="AA997" i="1"/>
  <c r="A998" i="1"/>
  <c r="B998" i="1"/>
  <c r="C998" i="1"/>
  <c r="D998" i="1"/>
  <c r="X998" i="1"/>
  <c r="E998" i="1"/>
  <c r="F998" i="1"/>
  <c r="R998" i="1"/>
  <c r="S998" i="1" s="1"/>
  <c r="G998" i="1"/>
  <c r="H998" i="1"/>
  <c r="Y998" i="1" s="1"/>
  <c r="AE998" i="1" s="1"/>
  <c r="I998" i="1"/>
  <c r="J998" i="1"/>
  <c r="K998" i="1"/>
  <c r="T998" i="1" s="1"/>
  <c r="U998" i="1" s="1"/>
  <c r="L998" i="1"/>
  <c r="M998" i="1"/>
  <c r="N998" i="1"/>
  <c r="O998" i="1"/>
  <c r="P998" i="1"/>
  <c r="Z998" i="1"/>
  <c r="AA998" i="1" s="1"/>
  <c r="A999" i="1"/>
  <c r="B999" i="1"/>
  <c r="C999" i="1"/>
  <c r="D999" i="1"/>
  <c r="X999" i="1" s="1"/>
  <c r="E999" i="1"/>
  <c r="F999" i="1"/>
  <c r="G999" i="1"/>
  <c r="H999" i="1"/>
  <c r="Y999" i="1" s="1"/>
  <c r="AE999" i="1" s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AC999" i="1" s="1"/>
  <c r="A1000" i="1"/>
  <c r="B1000" i="1"/>
  <c r="C1000" i="1"/>
  <c r="D1000" i="1"/>
  <c r="X1000" i="1"/>
  <c r="E1000" i="1"/>
  <c r="R1000" i="1" s="1"/>
  <c r="S1000" i="1" s="1"/>
  <c r="F1000" i="1"/>
  <c r="G1000" i="1"/>
  <c r="H1000" i="1"/>
  <c r="Y1000" i="1"/>
  <c r="AE1000" i="1" s="1"/>
  <c r="I1000" i="1"/>
  <c r="J1000" i="1"/>
  <c r="Z1000" i="1"/>
  <c r="AA1000" i="1"/>
  <c r="K1000" i="1"/>
  <c r="L1000" i="1"/>
  <c r="M1000" i="1"/>
  <c r="N1000" i="1"/>
  <c r="O1000" i="1"/>
  <c r="P1000" i="1"/>
  <c r="T556" i="1"/>
  <c r="R473" i="1"/>
  <c r="S473" i="1" s="1"/>
  <c r="V282" i="1"/>
  <c r="R539" i="1"/>
  <c r="S539" i="1" s="1"/>
  <c r="R525" i="1"/>
  <c r="S525" i="1" s="1"/>
  <c r="AA519" i="1"/>
  <c r="T510" i="1"/>
  <c r="T506" i="1"/>
  <c r="U506" i="1"/>
  <c r="R464" i="1"/>
  <c r="S464" i="1" s="1"/>
  <c r="V288" i="1"/>
  <c r="T288" i="1"/>
  <c r="AC288" i="1" s="1"/>
  <c r="AD288" i="1"/>
  <c r="V89" i="1"/>
  <c r="R384" i="1"/>
  <c r="S384" i="1" s="1"/>
  <c r="R307" i="1"/>
  <c r="S307" i="1" s="1"/>
  <c r="R194" i="1"/>
  <c r="S194" i="1" s="1"/>
  <c r="AA316" i="1"/>
  <c r="R316" i="1"/>
  <c r="S316" i="1" s="1"/>
  <c r="R502" i="1"/>
  <c r="S502" i="1"/>
  <c r="R494" i="1"/>
  <c r="S494" i="1" s="1"/>
  <c r="R489" i="1"/>
  <c r="S489" i="1"/>
  <c r="R404" i="1"/>
  <c r="S404" i="1"/>
  <c r="R360" i="1"/>
  <c r="S360" i="1"/>
  <c r="R320" i="1"/>
  <c r="S320" i="1" s="1"/>
  <c r="T274" i="1"/>
  <c r="R149" i="1"/>
  <c r="S149" i="1" s="1"/>
  <c r="R86" i="1"/>
  <c r="S86" i="1"/>
  <c r="T643" i="1"/>
  <c r="U643" i="1" s="1"/>
  <c r="T629" i="1"/>
  <c r="T619" i="1"/>
  <c r="AC619" i="1" s="1"/>
  <c r="AD619" i="1"/>
  <c r="AF619" i="1"/>
  <c r="T637" i="1"/>
  <c r="T612" i="1"/>
  <c r="AC612" i="1" s="1"/>
  <c r="AD612" i="1" s="1"/>
  <c r="T611" i="1"/>
  <c r="AB611" i="1" s="1"/>
  <c r="U611" i="1"/>
  <c r="V605" i="1"/>
  <c r="T596" i="1"/>
  <c r="AC555" i="1"/>
  <c r="AD555" i="1"/>
  <c r="AF555" i="1" s="1"/>
  <c r="T554" i="1"/>
  <c r="AC554" i="1"/>
  <c r="AD554" i="1"/>
  <c r="V80" i="1"/>
  <c r="T647" i="1"/>
  <c r="AC647" i="1"/>
  <c r="AD647" i="1" s="1"/>
  <c r="T646" i="1"/>
  <c r="U646" i="1" s="1"/>
  <c r="T644" i="1"/>
  <c r="T634" i="1"/>
  <c r="T626" i="1"/>
  <c r="U626" i="1" s="1"/>
  <c r="T614" i="1"/>
  <c r="AB614" i="1"/>
  <c r="T613" i="1"/>
  <c r="T584" i="1"/>
  <c r="U584" i="1"/>
  <c r="R581" i="1"/>
  <c r="S581" i="1" s="1"/>
  <c r="T575" i="1"/>
  <c r="U575" i="1"/>
  <c r="V563" i="1"/>
  <c r="T548" i="1"/>
  <c r="R540" i="1"/>
  <c r="S540" i="1" s="1"/>
  <c r="R537" i="1"/>
  <c r="S537" i="1" s="1"/>
  <c r="T534" i="1"/>
  <c r="R521" i="1"/>
  <c r="S521" i="1" s="1"/>
  <c r="R518" i="1"/>
  <c r="S518" i="1"/>
  <c r="V515" i="1"/>
  <c r="S512" i="1"/>
  <c r="T479" i="1"/>
  <c r="U479" i="1" s="1"/>
  <c r="T460" i="1"/>
  <c r="U460" i="1"/>
  <c r="U459" i="1"/>
  <c r="T458" i="1"/>
  <c r="U458" i="1"/>
  <c r="R355" i="1"/>
  <c r="S355" i="1" s="1"/>
  <c r="V352" i="1"/>
  <c r="U284" i="1"/>
  <c r="R454" i="1"/>
  <c r="S454" i="1"/>
  <c r="R416" i="1"/>
  <c r="S416" i="1" s="1"/>
  <c r="R408" i="1"/>
  <c r="S408" i="1" s="1"/>
  <c r="R405" i="1"/>
  <c r="S405" i="1"/>
  <c r="R365" i="1"/>
  <c r="S365" i="1"/>
  <c r="T357" i="1"/>
  <c r="U357" i="1"/>
  <c r="R347" i="1"/>
  <c r="S347" i="1" s="1"/>
  <c r="T345" i="1"/>
  <c r="R336" i="1"/>
  <c r="S336" i="1" s="1"/>
  <c r="T330" i="1"/>
  <c r="AA161" i="1"/>
  <c r="R44" i="1"/>
  <c r="S44" i="1" s="1"/>
  <c r="S410" i="1"/>
  <c r="R400" i="1"/>
  <c r="S400" i="1"/>
  <c r="S389" i="1"/>
  <c r="AA351" i="1"/>
  <c r="R351" i="1"/>
  <c r="S351" i="1"/>
  <c r="AA326" i="1"/>
  <c r="AA313" i="1"/>
  <c r="R313" i="1"/>
  <c r="S313" i="1"/>
  <c r="R292" i="1"/>
  <c r="S292" i="1"/>
  <c r="R290" i="1"/>
  <c r="S290" i="1"/>
  <c r="R284" i="1"/>
  <c r="S284" i="1" s="1"/>
  <c r="R253" i="1"/>
  <c r="S253" i="1"/>
  <c r="R170" i="1"/>
  <c r="S170" i="1" s="1"/>
  <c r="S87" i="1"/>
  <c r="R67" i="1"/>
  <c r="S67" i="1"/>
  <c r="AA160" i="1"/>
  <c r="R20" i="1"/>
  <c r="S20" i="1"/>
  <c r="T696" i="1"/>
  <c r="V696" i="1"/>
  <c r="T320" i="1"/>
  <c r="V320" i="1"/>
  <c r="V998" i="1"/>
  <c r="S997" i="1"/>
  <c r="S986" i="1"/>
  <c r="R979" i="1"/>
  <c r="S979" i="1" s="1"/>
  <c r="R974" i="1"/>
  <c r="S974" i="1"/>
  <c r="T967" i="1"/>
  <c r="U967" i="1" s="1"/>
  <c r="R941" i="1"/>
  <c r="S941" i="1"/>
  <c r="R925" i="1"/>
  <c r="S925" i="1" s="1"/>
  <c r="R893" i="1"/>
  <c r="S893" i="1"/>
  <c r="R861" i="1"/>
  <c r="S861" i="1"/>
  <c r="R845" i="1"/>
  <c r="S845" i="1" s="1"/>
  <c r="R829" i="1"/>
  <c r="S829" i="1"/>
  <c r="T786" i="1"/>
  <c r="AC786" i="1" s="1"/>
  <c r="AD786" i="1"/>
  <c r="T771" i="1"/>
  <c r="AC771" i="1"/>
  <c r="AD771" i="1" s="1"/>
  <c r="T749" i="1"/>
  <c r="AC749" i="1"/>
  <c r="AD749" i="1"/>
  <c r="T695" i="1"/>
  <c r="AB695" i="1" s="1"/>
  <c r="V695" i="1"/>
  <c r="T689" i="1"/>
  <c r="V689" i="1"/>
  <c r="V663" i="1"/>
  <c r="T663" i="1"/>
  <c r="V655" i="1"/>
  <c r="T655" i="1"/>
  <c r="V337" i="1"/>
  <c r="T337" i="1"/>
  <c r="U337" i="1"/>
  <c r="V982" i="1"/>
  <c r="U974" i="1"/>
  <c r="AC974" i="1"/>
  <c r="AD974" i="1" s="1"/>
  <c r="AF974" i="1" s="1"/>
  <c r="V992" i="1"/>
  <c r="T992" i="1"/>
  <c r="U992" i="1" s="1"/>
  <c r="T702" i="1"/>
  <c r="V702" i="1"/>
  <c r="T676" i="1"/>
  <c r="U676" i="1" s="1"/>
  <c r="V676" i="1"/>
  <c r="T669" i="1"/>
  <c r="V669" i="1"/>
  <c r="V984" i="1"/>
  <c r="T984" i="1"/>
  <c r="AC970" i="1"/>
  <c r="AD970" i="1"/>
  <c r="AF970" i="1" s="1"/>
  <c r="T738" i="1"/>
  <c r="AC738" i="1"/>
  <c r="AD738" i="1" s="1"/>
  <c r="V738" i="1"/>
  <c r="T727" i="1"/>
  <c r="V727" i="1"/>
  <c r="T721" i="1"/>
  <c r="V721" i="1"/>
  <c r="V661" i="1"/>
  <c r="T661" i="1"/>
  <c r="V653" i="1"/>
  <c r="T653" i="1"/>
  <c r="V996" i="1"/>
  <c r="T996" i="1"/>
  <c r="U996" i="1"/>
  <c r="R995" i="1"/>
  <c r="S995" i="1" s="1"/>
  <c r="V990" i="1"/>
  <c r="T990" i="1"/>
  <c r="AC990" i="1" s="1"/>
  <c r="AD990" i="1" s="1"/>
  <c r="V978" i="1"/>
  <c r="R972" i="1"/>
  <c r="S972" i="1"/>
  <c r="T965" i="1"/>
  <c r="U965" i="1" s="1"/>
  <c r="R953" i="1"/>
  <c r="S953" i="1" s="1"/>
  <c r="R937" i="1"/>
  <c r="S937" i="1"/>
  <c r="R921" i="1"/>
  <c r="S921" i="1" s="1"/>
  <c r="R905" i="1"/>
  <c r="S905" i="1"/>
  <c r="R873" i="1"/>
  <c r="S873" i="1" s="1"/>
  <c r="R841" i="1"/>
  <c r="S841" i="1"/>
  <c r="R825" i="1"/>
  <c r="S825" i="1" s="1"/>
  <c r="T774" i="1"/>
  <c r="AC774" i="1"/>
  <c r="AD774" i="1"/>
  <c r="T760" i="1"/>
  <c r="AC760" i="1" s="1"/>
  <c r="AD760" i="1" s="1"/>
  <c r="T753" i="1"/>
  <c r="AC753" i="1" s="1"/>
  <c r="AD753" i="1"/>
  <c r="T728" i="1"/>
  <c r="V728" i="1"/>
  <c r="T708" i="1"/>
  <c r="V708" i="1"/>
  <c r="T701" i="1"/>
  <c r="AB701" i="1" s="1"/>
  <c r="V701" i="1"/>
  <c r="AB687" i="1"/>
  <c r="T670" i="1"/>
  <c r="V670" i="1"/>
  <c r="V645" i="1"/>
  <c r="T645" i="1"/>
  <c r="T742" i="1"/>
  <c r="T739" i="1"/>
  <c r="AC739" i="1"/>
  <c r="AD739" i="1" s="1"/>
  <c r="T735" i="1"/>
  <c r="AC735" i="1" s="1"/>
  <c r="AD735" i="1"/>
  <c r="AF735" i="1" s="1"/>
  <c r="AG735" i="1" s="1"/>
  <c r="AH735" i="1" s="1"/>
  <c r="T726" i="1"/>
  <c r="V726" i="1"/>
  <c r="T720" i="1"/>
  <c r="T719" i="1"/>
  <c r="AB719" i="1"/>
  <c r="V719" i="1"/>
  <c r="T713" i="1"/>
  <c r="AB713" i="1"/>
  <c r="T694" i="1"/>
  <c r="V694" i="1"/>
  <c r="T688" i="1"/>
  <c r="T687" i="1"/>
  <c r="V687" i="1"/>
  <c r="T681" i="1"/>
  <c r="AB681" i="1" s="1"/>
  <c r="T664" i="1"/>
  <c r="AB660" i="1"/>
  <c r="R660" i="1"/>
  <c r="S660" i="1"/>
  <c r="T658" i="1"/>
  <c r="U658" i="1"/>
  <c r="T656" i="1"/>
  <c r="AB652" i="1"/>
  <c r="R652" i="1"/>
  <c r="S652" i="1" s="1"/>
  <c r="T650" i="1"/>
  <c r="U650" i="1"/>
  <c r="T648" i="1"/>
  <c r="AB648" i="1" s="1"/>
  <c r="T642" i="1"/>
  <c r="U642" i="1" s="1"/>
  <c r="T640" i="1"/>
  <c r="AB640" i="1" s="1"/>
  <c r="R636" i="1"/>
  <c r="S636" i="1" s="1"/>
  <c r="R631" i="1"/>
  <c r="S631" i="1"/>
  <c r="R628" i="1"/>
  <c r="S628" i="1"/>
  <c r="T600" i="1"/>
  <c r="AC600" i="1" s="1"/>
  <c r="AD600" i="1" s="1"/>
  <c r="AF600" i="1" s="1"/>
  <c r="T599" i="1"/>
  <c r="AB599" i="1"/>
  <c r="T594" i="1"/>
  <c r="AB594" i="1" s="1"/>
  <c r="V594" i="1"/>
  <c r="V564" i="1"/>
  <c r="T564" i="1"/>
  <c r="U564" i="1" s="1"/>
  <c r="R547" i="1"/>
  <c r="S547" i="1"/>
  <c r="V541" i="1"/>
  <c r="T541" i="1"/>
  <c r="U541" i="1"/>
  <c r="V507" i="1"/>
  <c r="R959" i="1"/>
  <c r="S959" i="1" s="1"/>
  <c r="R947" i="1"/>
  <c r="S947" i="1" s="1"/>
  <c r="R943" i="1"/>
  <c r="S943" i="1" s="1"/>
  <c r="R939" i="1"/>
  <c r="S939" i="1"/>
  <c r="R935" i="1"/>
  <c r="S935" i="1" s="1"/>
  <c r="S931" i="1"/>
  <c r="R923" i="1"/>
  <c r="S923" i="1" s="1"/>
  <c r="R911" i="1"/>
  <c r="S911" i="1"/>
  <c r="R907" i="1"/>
  <c r="S907" i="1" s="1"/>
  <c r="R903" i="1"/>
  <c r="S903" i="1" s="1"/>
  <c r="R887" i="1"/>
  <c r="S887" i="1" s="1"/>
  <c r="R883" i="1"/>
  <c r="S883" i="1"/>
  <c r="R879" i="1"/>
  <c r="S879" i="1" s="1"/>
  <c r="R875" i="1"/>
  <c r="S875" i="1" s="1"/>
  <c r="R867" i="1"/>
  <c r="S867" i="1" s="1"/>
  <c r="R859" i="1"/>
  <c r="S859" i="1"/>
  <c r="R855" i="1"/>
  <c r="S855" i="1" s="1"/>
  <c r="R851" i="1"/>
  <c r="S851" i="1"/>
  <c r="R847" i="1"/>
  <c r="S847" i="1"/>
  <c r="R843" i="1"/>
  <c r="S843" i="1" s="1"/>
  <c r="R839" i="1"/>
  <c r="S839" i="1" s="1"/>
  <c r="R835" i="1"/>
  <c r="S835" i="1" s="1"/>
  <c r="R831" i="1"/>
  <c r="S831" i="1" s="1"/>
  <c r="R827" i="1"/>
  <c r="S827" i="1"/>
  <c r="T784" i="1"/>
  <c r="AC784" i="1" s="1"/>
  <c r="AD784" i="1"/>
  <c r="T780" i="1"/>
  <c r="AC780" i="1"/>
  <c r="AD780" i="1" s="1"/>
  <c r="AF780" i="1" s="1"/>
  <c r="T776" i="1"/>
  <c r="AC776" i="1"/>
  <c r="AD776" i="1"/>
  <c r="AC772" i="1"/>
  <c r="AD772" i="1"/>
  <c r="T769" i="1"/>
  <c r="AC769" i="1"/>
  <c r="AD769" i="1" s="1"/>
  <c r="AF769" i="1" s="1"/>
  <c r="T765" i="1"/>
  <c r="AC765" i="1"/>
  <c r="AD765" i="1" s="1"/>
  <c r="R763" i="1"/>
  <c r="S763" i="1" s="1"/>
  <c r="T762" i="1"/>
  <c r="AC762" i="1"/>
  <c r="AD762" i="1" s="1"/>
  <c r="T759" i="1"/>
  <c r="AC759" i="1" s="1"/>
  <c r="AD759" i="1" s="1"/>
  <c r="T755" i="1"/>
  <c r="AC755" i="1"/>
  <c r="AD755" i="1" s="1"/>
  <c r="T751" i="1"/>
  <c r="T747" i="1"/>
  <c r="AC747" i="1" s="1"/>
  <c r="AD747" i="1" s="1"/>
  <c r="V739" i="1"/>
  <c r="T737" i="1"/>
  <c r="AC737" i="1" s="1"/>
  <c r="AD737" i="1" s="1"/>
  <c r="V735" i="1"/>
  <c r="T729" i="1"/>
  <c r="AB727" i="1"/>
  <c r="V725" i="1"/>
  <c r="AB721" i="1"/>
  <c r="T710" i="1"/>
  <c r="V710" i="1"/>
  <c r="T704" i="1"/>
  <c r="T703" i="1"/>
  <c r="V703" i="1"/>
  <c r="V700" i="1"/>
  <c r="T697" i="1"/>
  <c r="AB697" i="1"/>
  <c r="V693" i="1"/>
  <c r="AB689" i="1"/>
  <c r="T678" i="1"/>
  <c r="V678" i="1"/>
  <c r="T672" i="1"/>
  <c r="T671" i="1"/>
  <c r="AB671" i="1" s="1"/>
  <c r="V671" i="1"/>
  <c r="V668" i="1"/>
  <c r="AB656" i="1"/>
  <c r="V638" i="1"/>
  <c r="T638" i="1"/>
  <c r="AC638" i="1"/>
  <c r="AD638" i="1" s="1"/>
  <c r="R637" i="1"/>
  <c r="S637" i="1"/>
  <c r="V630" i="1"/>
  <c r="T630" i="1"/>
  <c r="U630" i="1"/>
  <c r="R629" i="1"/>
  <c r="S629" i="1"/>
  <c r="T627" i="1"/>
  <c r="AB627" i="1"/>
  <c r="T616" i="1"/>
  <c r="AB616" i="1" s="1"/>
  <c r="T615" i="1"/>
  <c r="U615" i="1" s="1"/>
  <c r="AC615" i="1"/>
  <c r="AD615" i="1"/>
  <c r="AF615" i="1" s="1"/>
  <c r="AG615" i="1"/>
  <c r="AH615" i="1" s="1"/>
  <c r="U614" i="1"/>
  <c r="T603" i="1"/>
  <c r="AB603" i="1" s="1"/>
  <c r="AB602" i="1"/>
  <c r="T568" i="1"/>
  <c r="U568" i="1"/>
  <c r="T565" i="1"/>
  <c r="V538" i="1"/>
  <c r="T538" i="1"/>
  <c r="U538" i="1" s="1"/>
  <c r="R999" i="1"/>
  <c r="S999" i="1" s="1"/>
  <c r="S976" i="1"/>
  <c r="R969" i="1"/>
  <c r="S969" i="1" s="1"/>
  <c r="R967" i="1"/>
  <c r="S967" i="1" s="1"/>
  <c r="R965" i="1"/>
  <c r="S965" i="1"/>
  <c r="R954" i="1"/>
  <c r="S954" i="1"/>
  <c r="R950" i="1"/>
  <c r="S950" i="1" s="1"/>
  <c r="R946" i="1"/>
  <c r="S946" i="1"/>
  <c r="R942" i="1"/>
  <c r="S942" i="1"/>
  <c r="R934" i="1"/>
  <c r="S934" i="1" s="1"/>
  <c r="R926" i="1"/>
  <c r="S926" i="1" s="1"/>
  <c r="R922" i="1"/>
  <c r="S922" i="1"/>
  <c r="R918" i="1"/>
  <c r="S918" i="1" s="1"/>
  <c r="R914" i="1"/>
  <c r="S914" i="1"/>
  <c r="R910" i="1"/>
  <c r="S910" i="1" s="1"/>
  <c r="R906" i="1"/>
  <c r="S906" i="1" s="1"/>
  <c r="R902" i="1"/>
  <c r="S902" i="1" s="1"/>
  <c r="R890" i="1"/>
  <c r="S890" i="1"/>
  <c r="R886" i="1"/>
  <c r="S886" i="1"/>
  <c r="R882" i="1"/>
  <c r="S882" i="1"/>
  <c r="R878" i="1"/>
  <c r="S878" i="1"/>
  <c r="R870" i="1"/>
  <c r="S870" i="1" s="1"/>
  <c r="S866" i="1"/>
  <c r="R862" i="1"/>
  <c r="S862" i="1"/>
  <c r="R858" i="1"/>
  <c r="S858" i="1" s="1"/>
  <c r="R854" i="1"/>
  <c r="S854" i="1" s="1"/>
  <c r="R850" i="1"/>
  <c r="S850" i="1"/>
  <c r="R846" i="1"/>
  <c r="S846" i="1"/>
  <c r="R838" i="1"/>
  <c r="S838" i="1" s="1"/>
  <c r="S834" i="1"/>
  <c r="R830" i="1"/>
  <c r="S830" i="1" s="1"/>
  <c r="R826" i="1"/>
  <c r="S826" i="1"/>
  <c r="T785" i="1"/>
  <c r="AC785" i="1"/>
  <c r="AD785" i="1" s="1"/>
  <c r="T781" i="1"/>
  <c r="AB781" i="1" s="1"/>
  <c r="T777" i="1"/>
  <c r="AC777" i="1"/>
  <c r="AD777" i="1"/>
  <c r="T773" i="1"/>
  <c r="AC773" i="1" s="1"/>
  <c r="AD773" i="1"/>
  <c r="AF773" i="1" s="1"/>
  <c r="T770" i="1"/>
  <c r="AB770" i="1" s="1"/>
  <c r="AC770" i="1"/>
  <c r="AD770" i="1" s="1"/>
  <c r="T766" i="1"/>
  <c r="AC766" i="1"/>
  <c r="AD766" i="1"/>
  <c r="T763" i="1"/>
  <c r="AC763" i="1"/>
  <c r="AD763" i="1"/>
  <c r="T756" i="1"/>
  <c r="T752" i="1"/>
  <c r="AC752" i="1"/>
  <c r="AD752" i="1" s="1"/>
  <c r="T748" i="1"/>
  <c r="AC748" i="1"/>
  <c r="AD748" i="1" s="1"/>
  <c r="T744" i="1"/>
  <c r="AB744" i="1" s="1"/>
  <c r="AC744" i="1"/>
  <c r="AD744" i="1" s="1"/>
  <c r="AF744" i="1" s="1"/>
  <c r="T741" i="1"/>
  <c r="AC741" i="1" s="1"/>
  <c r="AD741" i="1"/>
  <c r="T740" i="1"/>
  <c r="AC740" i="1"/>
  <c r="AD740" i="1"/>
  <c r="T736" i="1"/>
  <c r="AB736" i="1" s="1"/>
  <c r="AC736" i="1"/>
  <c r="AD736" i="1" s="1"/>
  <c r="AF736" i="1" s="1"/>
  <c r="T733" i="1"/>
  <c r="AC733" i="1"/>
  <c r="AD733" i="1" s="1"/>
  <c r="T732" i="1"/>
  <c r="AC732" i="1"/>
  <c r="AD732" i="1" s="1"/>
  <c r="V732" i="1"/>
  <c r="V720" i="1"/>
  <c r="T718" i="1"/>
  <c r="V718" i="1"/>
  <c r="V713" i="1"/>
  <c r="T712" i="1"/>
  <c r="T711" i="1"/>
  <c r="AB711" i="1" s="1"/>
  <c r="V711" i="1"/>
  <c r="T705" i="1"/>
  <c r="AB705" i="1" s="1"/>
  <c r="AB703" i="1"/>
  <c r="V688" i="1"/>
  <c r="T686" i="1"/>
  <c r="V686" i="1"/>
  <c r="V681" i="1"/>
  <c r="T680" i="1"/>
  <c r="T679" i="1"/>
  <c r="V679" i="1"/>
  <c r="T673" i="1"/>
  <c r="AB673" i="1"/>
  <c r="V664" i="1"/>
  <c r="T662" i="1"/>
  <c r="U662" i="1"/>
  <c r="R661" i="1"/>
  <c r="S661" i="1"/>
  <c r="U659" i="1"/>
  <c r="AC659" i="1"/>
  <c r="AD659" i="1" s="1"/>
  <c r="V658" i="1"/>
  <c r="V656" i="1"/>
  <c r="T654" i="1"/>
  <c r="U654" i="1" s="1"/>
  <c r="R653" i="1"/>
  <c r="S653" i="1" s="1"/>
  <c r="V650" i="1"/>
  <c r="V648" i="1"/>
  <c r="R645" i="1"/>
  <c r="S645" i="1"/>
  <c r="R639" i="1"/>
  <c r="S639" i="1"/>
  <c r="R635" i="1"/>
  <c r="S635" i="1" s="1"/>
  <c r="R634" i="1"/>
  <c r="S634" i="1" s="1"/>
  <c r="R633" i="1"/>
  <c r="S633" i="1"/>
  <c r="R632" i="1"/>
  <c r="S632" i="1"/>
  <c r="T618" i="1"/>
  <c r="U618" i="1" s="1"/>
  <c r="V613" i="1"/>
  <c r="V606" i="1"/>
  <c r="T606" i="1"/>
  <c r="U606" i="1"/>
  <c r="R605" i="1"/>
  <c r="S605" i="1"/>
  <c r="T588" i="1"/>
  <c r="AB588" i="1" s="1"/>
  <c r="V588" i="1"/>
  <c r="U566" i="1"/>
  <c r="AC566" i="1"/>
  <c r="AD566" i="1"/>
  <c r="T544" i="1"/>
  <c r="T734" i="1"/>
  <c r="AC734" i="1"/>
  <c r="AD734" i="1" s="1"/>
  <c r="AF734" i="1" s="1"/>
  <c r="T730" i="1"/>
  <c r="AB725" i="1"/>
  <c r="T723" i="1"/>
  <c r="AB723" i="1" s="1"/>
  <c r="T722" i="1"/>
  <c r="AB717" i="1"/>
  <c r="T715" i="1"/>
  <c r="AB715" i="1" s="1"/>
  <c r="T714" i="1"/>
  <c r="T707" i="1"/>
  <c r="AB707" i="1" s="1"/>
  <c r="T706" i="1"/>
  <c r="T699" i="1"/>
  <c r="AB699" i="1"/>
  <c r="T698" i="1"/>
  <c r="T691" i="1"/>
  <c r="AB691" i="1"/>
  <c r="T690" i="1"/>
  <c r="AC690" i="1" s="1"/>
  <c r="AB685" i="1"/>
  <c r="T683" i="1"/>
  <c r="AB683" i="1"/>
  <c r="T682" i="1"/>
  <c r="AB677" i="1"/>
  <c r="T675" i="1"/>
  <c r="AB675" i="1"/>
  <c r="T674" i="1"/>
  <c r="U674" i="1" s="1"/>
  <c r="AB669" i="1"/>
  <c r="T667" i="1"/>
  <c r="AB667" i="1"/>
  <c r="T666" i="1"/>
  <c r="R662" i="1"/>
  <c r="S662" i="1" s="1"/>
  <c r="R654" i="1"/>
  <c r="S654" i="1"/>
  <c r="R647" i="1"/>
  <c r="S647" i="1" s="1"/>
  <c r="R644" i="1"/>
  <c r="S644" i="1"/>
  <c r="R643" i="1"/>
  <c r="S643" i="1" s="1"/>
  <c r="R642" i="1"/>
  <c r="S642" i="1"/>
  <c r="R641" i="1"/>
  <c r="S641" i="1"/>
  <c r="R640" i="1"/>
  <c r="S640" i="1" s="1"/>
  <c r="T636" i="1"/>
  <c r="U636" i="1" s="1"/>
  <c r="T635" i="1"/>
  <c r="T631" i="1"/>
  <c r="U631" i="1"/>
  <c r="T628" i="1"/>
  <c r="U628" i="1" s="1"/>
  <c r="AC628" i="1"/>
  <c r="AD628" i="1"/>
  <c r="R620" i="1"/>
  <c r="S620" i="1"/>
  <c r="T610" i="1"/>
  <c r="U610" i="1"/>
  <c r="T608" i="1"/>
  <c r="AC608" i="1" s="1"/>
  <c r="AD608" i="1" s="1"/>
  <c r="AF608" i="1" s="1"/>
  <c r="AB608" i="1"/>
  <c r="R604" i="1"/>
  <c r="S604" i="1"/>
  <c r="V542" i="1"/>
  <c r="T542" i="1"/>
  <c r="U542" i="1" s="1"/>
  <c r="AA162" i="1"/>
  <c r="V362" i="1"/>
  <c r="T362" i="1"/>
  <c r="U362" i="1" s="1"/>
  <c r="R627" i="1"/>
  <c r="S627" i="1"/>
  <c r="R626" i="1"/>
  <c r="S626" i="1" s="1"/>
  <c r="R625" i="1"/>
  <c r="S625" i="1"/>
  <c r="R624" i="1"/>
  <c r="S624" i="1"/>
  <c r="R623" i="1"/>
  <c r="S623" i="1" s="1"/>
  <c r="T620" i="1"/>
  <c r="AC620" i="1" s="1"/>
  <c r="AD620" i="1" s="1"/>
  <c r="AF620" i="1" s="1"/>
  <c r="R619" i="1"/>
  <c r="S619" i="1" s="1"/>
  <c r="R618" i="1"/>
  <c r="S618" i="1"/>
  <c r="R617" i="1"/>
  <c r="S617" i="1" s="1"/>
  <c r="R616" i="1"/>
  <c r="S616" i="1" s="1"/>
  <c r="R615" i="1"/>
  <c r="S615" i="1"/>
  <c r="R612" i="1"/>
  <c r="S612" i="1"/>
  <c r="R611" i="1"/>
  <c r="S611" i="1" s="1"/>
  <c r="R610" i="1"/>
  <c r="S610" i="1" s="1"/>
  <c r="R609" i="1"/>
  <c r="S609" i="1"/>
  <c r="R608" i="1"/>
  <c r="S608" i="1" s="1"/>
  <c r="T604" i="1"/>
  <c r="R603" i="1"/>
  <c r="S603" i="1" s="1"/>
  <c r="R602" i="1"/>
  <c r="S602" i="1" s="1"/>
  <c r="R601" i="1"/>
  <c r="S601" i="1"/>
  <c r="R600" i="1"/>
  <c r="S600" i="1" s="1"/>
  <c r="R599" i="1"/>
  <c r="S599" i="1" s="1"/>
  <c r="T595" i="1"/>
  <c r="AC595" i="1" s="1"/>
  <c r="AD595" i="1" s="1"/>
  <c r="AF595" i="1" s="1"/>
  <c r="R594" i="1"/>
  <c r="S594" i="1" s="1"/>
  <c r="R588" i="1"/>
  <c r="S588" i="1"/>
  <c r="T571" i="1"/>
  <c r="U571" i="1"/>
  <c r="R568" i="1"/>
  <c r="S568" i="1" s="1"/>
  <c r="R565" i="1"/>
  <c r="S565" i="1" s="1"/>
  <c r="T559" i="1"/>
  <c r="R554" i="1"/>
  <c r="S554" i="1" s="1"/>
  <c r="T552" i="1"/>
  <c r="R545" i="1"/>
  <c r="S545" i="1" s="1"/>
  <c r="T543" i="1"/>
  <c r="U543" i="1" s="1"/>
  <c r="T533" i="1"/>
  <c r="V517" i="1"/>
  <c r="R479" i="1"/>
  <c r="S479" i="1"/>
  <c r="V345" i="1"/>
  <c r="R597" i="1"/>
  <c r="S597" i="1"/>
  <c r="R587" i="1"/>
  <c r="S587" i="1" s="1"/>
  <c r="R584" i="1"/>
  <c r="S584" i="1" s="1"/>
  <c r="R583" i="1"/>
  <c r="S583" i="1" s="1"/>
  <c r="R582" i="1"/>
  <c r="S582" i="1" s="1"/>
  <c r="T572" i="1"/>
  <c r="AC572" i="1"/>
  <c r="AD572" i="1" s="1"/>
  <c r="R569" i="1"/>
  <c r="S569" i="1"/>
  <c r="AB566" i="1"/>
  <c r="R566" i="1"/>
  <c r="S566" i="1"/>
  <c r="R560" i="1"/>
  <c r="S560" i="1"/>
  <c r="R536" i="1"/>
  <c r="S536" i="1"/>
  <c r="R534" i="1"/>
  <c r="S534" i="1"/>
  <c r="R510" i="1"/>
  <c r="S510" i="1"/>
  <c r="R506" i="1"/>
  <c r="S506" i="1" s="1"/>
  <c r="R504" i="1"/>
  <c r="S504" i="1"/>
  <c r="R503" i="1"/>
  <c r="S503" i="1"/>
  <c r="AA450" i="1"/>
  <c r="R352" i="1"/>
  <c r="S352" i="1"/>
  <c r="AE346" i="1"/>
  <c r="V259" i="1"/>
  <c r="AE172" i="1"/>
  <c r="U168" i="1"/>
  <c r="V168" i="1"/>
  <c r="T153" i="1"/>
  <c r="AC153" i="1" s="1"/>
  <c r="AD153" i="1" s="1"/>
  <c r="V153" i="1"/>
  <c r="U500" i="1"/>
  <c r="T474" i="1"/>
  <c r="U474" i="1" s="1"/>
  <c r="T450" i="1"/>
  <c r="U450" i="1" s="1"/>
  <c r="AA327" i="1"/>
  <c r="T312" i="1"/>
  <c r="T310" i="1"/>
  <c r="AA148" i="1"/>
  <c r="AB148" i="1"/>
  <c r="R542" i="1"/>
  <c r="S542" i="1" s="1"/>
  <c r="R538" i="1"/>
  <c r="S538" i="1" s="1"/>
  <c r="R509" i="1"/>
  <c r="S509" i="1"/>
  <c r="R505" i="1"/>
  <c r="S505" i="1" s="1"/>
  <c r="R499" i="1"/>
  <c r="S499" i="1"/>
  <c r="T495" i="1"/>
  <c r="T470" i="1"/>
  <c r="U470" i="1" s="1"/>
  <c r="AA456" i="1"/>
  <c r="T452" i="1"/>
  <c r="T446" i="1"/>
  <c r="U446" i="1"/>
  <c r="R375" i="1"/>
  <c r="S375" i="1" s="1"/>
  <c r="R367" i="1"/>
  <c r="S367" i="1" s="1"/>
  <c r="AA366" i="1"/>
  <c r="R366" i="1"/>
  <c r="S366" i="1"/>
  <c r="R356" i="1"/>
  <c r="S356" i="1"/>
  <c r="S346" i="1"/>
  <c r="R339" i="1"/>
  <c r="S339" i="1" s="1"/>
  <c r="R335" i="1"/>
  <c r="S335" i="1"/>
  <c r="R329" i="1"/>
  <c r="S329" i="1" s="1"/>
  <c r="R319" i="1"/>
  <c r="S319" i="1" s="1"/>
  <c r="AA312" i="1"/>
  <c r="R310" i="1"/>
  <c r="S310" i="1"/>
  <c r="T305" i="1"/>
  <c r="AB305" i="1"/>
  <c r="R289" i="1"/>
  <c r="S289" i="1" s="1"/>
  <c r="R285" i="1"/>
  <c r="S285" i="1"/>
  <c r="R283" i="1"/>
  <c r="S283" i="1"/>
  <c r="R281" i="1"/>
  <c r="S281" i="1"/>
  <c r="R277" i="1"/>
  <c r="S277" i="1" s="1"/>
  <c r="R271" i="1"/>
  <c r="S271" i="1"/>
  <c r="R254" i="1"/>
  <c r="S254" i="1" s="1"/>
  <c r="R110" i="1"/>
  <c r="S110" i="1"/>
  <c r="R89" i="1"/>
  <c r="S89" i="1" s="1"/>
  <c r="S78" i="1"/>
  <c r="R73" i="1"/>
  <c r="S73" i="1" s="1"/>
  <c r="R53" i="1"/>
  <c r="S53" i="1" s="1"/>
  <c r="T253" i="1"/>
  <c r="AA171" i="1"/>
  <c r="R156" i="1"/>
  <c r="S156" i="1"/>
  <c r="AA153" i="1"/>
  <c r="T107" i="1"/>
  <c r="R74" i="1"/>
  <c r="S74" i="1"/>
  <c r="R65" i="1"/>
  <c r="S65" i="1" s="1"/>
  <c r="R62" i="1"/>
  <c r="S62" i="1"/>
  <c r="R43" i="1"/>
  <c r="S43" i="1"/>
  <c r="R37" i="1"/>
  <c r="S37" i="1"/>
  <c r="R25" i="1"/>
  <c r="S25" i="1" s="1"/>
  <c r="AC636" i="1"/>
  <c r="AD636" i="1"/>
  <c r="AF636" i="1" s="1"/>
  <c r="U635" i="1"/>
  <c r="AG635" i="1" s="1"/>
  <c r="AH635" i="1" s="1"/>
  <c r="AC635" i="1"/>
  <c r="AD635" i="1"/>
  <c r="AB635" i="1"/>
  <c r="AC631" i="1"/>
  <c r="AD631" i="1"/>
  <c r="AF631" i="1"/>
  <c r="AG631" i="1" s="1"/>
  <c r="AH631" i="1" s="1"/>
  <c r="U647" i="1"/>
  <c r="AB647" i="1"/>
  <c r="U624" i="1"/>
  <c r="AC624" i="1"/>
  <c r="AD624" i="1" s="1"/>
  <c r="U616" i="1"/>
  <c r="AC616" i="1"/>
  <c r="AD616" i="1" s="1"/>
  <c r="AB615" i="1"/>
  <c r="AC599" i="1"/>
  <c r="AD599" i="1"/>
  <c r="AC575" i="1"/>
  <c r="AD575" i="1"/>
  <c r="AC643" i="1"/>
  <c r="AD643" i="1" s="1"/>
  <c r="AF643" i="1" s="1"/>
  <c r="AG643" i="1"/>
  <c r="AH643" i="1" s="1"/>
  <c r="AB643" i="1"/>
  <c r="U639" i="1"/>
  <c r="AG639" i="1" s="1"/>
  <c r="AB639" i="1"/>
  <c r="AC639" i="1"/>
  <c r="AD639" i="1" s="1"/>
  <c r="AF639" i="1" s="1"/>
  <c r="U632" i="1"/>
  <c r="AC632" i="1"/>
  <c r="AD632" i="1"/>
  <c r="AF632" i="1"/>
  <c r="U619" i="1"/>
  <c r="AB618" i="1"/>
  <c r="U612" i="1"/>
  <c r="U603" i="1"/>
  <c r="AC603" i="1"/>
  <c r="AD603" i="1"/>
  <c r="U565" i="1"/>
  <c r="AC561" i="1"/>
  <c r="AD561" i="1"/>
  <c r="U554" i="1"/>
  <c r="AA376" i="1"/>
  <c r="V359" i="1"/>
  <c r="V341" i="1"/>
  <c r="V331" i="1"/>
  <c r="V327" i="1"/>
  <c r="V279" i="1"/>
  <c r="T279" i="1"/>
  <c r="AC279" i="1"/>
  <c r="AD279" i="1"/>
  <c r="AF279" i="1" s="1"/>
  <c r="V263" i="1"/>
  <c r="AB636" i="1"/>
  <c r="AB539" i="1"/>
  <c r="T532" i="1"/>
  <c r="V532" i="1"/>
  <c r="T326" i="1"/>
  <c r="V116" i="1"/>
  <c r="V634" i="1"/>
  <c r="AB632" i="1"/>
  <c r="V626" i="1"/>
  <c r="T607" i="1"/>
  <c r="AC576" i="1"/>
  <c r="AD576" i="1" s="1"/>
  <c r="V544" i="1"/>
  <c r="V530" i="1"/>
  <c r="T521" i="1"/>
  <c r="AC521" i="1" s="1"/>
  <c r="AD521" i="1" s="1"/>
  <c r="AF521" i="1" s="1"/>
  <c r="V521" i="1"/>
  <c r="T512" i="1"/>
  <c r="U512" i="1" s="1"/>
  <c r="AA378" i="1"/>
  <c r="V328" i="1"/>
  <c r="T328" i="1"/>
  <c r="U328" i="1" s="1"/>
  <c r="V321" i="1"/>
  <c r="T321" i="1"/>
  <c r="U321" i="1" s="1"/>
  <c r="V317" i="1"/>
  <c r="AA300" i="1"/>
  <c r="V287" i="1"/>
  <c r="T287" i="1"/>
  <c r="AA284" i="1"/>
  <c r="V271" i="1"/>
  <c r="T271" i="1"/>
  <c r="U271" i="1" s="1"/>
  <c r="V260" i="1"/>
  <c r="T114" i="1"/>
  <c r="U114" i="1" s="1"/>
  <c r="V114" i="1"/>
  <c r="AB630" i="1"/>
  <c r="AB622" i="1"/>
  <c r="V505" i="1"/>
  <c r="U505" i="1"/>
  <c r="V488" i="1"/>
  <c r="V467" i="1"/>
  <c r="T467" i="1"/>
  <c r="U467" i="1"/>
  <c r="V355" i="1"/>
  <c r="T335" i="1"/>
  <c r="AB335" i="1" s="1"/>
  <c r="AC335" i="1"/>
  <c r="AD335" i="1"/>
  <c r="AA276" i="1"/>
  <c r="V647" i="1"/>
  <c r="V639" i="1"/>
  <c r="V631" i="1"/>
  <c r="V623" i="1"/>
  <c r="V615" i="1"/>
  <c r="V599" i="1"/>
  <c r="V499" i="1"/>
  <c r="T499" i="1"/>
  <c r="V482" i="1"/>
  <c r="V469" i="1"/>
  <c r="T469" i="1"/>
  <c r="V361" i="1"/>
  <c r="T361" i="1"/>
  <c r="T350" i="1"/>
  <c r="AA339" i="1"/>
  <c r="V293" i="1"/>
  <c r="T293" i="1"/>
  <c r="AA290" i="1"/>
  <c r="V277" i="1"/>
  <c r="V642" i="1"/>
  <c r="V640" i="1"/>
  <c r="V632" i="1"/>
  <c r="V624" i="1"/>
  <c r="AB624" i="1"/>
  <c r="V618" i="1"/>
  <c r="V616" i="1"/>
  <c r="V610" i="1"/>
  <c r="V608" i="1"/>
  <c r="V602" i="1"/>
  <c r="V600" i="1"/>
  <c r="V453" i="1"/>
  <c r="T453" i="1"/>
  <c r="R646" i="1"/>
  <c r="S646" i="1" s="1"/>
  <c r="R638" i="1"/>
  <c r="S638" i="1"/>
  <c r="R630" i="1"/>
  <c r="S630" i="1"/>
  <c r="R622" i="1"/>
  <c r="S622" i="1" s="1"/>
  <c r="R614" i="1"/>
  <c r="S614" i="1" s="1"/>
  <c r="R606" i="1"/>
  <c r="S606" i="1" s="1"/>
  <c r="R598" i="1"/>
  <c r="S598" i="1" s="1"/>
  <c r="V597" i="1"/>
  <c r="T592" i="1"/>
  <c r="T580" i="1"/>
  <c r="V568" i="1"/>
  <c r="R564" i="1"/>
  <c r="S564" i="1" s="1"/>
  <c r="R562" i="1"/>
  <c r="S562" i="1" s="1"/>
  <c r="T560" i="1"/>
  <c r="V551" i="1"/>
  <c r="T550" i="1"/>
  <c r="T535" i="1"/>
  <c r="U535" i="1" s="1"/>
  <c r="AB535" i="1"/>
  <c r="V527" i="1"/>
  <c r="T518" i="1"/>
  <c r="R507" i="1"/>
  <c r="S507" i="1" s="1"/>
  <c r="V503" i="1"/>
  <c r="R500" i="1"/>
  <c r="S500" i="1" s="1"/>
  <c r="R470" i="1"/>
  <c r="S470" i="1"/>
  <c r="T461" i="1"/>
  <c r="U461" i="1"/>
  <c r="S413" i="1"/>
  <c r="R397" i="1"/>
  <c r="S397" i="1"/>
  <c r="V360" i="1"/>
  <c r="V344" i="1"/>
  <c r="T344" i="1"/>
  <c r="U344" i="1" s="1"/>
  <c r="AA340" i="1"/>
  <c r="S338" i="1"/>
  <c r="V301" i="1"/>
  <c r="T301" i="1"/>
  <c r="AA298" i="1"/>
  <c r="V285" i="1"/>
  <c r="T285" i="1"/>
  <c r="AC285" i="1" s="1"/>
  <c r="AD285" i="1" s="1"/>
  <c r="AF285" i="1" s="1"/>
  <c r="AA282" i="1"/>
  <c r="AA266" i="1"/>
  <c r="V262" i="1"/>
  <c r="T255" i="1"/>
  <c r="V255" i="1"/>
  <c r="AA329" i="1"/>
  <c r="AA314" i="1"/>
  <c r="AB314" i="1" s="1"/>
  <c r="AA307" i="1"/>
  <c r="T299" i="1"/>
  <c r="AC299" i="1" s="1"/>
  <c r="AD299" i="1" s="1"/>
  <c r="V283" i="1"/>
  <c r="T283" i="1"/>
  <c r="AC283" i="1" s="1"/>
  <c r="AD283" i="1"/>
  <c r="AF283" i="1" s="1"/>
  <c r="AA272" i="1"/>
  <c r="AA264" i="1"/>
  <c r="V256" i="1"/>
  <c r="AA164" i="1"/>
  <c r="T109" i="1"/>
  <c r="R596" i="1"/>
  <c r="S596" i="1"/>
  <c r="S559" i="1"/>
  <c r="R557" i="1"/>
  <c r="S557" i="1"/>
  <c r="R551" i="1"/>
  <c r="S551" i="1"/>
  <c r="AB550" i="1"/>
  <c r="R543" i="1"/>
  <c r="S543" i="1"/>
  <c r="R541" i="1"/>
  <c r="S541" i="1" s="1"/>
  <c r="T536" i="1"/>
  <c r="U536" i="1" s="1"/>
  <c r="T528" i="1"/>
  <c r="R515" i="1"/>
  <c r="S515" i="1" s="1"/>
  <c r="R511" i="1"/>
  <c r="S511" i="1" s="1"/>
  <c r="R493" i="1"/>
  <c r="S493" i="1"/>
  <c r="R488" i="1"/>
  <c r="S488" i="1"/>
  <c r="R484" i="1"/>
  <c r="S484" i="1" s="1"/>
  <c r="R482" i="1"/>
  <c r="S482" i="1" s="1"/>
  <c r="R433" i="1"/>
  <c r="S433" i="1"/>
  <c r="R425" i="1"/>
  <c r="S425" i="1"/>
  <c r="AA345" i="1"/>
  <c r="T308" i="1"/>
  <c r="AC308" i="1"/>
  <c r="AD308" i="1" s="1"/>
  <c r="AF308" i="1" s="1"/>
  <c r="S304" i="1"/>
  <c r="AA302" i="1"/>
  <c r="AA301" i="1"/>
  <c r="V297" i="1"/>
  <c r="AA294" i="1"/>
  <c r="V289" i="1"/>
  <c r="T289" i="1"/>
  <c r="AB289" i="1" s="1"/>
  <c r="AA286" i="1"/>
  <c r="AA278" i="1"/>
  <c r="R278" i="1"/>
  <c r="S278" i="1" s="1"/>
  <c r="AA270" i="1"/>
  <c r="R270" i="1"/>
  <c r="S270" i="1" s="1"/>
  <c r="AA261" i="1"/>
  <c r="AA152" i="1"/>
  <c r="T88" i="1"/>
  <c r="V88" i="1"/>
  <c r="AA297" i="1"/>
  <c r="AB297" i="1"/>
  <c r="AA281" i="1"/>
  <c r="AA277" i="1"/>
  <c r="AA275" i="1"/>
  <c r="AA271" i="1"/>
  <c r="AA269" i="1"/>
  <c r="AA267" i="1"/>
  <c r="T251" i="1"/>
  <c r="V251" i="1"/>
  <c r="AA158" i="1"/>
  <c r="V154" i="1"/>
  <c r="T102" i="1"/>
  <c r="U102" i="1" s="1"/>
  <c r="AA448" i="1"/>
  <c r="R431" i="1"/>
  <c r="S431" i="1" s="1"/>
  <c r="R419" i="1"/>
  <c r="S419" i="1"/>
  <c r="S407" i="1"/>
  <c r="R403" i="1"/>
  <c r="S403" i="1" s="1"/>
  <c r="R387" i="1"/>
  <c r="S387" i="1" s="1"/>
  <c r="R379" i="1"/>
  <c r="S379" i="1" s="1"/>
  <c r="R342" i="1"/>
  <c r="S342" i="1"/>
  <c r="R341" i="1"/>
  <c r="S341" i="1" s="1"/>
  <c r="S326" i="1"/>
  <c r="R325" i="1"/>
  <c r="S325" i="1" s="1"/>
  <c r="AA320" i="1"/>
  <c r="AB320" i="1" s="1"/>
  <c r="R309" i="1"/>
  <c r="S309" i="1" s="1"/>
  <c r="R306" i="1"/>
  <c r="S306" i="1" s="1"/>
  <c r="AA303" i="1"/>
  <c r="R303" i="1"/>
  <c r="S303" i="1"/>
  <c r="R211" i="1"/>
  <c r="S211" i="1" s="1"/>
  <c r="AA166" i="1"/>
  <c r="V156" i="1"/>
  <c r="V155" i="1"/>
  <c r="T152" i="1"/>
  <c r="V152" i="1"/>
  <c r="AA149" i="1"/>
  <c r="T143" i="1"/>
  <c r="V143" i="1"/>
  <c r="R134" i="1"/>
  <c r="S134" i="1" s="1"/>
  <c r="AA112" i="1"/>
  <c r="V22" i="1"/>
  <c r="T22" i="1"/>
  <c r="AC22" i="1"/>
  <c r="AD22" i="1" s="1"/>
  <c r="AF22" i="1" s="1"/>
  <c r="T115" i="1"/>
  <c r="AA113" i="1"/>
  <c r="V101" i="1"/>
  <c r="T101" i="1"/>
  <c r="U101" i="1" s="1"/>
  <c r="T254" i="1"/>
  <c r="U254" i="1"/>
  <c r="T167" i="1"/>
  <c r="T158" i="1"/>
  <c r="AC158" i="1" s="1"/>
  <c r="AD158" i="1" s="1"/>
  <c r="AF158" i="1"/>
  <c r="AA139" i="1"/>
  <c r="R138" i="1"/>
  <c r="S138" i="1"/>
  <c r="R121" i="1"/>
  <c r="S121" i="1"/>
  <c r="T117" i="1"/>
  <c r="V117" i="1"/>
  <c r="V103" i="1"/>
  <c r="V84" i="1"/>
  <c r="V56" i="1"/>
  <c r="AA38" i="1"/>
  <c r="R54" i="1"/>
  <c r="S54" i="1"/>
  <c r="R38" i="1"/>
  <c r="S38" i="1"/>
  <c r="R36" i="1"/>
  <c r="S36" i="1" s="1"/>
  <c r="AG974" i="1"/>
  <c r="AH974" i="1" s="1"/>
  <c r="AG970" i="1"/>
  <c r="AH970" i="1" s="1"/>
  <c r="AC996" i="1"/>
  <c r="AD996" i="1" s="1"/>
  <c r="AC992" i="1"/>
  <c r="AD992" i="1" s="1"/>
  <c r="AC976" i="1"/>
  <c r="AD976" i="1" s="1"/>
  <c r="AC969" i="1"/>
  <c r="AD969" i="1" s="1"/>
  <c r="T822" i="1"/>
  <c r="AB822" i="1"/>
  <c r="T818" i="1"/>
  <c r="AB818" i="1" s="1"/>
  <c r="T814" i="1"/>
  <c r="T798" i="1"/>
  <c r="T794" i="1"/>
  <c r="AB794" i="1" s="1"/>
  <c r="AF786" i="1"/>
  <c r="AF782" i="1"/>
  <c r="AF766" i="1"/>
  <c r="AF746" i="1"/>
  <c r="AF731" i="1"/>
  <c r="AC724" i="1"/>
  <c r="AD724" i="1" s="1"/>
  <c r="U724" i="1"/>
  <c r="AC716" i="1"/>
  <c r="AD716" i="1" s="1"/>
  <c r="U716" i="1"/>
  <c r="AC700" i="1"/>
  <c r="AD700" i="1" s="1"/>
  <c r="U700" i="1"/>
  <c r="AC692" i="1"/>
  <c r="AD692" i="1"/>
  <c r="U692" i="1"/>
  <c r="AC684" i="1"/>
  <c r="AD684" i="1" s="1"/>
  <c r="U684" i="1"/>
  <c r="AG684" i="1" s="1"/>
  <c r="AH684" i="1" s="1"/>
  <c r="AC676" i="1"/>
  <c r="AD676" i="1" s="1"/>
  <c r="AC668" i="1"/>
  <c r="AD668" i="1" s="1"/>
  <c r="U668" i="1"/>
  <c r="V905" i="1"/>
  <c r="T905" i="1"/>
  <c r="AC905" i="1" s="1"/>
  <c r="AD905" i="1" s="1"/>
  <c r="AB905" i="1"/>
  <c r="T904" i="1"/>
  <c r="AB904" i="1" s="1"/>
  <c r="V901" i="1"/>
  <c r="T901" i="1"/>
  <c r="V898" i="1"/>
  <c r="T898" i="1"/>
  <c r="T896" i="1"/>
  <c r="V890" i="1"/>
  <c r="T890" i="1"/>
  <c r="V883" i="1"/>
  <c r="T883" i="1"/>
  <c r="V882" i="1"/>
  <c r="T882" i="1"/>
  <c r="V881" i="1"/>
  <c r="V879" i="1"/>
  <c r="T879" i="1"/>
  <c r="V878" i="1"/>
  <c r="T878" i="1"/>
  <c r="V877" i="1"/>
  <c r="T877" i="1"/>
  <c r="V876" i="1"/>
  <c r="T876" i="1"/>
  <c r="V875" i="1"/>
  <c r="T875" i="1"/>
  <c r="V874" i="1"/>
  <c r="V873" i="1"/>
  <c r="T873" i="1"/>
  <c r="V872" i="1"/>
  <c r="T872" i="1"/>
  <c r="V871" i="1"/>
  <c r="T871" i="1"/>
  <c r="AB871" i="1" s="1"/>
  <c r="V870" i="1"/>
  <c r="T870" i="1"/>
  <c r="V869" i="1"/>
  <c r="T869" i="1"/>
  <c r="V868" i="1"/>
  <c r="T868" i="1"/>
  <c r="V867" i="1"/>
  <c r="T867" i="1"/>
  <c r="U867" i="1" s="1"/>
  <c r="V866" i="1"/>
  <c r="V865" i="1"/>
  <c r="T865" i="1"/>
  <c r="V864" i="1"/>
  <c r="T864" i="1"/>
  <c r="V863" i="1"/>
  <c r="T863" i="1"/>
  <c r="V862" i="1"/>
  <c r="T862" i="1"/>
  <c r="AB862" i="1"/>
  <c r="V861" i="1"/>
  <c r="T861" i="1"/>
  <c r="AB861" i="1" s="1"/>
  <c r="V860" i="1"/>
  <c r="T860" i="1"/>
  <c r="V859" i="1"/>
  <c r="T859" i="1"/>
  <c r="V858" i="1"/>
  <c r="T858" i="1"/>
  <c r="AB858" i="1" s="1"/>
  <c r="V857" i="1"/>
  <c r="T857" i="1"/>
  <c r="U857" i="1" s="1"/>
  <c r="V856" i="1"/>
  <c r="T856" i="1"/>
  <c r="AC856" i="1" s="1"/>
  <c r="AD856" i="1" s="1"/>
  <c r="V855" i="1"/>
  <c r="T855" i="1"/>
  <c r="V854" i="1"/>
  <c r="T854" i="1"/>
  <c r="AB854" i="1"/>
  <c r="V853" i="1"/>
  <c r="T853" i="1"/>
  <c r="V852" i="1"/>
  <c r="T852" i="1"/>
  <c r="V851" i="1"/>
  <c r="T851" i="1"/>
  <c r="V850" i="1"/>
  <c r="T850" i="1"/>
  <c r="AB850" i="1" s="1"/>
  <c r="V849" i="1"/>
  <c r="T849" i="1"/>
  <c r="V848" i="1"/>
  <c r="T848" i="1"/>
  <c r="V847" i="1"/>
  <c r="T847" i="1"/>
  <c r="V846" i="1"/>
  <c r="T846" i="1"/>
  <c r="AC846" i="1" s="1"/>
  <c r="AD846" i="1" s="1"/>
  <c r="V845" i="1"/>
  <c r="T845" i="1"/>
  <c r="V844" i="1"/>
  <c r="T844" i="1"/>
  <c r="V843" i="1"/>
  <c r="T843" i="1"/>
  <c r="V842" i="1"/>
  <c r="T842" i="1"/>
  <c r="AB842" i="1" s="1"/>
  <c r="V841" i="1"/>
  <c r="T841" i="1"/>
  <c r="V840" i="1"/>
  <c r="T840" i="1"/>
  <c r="V839" i="1"/>
  <c r="T839" i="1"/>
  <c r="AB839" i="1" s="1"/>
  <c r="V838" i="1"/>
  <c r="T838" i="1"/>
  <c r="V837" i="1"/>
  <c r="T837" i="1"/>
  <c r="V836" i="1"/>
  <c r="T836" i="1"/>
  <c r="U836" i="1" s="1"/>
  <c r="V835" i="1"/>
  <c r="T835" i="1"/>
  <c r="U835" i="1" s="1"/>
  <c r="V834" i="1"/>
  <c r="T834" i="1"/>
  <c r="AB834" i="1" s="1"/>
  <c r="V833" i="1"/>
  <c r="T833" i="1"/>
  <c r="V832" i="1"/>
  <c r="T832" i="1"/>
  <c r="V831" i="1"/>
  <c r="T831" i="1"/>
  <c r="V830" i="1"/>
  <c r="T830" i="1"/>
  <c r="AB830" i="1"/>
  <c r="V829" i="1"/>
  <c r="T829" i="1"/>
  <c r="AB829" i="1" s="1"/>
  <c r="V828" i="1"/>
  <c r="T828" i="1"/>
  <c r="V827" i="1"/>
  <c r="T827" i="1"/>
  <c r="V826" i="1"/>
  <c r="T826" i="1"/>
  <c r="AB826" i="1" s="1"/>
  <c r="V825" i="1"/>
  <c r="T825" i="1"/>
  <c r="U825" i="1" s="1"/>
  <c r="V824" i="1"/>
  <c r="T824" i="1"/>
  <c r="AC824" i="1" s="1"/>
  <c r="AD824" i="1" s="1"/>
  <c r="AB823" i="1"/>
  <c r="T823" i="1"/>
  <c r="AB819" i="1"/>
  <c r="T819" i="1"/>
  <c r="AB815" i="1"/>
  <c r="T815" i="1"/>
  <c r="T811" i="1"/>
  <c r="AB811" i="1" s="1"/>
  <c r="AB807" i="1"/>
  <c r="T807" i="1"/>
  <c r="AB803" i="1"/>
  <c r="T803" i="1"/>
  <c r="AB799" i="1"/>
  <c r="T799" i="1"/>
  <c r="AC799" i="1" s="1"/>
  <c r="T795" i="1"/>
  <c r="U795" i="1" s="1"/>
  <c r="AB791" i="1"/>
  <c r="T791" i="1"/>
  <c r="AF783" i="1"/>
  <c r="AF779" i="1"/>
  <c r="AF775" i="1"/>
  <c r="AG775" i="1"/>
  <c r="AH775" i="1" s="1"/>
  <c r="AF767" i="1"/>
  <c r="AG767" i="1" s="1"/>
  <c r="AH767" i="1" s="1"/>
  <c r="AF763" i="1"/>
  <c r="AF759" i="1"/>
  <c r="AG759" i="1" s="1"/>
  <c r="AH759" i="1" s="1"/>
  <c r="AF747" i="1"/>
  <c r="AG747" i="1" s="1"/>
  <c r="AF743" i="1"/>
  <c r="AG743" i="1"/>
  <c r="AH743" i="1" s="1"/>
  <c r="AF659" i="1"/>
  <c r="AG659" i="1" s="1"/>
  <c r="AH659" i="1" s="1"/>
  <c r="AF635" i="1"/>
  <c r="AF624" i="1"/>
  <c r="AF616" i="1"/>
  <c r="AG616" i="1"/>
  <c r="AH616" i="1" s="1"/>
  <c r="AF603" i="1"/>
  <c r="AG603" i="1" s="1"/>
  <c r="AH603" i="1" s="1"/>
  <c r="AC982" i="1"/>
  <c r="AD982" i="1"/>
  <c r="AC972" i="1"/>
  <c r="AD972" i="1" s="1"/>
  <c r="AC965" i="1"/>
  <c r="AD965" i="1"/>
  <c r="T810" i="1"/>
  <c r="AC810" i="1" s="1"/>
  <c r="AD810" i="1" s="1"/>
  <c r="T806" i="1"/>
  <c r="AB806" i="1" s="1"/>
  <c r="T802" i="1"/>
  <c r="V957" i="1"/>
  <c r="T957" i="1"/>
  <c r="AB957" i="1"/>
  <c r="V956" i="1"/>
  <c r="T956" i="1"/>
  <c r="AB956" i="1" s="1"/>
  <c r="V955" i="1"/>
  <c r="T955" i="1"/>
  <c r="V954" i="1"/>
  <c r="T954" i="1"/>
  <c r="AB954" i="1" s="1"/>
  <c r="V953" i="1"/>
  <c r="T953" i="1"/>
  <c r="AB953" i="1" s="1"/>
  <c r="V952" i="1"/>
  <c r="T952" i="1"/>
  <c r="AB952" i="1"/>
  <c r="V951" i="1"/>
  <c r="T951" i="1"/>
  <c r="V950" i="1"/>
  <c r="T950" i="1"/>
  <c r="AB950" i="1" s="1"/>
  <c r="V948" i="1"/>
  <c r="T948" i="1"/>
  <c r="AB948" i="1"/>
  <c r="V946" i="1"/>
  <c r="T946" i="1"/>
  <c r="U946" i="1" s="1"/>
  <c r="AB946" i="1"/>
  <c r="V945" i="1"/>
  <c r="T945" i="1"/>
  <c r="V939" i="1"/>
  <c r="T939" i="1"/>
  <c r="AB939" i="1"/>
  <c r="V935" i="1"/>
  <c r="T935" i="1"/>
  <c r="U935" i="1" s="1"/>
  <c r="V934" i="1"/>
  <c r="V926" i="1"/>
  <c r="T926" i="1"/>
  <c r="V924" i="1"/>
  <c r="T924" i="1"/>
  <c r="U924" i="1" s="1"/>
  <c r="AB924" i="1"/>
  <c r="V921" i="1"/>
  <c r="T921" i="1"/>
  <c r="V920" i="1"/>
  <c r="T920" i="1"/>
  <c r="AB920" i="1" s="1"/>
  <c r="V919" i="1"/>
  <c r="T919" i="1"/>
  <c r="V918" i="1"/>
  <c r="T918" i="1"/>
  <c r="V917" i="1"/>
  <c r="V916" i="1"/>
  <c r="T916" i="1"/>
  <c r="U916" i="1" s="1"/>
  <c r="V914" i="1"/>
  <c r="T914" i="1"/>
  <c r="V913" i="1"/>
  <c r="T913" i="1"/>
  <c r="AB913" i="1" s="1"/>
  <c r="V910" i="1"/>
  <c r="T910" i="1"/>
  <c r="AB910" i="1" s="1"/>
  <c r="V907" i="1"/>
  <c r="T907" i="1"/>
  <c r="U907" i="1" s="1"/>
  <c r="V906" i="1"/>
  <c r="T906" i="1"/>
  <c r="V902" i="1"/>
  <c r="V899" i="1"/>
  <c r="T899" i="1"/>
  <c r="U899" i="1" s="1"/>
  <c r="V895" i="1"/>
  <c r="T895" i="1"/>
  <c r="AB895" i="1" s="1"/>
  <c r="V893" i="1"/>
  <c r="T893" i="1"/>
  <c r="AB893" i="1"/>
  <c r="V892" i="1"/>
  <c r="T892" i="1"/>
  <c r="U892" i="1" s="1"/>
  <c r="AB892" i="1"/>
  <c r="V891" i="1"/>
  <c r="T891" i="1"/>
  <c r="V888" i="1"/>
  <c r="T888" i="1"/>
  <c r="U888" i="1" s="1"/>
  <c r="AB888" i="1"/>
  <c r="V887" i="1"/>
  <c r="T887" i="1"/>
  <c r="V885" i="1"/>
  <c r="T885" i="1"/>
  <c r="AC885" i="1" s="1"/>
  <c r="V880" i="1"/>
  <c r="T880" i="1"/>
  <c r="AB880" i="1" s="1"/>
  <c r="AB984" i="1"/>
  <c r="AB979" i="1"/>
  <c r="AB978" i="1"/>
  <c r="AB977" i="1"/>
  <c r="AB976" i="1"/>
  <c r="AB974" i="1"/>
  <c r="AB972" i="1"/>
  <c r="AB970" i="1"/>
  <c r="AB969" i="1"/>
  <c r="AB967" i="1"/>
  <c r="AB965" i="1"/>
  <c r="AB963" i="1"/>
  <c r="AB949" i="1"/>
  <c r="AB945" i="1"/>
  <c r="AB921" i="1"/>
  <c r="AB901" i="1"/>
  <c r="AB898" i="1"/>
  <c r="AB896" i="1"/>
  <c r="AB882" i="1"/>
  <c r="AB881" i="1"/>
  <c r="AB879" i="1"/>
  <c r="AB877" i="1"/>
  <c r="AB876" i="1"/>
  <c r="AB873" i="1"/>
  <c r="AB869" i="1"/>
  <c r="AB868" i="1"/>
  <c r="AB867" i="1"/>
  <c r="AB865" i="1"/>
  <c r="AB859" i="1"/>
  <c r="AB855" i="1"/>
  <c r="AB852" i="1"/>
  <c r="AB851" i="1"/>
  <c r="AB848" i="1"/>
  <c r="AB847" i="1"/>
  <c r="AB845" i="1"/>
  <c r="AB844" i="1"/>
  <c r="AB841" i="1"/>
  <c r="AB840" i="1"/>
  <c r="AB837" i="1"/>
  <c r="AB836" i="1"/>
  <c r="AB835" i="1"/>
  <c r="AB833" i="1"/>
  <c r="AB827" i="1"/>
  <c r="AB825" i="1"/>
  <c r="AB820" i="1"/>
  <c r="T820" i="1"/>
  <c r="T816" i="1"/>
  <c r="AB816" i="1" s="1"/>
  <c r="T812" i="1"/>
  <c r="U812" i="1" s="1"/>
  <c r="T808" i="1"/>
  <c r="AB804" i="1"/>
  <c r="T804" i="1"/>
  <c r="T800" i="1"/>
  <c r="AB800" i="1" s="1"/>
  <c r="T796" i="1"/>
  <c r="AB796" i="1" s="1"/>
  <c r="AB792" i="1"/>
  <c r="T792" i="1"/>
  <c r="AB788" i="1"/>
  <c r="T788" i="1"/>
  <c r="AF784" i="1"/>
  <c r="AF776" i="1"/>
  <c r="AF772" i="1"/>
  <c r="AF768" i="1"/>
  <c r="AF764" i="1"/>
  <c r="AG764" i="1" s="1"/>
  <c r="AH764" i="1" s="1"/>
  <c r="AF760" i="1"/>
  <c r="AF752" i="1"/>
  <c r="AF737" i="1"/>
  <c r="AF733" i="1"/>
  <c r="AG733" i="1" s="1"/>
  <c r="AH733" i="1" s="1"/>
  <c r="AC728" i="1"/>
  <c r="AD728" i="1"/>
  <c r="U728" i="1"/>
  <c r="AC720" i="1"/>
  <c r="AD720" i="1" s="1"/>
  <c r="U720" i="1"/>
  <c r="AC712" i="1"/>
  <c r="AD712" i="1" s="1"/>
  <c r="U712" i="1"/>
  <c r="U704" i="1"/>
  <c r="AC696" i="1"/>
  <c r="AD696" i="1" s="1"/>
  <c r="U696" i="1"/>
  <c r="AC688" i="1"/>
  <c r="AD688" i="1" s="1"/>
  <c r="U688" i="1"/>
  <c r="AC680" i="1"/>
  <c r="AD680" i="1"/>
  <c r="AF680" i="1" s="1"/>
  <c r="U680" i="1"/>
  <c r="AC672" i="1"/>
  <c r="AD672" i="1" s="1"/>
  <c r="U672" i="1"/>
  <c r="U588" i="1"/>
  <c r="AC588" i="1"/>
  <c r="AD588" i="1" s="1"/>
  <c r="T585" i="1"/>
  <c r="AB585" i="1"/>
  <c r="AD999" i="1"/>
  <c r="AC997" i="1"/>
  <c r="AD997" i="1" s="1"/>
  <c r="AC986" i="1"/>
  <c r="AD986" i="1" s="1"/>
  <c r="AC979" i="1"/>
  <c r="AD979" i="1" s="1"/>
  <c r="AC978" i="1"/>
  <c r="AD978" i="1" s="1"/>
  <c r="AC967" i="1"/>
  <c r="AD967" i="1"/>
  <c r="T790" i="1"/>
  <c r="AF754" i="1"/>
  <c r="AF750" i="1"/>
  <c r="AF739" i="1"/>
  <c r="AG739" i="1"/>
  <c r="AH739" i="1"/>
  <c r="V960" i="1"/>
  <c r="V959" i="1"/>
  <c r="T959" i="1"/>
  <c r="V949" i="1"/>
  <c r="T949" i="1"/>
  <c r="AC949" i="1" s="1"/>
  <c r="V947" i="1"/>
  <c r="T947" i="1"/>
  <c r="V944" i="1"/>
  <c r="T944" i="1"/>
  <c r="V943" i="1"/>
  <c r="T943" i="1"/>
  <c r="V942" i="1"/>
  <c r="T942" i="1"/>
  <c r="AB942" i="1" s="1"/>
  <c r="V941" i="1"/>
  <c r="T941" i="1"/>
  <c r="V940" i="1"/>
  <c r="T940" i="1"/>
  <c r="AB940" i="1"/>
  <c r="V938" i="1"/>
  <c r="T938" i="1"/>
  <c r="AC938" i="1" s="1"/>
  <c r="V937" i="1"/>
  <c r="T937" i="1"/>
  <c r="AB937" i="1" s="1"/>
  <c r="V936" i="1"/>
  <c r="T936" i="1"/>
  <c r="AB936" i="1" s="1"/>
  <c r="V933" i="1"/>
  <c r="T933" i="1"/>
  <c r="AB933" i="1" s="1"/>
  <c r="V932" i="1"/>
  <c r="T932" i="1"/>
  <c r="AB932" i="1" s="1"/>
  <c r="V931" i="1"/>
  <c r="T931" i="1"/>
  <c r="V930" i="1"/>
  <c r="T930" i="1"/>
  <c r="AB930" i="1" s="1"/>
  <c r="V929" i="1"/>
  <c r="T929" i="1"/>
  <c r="V928" i="1"/>
  <c r="T928" i="1"/>
  <c r="AB928" i="1" s="1"/>
  <c r="V927" i="1"/>
  <c r="T927" i="1"/>
  <c r="V925" i="1"/>
  <c r="T925" i="1"/>
  <c r="V923" i="1"/>
  <c r="T923" i="1"/>
  <c r="V922" i="1"/>
  <c r="T922" i="1"/>
  <c r="V915" i="1"/>
  <c r="V912" i="1"/>
  <c r="T912" i="1"/>
  <c r="U912" i="1" s="1"/>
  <c r="AB912" i="1"/>
  <c r="V911" i="1"/>
  <c r="T911" i="1"/>
  <c r="V909" i="1"/>
  <c r="T909" i="1"/>
  <c r="V908" i="1"/>
  <c r="T908" i="1"/>
  <c r="AB908" i="1" s="1"/>
  <c r="V903" i="1"/>
  <c r="T903" i="1"/>
  <c r="V900" i="1"/>
  <c r="T900" i="1"/>
  <c r="AB900" i="1"/>
  <c r="V897" i="1"/>
  <c r="T897" i="1"/>
  <c r="V894" i="1"/>
  <c r="T894" i="1"/>
  <c r="AB894" i="1" s="1"/>
  <c r="V886" i="1"/>
  <c r="T886" i="1"/>
  <c r="V884" i="1"/>
  <c r="T884" i="1"/>
  <c r="AB884" i="1"/>
  <c r="AB999" i="1"/>
  <c r="AB998" i="1"/>
  <c r="AB997" i="1"/>
  <c r="AB986" i="1"/>
  <c r="T821" i="1"/>
  <c r="T817" i="1"/>
  <c r="T813" i="1"/>
  <c r="AB813" i="1" s="1"/>
  <c r="T809" i="1"/>
  <c r="U809" i="1" s="1"/>
  <c r="T805" i="1"/>
  <c r="AB805" i="1" s="1"/>
  <c r="T801" i="1"/>
  <c r="T797" i="1"/>
  <c r="AB797" i="1" s="1"/>
  <c r="T793" i="1"/>
  <c r="T789" i="1"/>
  <c r="AB789" i="1"/>
  <c r="AF785" i="1"/>
  <c r="AG785" i="1"/>
  <c r="AH785" i="1" s="1"/>
  <c r="AF777" i="1"/>
  <c r="AG769" i="1"/>
  <c r="AH769" i="1" s="1"/>
  <c r="AF765" i="1"/>
  <c r="AF761" i="1"/>
  <c r="AF757" i="1"/>
  <c r="AF753" i="1"/>
  <c r="AF749" i="1"/>
  <c r="AF745" i="1"/>
  <c r="AG745" i="1"/>
  <c r="AH745" i="1" s="1"/>
  <c r="AF741" i="1"/>
  <c r="AG741" i="1" s="1"/>
  <c r="AF740" i="1"/>
  <c r="AF732" i="1"/>
  <c r="AB728" i="1"/>
  <c r="AC727" i="1"/>
  <c r="AD727" i="1"/>
  <c r="U727" i="1"/>
  <c r="AB724" i="1"/>
  <c r="AC723" i="1"/>
  <c r="AD723" i="1" s="1"/>
  <c r="U723" i="1"/>
  <c r="AB720" i="1"/>
  <c r="AC719" i="1"/>
  <c r="AD719" i="1"/>
  <c r="U719" i="1"/>
  <c r="AB716" i="1"/>
  <c r="AC715" i="1"/>
  <c r="AD715" i="1" s="1"/>
  <c r="U715" i="1"/>
  <c r="AB712" i="1"/>
  <c r="AC711" i="1"/>
  <c r="AD711" i="1"/>
  <c r="U711" i="1"/>
  <c r="AB708" i="1"/>
  <c r="AC707" i="1"/>
  <c r="AD707" i="1" s="1"/>
  <c r="U707" i="1"/>
  <c r="AC703" i="1"/>
  <c r="AD703" i="1"/>
  <c r="U703" i="1"/>
  <c r="AB700" i="1"/>
  <c r="AC699" i="1"/>
  <c r="AD699" i="1" s="1"/>
  <c r="U699" i="1"/>
  <c r="AB696" i="1"/>
  <c r="AC695" i="1"/>
  <c r="AD695" i="1"/>
  <c r="U695" i="1"/>
  <c r="AB692" i="1"/>
  <c r="AC691" i="1"/>
  <c r="AD691" i="1" s="1"/>
  <c r="U691" i="1"/>
  <c r="AB688" i="1"/>
  <c r="AC687" i="1"/>
  <c r="AD687" i="1"/>
  <c r="U687" i="1"/>
  <c r="AB684" i="1"/>
  <c r="AC683" i="1"/>
  <c r="AD683" i="1" s="1"/>
  <c r="U683" i="1"/>
  <c r="AB680" i="1"/>
  <c r="AB676" i="1"/>
  <c r="AC675" i="1"/>
  <c r="AD675" i="1"/>
  <c r="U675" i="1"/>
  <c r="AB672" i="1"/>
  <c r="AC671" i="1"/>
  <c r="AD671" i="1"/>
  <c r="U671" i="1"/>
  <c r="AB668" i="1"/>
  <c r="AC667" i="1"/>
  <c r="AD667" i="1"/>
  <c r="U667" i="1"/>
  <c r="AC653" i="1"/>
  <c r="AD653" i="1" s="1"/>
  <c r="U645" i="1"/>
  <c r="AC645" i="1"/>
  <c r="AD645" i="1" s="1"/>
  <c r="U637" i="1"/>
  <c r="AC637" i="1"/>
  <c r="AD637" i="1" s="1"/>
  <c r="U629" i="1"/>
  <c r="AC629" i="1"/>
  <c r="AD629" i="1" s="1"/>
  <c r="U621" i="1"/>
  <c r="AC621" i="1"/>
  <c r="AD621" i="1" s="1"/>
  <c r="U613" i="1"/>
  <c r="AC613" i="1"/>
  <c r="AD613" i="1"/>
  <c r="U605" i="1"/>
  <c r="AC605" i="1"/>
  <c r="AD605" i="1" s="1"/>
  <c r="U597" i="1"/>
  <c r="AC597" i="1"/>
  <c r="AD597" i="1"/>
  <c r="T581" i="1"/>
  <c r="AB581" i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V780" i="1"/>
  <c r="AB780" i="1"/>
  <c r="V779" i="1"/>
  <c r="AB779" i="1"/>
  <c r="V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V755" i="1"/>
  <c r="AB755" i="1"/>
  <c r="V754" i="1"/>
  <c r="AB754" i="1"/>
  <c r="V753" i="1"/>
  <c r="AB753" i="1"/>
  <c r="V752" i="1"/>
  <c r="AB752" i="1"/>
  <c r="V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V743" i="1"/>
  <c r="AB743" i="1"/>
  <c r="V742" i="1"/>
  <c r="V741" i="1"/>
  <c r="AB741" i="1"/>
  <c r="V740" i="1"/>
  <c r="AB740" i="1"/>
  <c r="AB739" i="1"/>
  <c r="AB738" i="1"/>
  <c r="AB737" i="1"/>
  <c r="AB735" i="1"/>
  <c r="AB734" i="1"/>
  <c r="AB733" i="1"/>
  <c r="AB732" i="1"/>
  <c r="AB731" i="1"/>
  <c r="AB730" i="1"/>
  <c r="AB729" i="1"/>
  <c r="AC722" i="1"/>
  <c r="AD722" i="1"/>
  <c r="U722" i="1"/>
  <c r="AC718" i="1"/>
  <c r="AD718" i="1"/>
  <c r="U718" i="1"/>
  <c r="AC710" i="1"/>
  <c r="AD710" i="1"/>
  <c r="U710" i="1"/>
  <c r="AC706" i="1"/>
  <c r="AD706" i="1" s="1"/>
  <c r="U706" i="1"/>
  <c r="AC702" i="1"/>
  <c r="AD702" i="1" s="1"/>
  <c r="U702" i="1"/>
  <c r="AC698" i="1"/>
  <c r="AD698" i="1" s="1"/>
  <c r="U698" i="1"/>
  <c r="AC694" i="1"/>
  <c r="AD694" i="1" s="1"/>
  <c r="U694" i="1"/>
  <c r="AD690" i="1"/>
  <c r="AF690" i="1" s="1"/>
  <c r="U690" i="1"/>
  <c r="AC686" i="1"/>
  <c r="AD686" i="1" s="1"/>
  <c r="U686" i="1"/>
  <c r="AC682" i="1"/>
  <c r="AD682" i="1"/>
  <c r="U682" i="1"/>
  <c r="AC678" i="1"/>
  <c r="AD678" i="1"/>
  <c r="U678" i="1"/>
  <c r="AC674" i="1"/>
  <c r="AD674" i="1" s="1"/>
  <c r="AC670" i="1"/>
  <c r="AD670" i="1" s="1"/>
  <c r="U670" i="1"/>
  <c r="AC666" i="1"/>
  <c r="AD666" i="1"/>
  <c r="U666" i="1"/>
  <c r="T593" i="1"/>
  <c r="AB593" i="1"/>
  <c r="AC584" i="1"/>
  <c r="AD584" i="1"/>
  <c r="AF584" i="1" s="1"/>
  <c r="T577" i="1"/>
  <c r="AB577" i="1" s="1"/>
  <c r="T573" i="1"/>
  <c r="AC787" i="1"/>
  <c r="AD787" i="1" s="1"/>
  <c r="AF787" i="1" s="1"/>
  <c r="U786" i="1"/>
  <c r="U785" i="1"/>
  <c r="U784" i="1"/>
  <c r="AG784" i="1" s="1"/>
  <c r="AH784" i="1" s="1"/>
  <c r="U783" i="1"/>
  <c r="U782" i="1"/>
  <c r="AG782" i="1" s="1"/>
  <c r="AH782" i="1" s="1"/>
  <c r="U780" i="1"/>
  <c r="U779" i="1"/>
  <c r="U777" i="1"/>
  <c r="AG777" i="1" s="1"/>
  <c r="AH777" i="1" s="1"/>
  <c r="U776" i="1"/>
  <c r="U775" i="1"/>
  <c r="U774" i="1"/>
  <c r="U773" i="1"/>
  <c r="U772" i="1"/>
  <c r="U771" i="1"/>
  <c r="U769" i="1"/>
  <c r="U768" i="1"/>
  <c r="U767" i="1"/>
  <c r="U766" i="1"/>
  <c r="AG766" i="1" s="1"/>
  <c r="AH766" i="1" s="1"/>
  <c r="U765" i="1"/>
  <c r="AG765" i="1" s="1"/>
  <c r="AH765" i="1" s="1"/>
  <c r="U764" i="1"/>
  <c r="U763" i="1"/>
  <c r="U762" i="1"/>
  <c r="U761" i="1"/>
  <c r="AG761" i="1" s="1"/>
  <c r="AH761" i="1" s="1"/>
  <c r="U760" i="1"/>
  <c r="U759" i="1"/>
  <c r="U758" i="1"/>
  <c r="U757" i="1"/>
  <c r="U755" i="1"/>
  <c r="U754" i="1"/>
  <c r="AG754" i="1"/>
  <c r="AH754" i="1" s="1"/>
  <c r="U753" i="1"/>
  <c r="AG753" i="1" s="1"/>
  <c r="AH753" i="1" s="1"/>
  <c r="U752" i="1"/>
  <c r="U750" i="1"/>
  <c r="AG750" i="1" s="1"/>
  <c r="AH750" i="1" s="1"/>
  <c r="U749" i="1"/>
  <c r="AG749" i="1" s="1"/>
  <c r="AH749" i="1" s="1"/>
  <c r="U748" i="1"/>
  <c r="U747" i="1"/>
  <c r="U746" i="1"/>
  <c r="U745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AG732" i="1" s="1"/>
  <c r="AH732" i="1" s="1"/>
  <c r="U731" i="1"/>
  <c r="AG731" i="1" s="1"/>
  <c r="AH731" i="1" s="1"/>
  <c r="AC725" i="1"/>
  <c r="AD725" i="1"/>
  <c r="U725" i="1"/>
  <c r="AB722" i="1"/>
  <c r="AC721" i="1"/>
  <c r="AD721" i="1" s="1"/>
  <c r="U721" i="1"/>
  <c r="AB718" i="1"/>
  <c r="AC717" i="1"/>
  <c r="AD717" i="1"/>
  <c r="U717" i="1"/>
  <c r="AB714" i="1"/>
  <c r="AC713" i="1"/>
  <c r="AD713" i="1" s="1"/>
  <c r="U713" i="1"/>
  <c r="AB710" i="1"/>
  <c r="AB706" i="1"/>
  <c r="AC705" i="1"/>
  <c r="AD705" i="1" s="1"/>
  <c r="U705" i="1"/>
  <c r="AB702" i="1"/>
  <c r="AC701" i="1"/>
  <c r="AD701" i="1"/>
  <c r="U701" i="1"/>
  <c r="AB698" i="1"/>
  <c r="AC697" i="1"/>
  <c r="AD697" i="1" s="1"/>
  <c r="U697" i="1"/>
  <c r="AB694" i="1"/>
  <c r="AB690" i="1"/>
  <c r="AC689" i="1"/>
  <c r="AD689" i="1" s="1"/>
  <c r="U689" i="1"/>
  <c r="AB686" i="1"/>
  <c r="AC685" i="1"/>
  <c r="AD685" i="1"/>
  <c r="U685" i="1"/>
  <c r="AB682" i="1"/>
  <c r="AC681" i="1"/>
  <c r="AD681" i="1" s="1"/>
  <c r="U681" i="1"/>
  <c r="AB678" i="1"/>
  <c r="AC677" i="1"/>
  <c r="AD677" i="1"/>
  <c r="U677" i="1"/>
  <c r="AB674" i="1"/>
  <c r="AC673" i="1"/>
  <c r="AD673" i="1" s="1"/>
  <c r="U673" i="1"/>
  <c r="AB670" i="1"/>
  <c r="AC669" i="1"/>
  <c r="AD669" i="1"/>
  <c r="U669" i="1"/>
  <c r="AB666" i="1"/>
  <c r="T665" i="1"/>
  <c r="T657" i="1"/>
  <c r="T649" i="1"/>
  <c r="AB645" i="1"/>
  <c r="T641" i="1"/>
  <c r="AB637" i="1"/>
  <c r="T633" i="1"/>
  <c r="AB633" i="1"/>
  <c r="AB629" i="1"/>
  <c r="T625" i="1"/>
  <c r="AB621" i="1"/>
  <c r="T617" i="1"/>
  <c r="AB617" i="1"/>
  <c r="AB613" i="1"/>
  <c r="T609" i="1"/>
  <c r="AB605" i="1"/>
  <c r="T601" i="1"/>
  <c r="AB601" i="1"/>
  <c r="AB597" i="1"/>
  <c r="T589" i="1"/>
  <c r="AB589" i="1"/>
  <c r="T569" i="1"/>
  <c r="AG660" i="1"/>
  <c r="AH660" i="1"/>
  <c r="AG636" i="1"/>
  <c r="AH636" i="1" s="1"/>
  <c r="T590" i="1"/>
  <c r="AB590" i="1"/>
  <c r="T586" i="1"/>
  <c r="T582" i="1"/>
  <c r="AB582" i="1"/>
  <c r="T578" i="1"/>
  <c r="AB575" i="1"/>
  <c r="T574" i="1"/>
  <c r="AB574" i="1" s="1"/>
  <c r="T570" i="1"/>
  <c r="AC662" i="1"/>
  <c r="AD662" i="1"/>
  <c r="AC658" i="1"/>
  <c r="AD658" i="1"/>
  <c r="AC654" i="1"/>
  <c r="AD654" i="1" s="1"/>
  <c r="AC650" i="1"/>
  <c r="AD650" i="1"/>
  <c r="AC622" i="1"/>
  <c r="AD622" i="1"/>
  <c r="AC618" i="1"/>
  <c r="AD618" i="1" s="1"/>
  <c r="AC610" i="1"/>
  <c r="AD610" i="1"/>
  <c r="AC606" i="1"/>
  <c r="AD606" i="1"/>
  <c r="AC602" i="1"/>
  <c r="AD602" i="1" s="1"/>
  <c r="AB592" i="1"/>
  <c r="T591" i="1"/>
  <c r="AB591" i="1" s="1"/>
  <c r="T587" i="1"/>
  <c r="AB584" i="1"/>
  <c r="T583" i="1"/>
  <c r="T579" i="1"/>
  <c r="AB579" i="1"/>
  <c r="AB576" i="1"/>
  <c r="AF575" i="1"/>
  <c r="AG575" i="1" s="1"/>
  <c r="AH575" i="1" s="1"/>
  <c r="AA547" i="1"/>
  <c r="AB547" i="1" s="1"/>
  <c r="AC547" i="1"/>
  <c r="AD547" i="1" s="1"/>
  <c r="AA501" i="1"/>
  <c r="AA485" i="1"/>
  <c r="AA461" i="1"/>
  <c r="AA538" i="1"/>
  <c r="AB538" i="1" s="1"/>
  <c r="AC538" i="1"/>
  <c r="AD538" i="1" s="1"/>
  <c r="AA536" i="1"/>
  <c r="U534" i="1"/>
  <c r="AA528" i="1"/>
  <c r="AA524" i="1"/>
  <c r="AA520" i="1"/>
  <c r="AA516" i="1"/>
  <c r="AA506" i="1"/>
  <c r="AA502" i="1"/>
  <c r="AA466" i="1"/>
  <c r="AA534" i="1"/>
  <c r="AB534" i="1"/>
  <c r="AC534" i="1"/>
  <c r="AD534" i="1"/>
  <c r="U532" i="1"/>
  <c r="AA530" i="1"/>
  <c r="AA514" i="1"/>
  <c r="AA496" i="1"/>
  <c r="AA476" i="1"/>
  <c r="AA472" i="1"/>
  <c r="V371" i="1"/>
  <c r="T371" i="1"/>
  <c r="AB371" i="1" s="1"/>
  <c r="U371" i="1"/>
  <c r="AA545" i="1"/>
  <c r="AC541" i="1"/>
  <c r="AD541" i="1" s="1"/>
  <c r="AF541" i="1" s="1"/>
  <c r="AA537" i="1"/>
  <c r="AA533" i="1"/>
  <c r="U527" i="1"/>
  <c r="AA525" i="1"/>
  <c r="AA517" i="1"/>
  <c r="AB517" i="1" s="1"/>
  <c r="AA511" i="1"/>
  <c r="AA495" i="1"/>
  <c r="AA479" i="1"/>
  <c r="AA447" i="1"/>
  <c r="V435" i="1"/>
  <c r="T435" i="1"/>
  <c r="V432" i="1"/>
  <c r="T432" i="1"/>
  <c r="V431" i="1"/>
  <c r="T431" i="1"/>
  <c r="V430" i="1"/>
  <c r="T430" i="1"/>
  <c r="U430" i="1"/>
  <c r="V429" i="1"/>
  <c r="T429" i="1"/>
  <c r="V428" i="1"/>
  <c r="T428" i="1"/>
  <c r="U428" i="1"/>
  <c r="V426" i="1"/>
  <c r="V425" i="1"/>
  <c r="V424" i="1"/>
  <c r="V423" i="1"/>
  <c r="T423" i="1"/>
  <c r="V421" i="1"/>
  <c r="T421" i="1"/>
  <c r="V420" i="1"/>
  <c r="V419" i="1"/>
  <c r="V418" i="1"/>
  <c r="T418" i="1"/>
  <c r="U418" i="1" s="1"/>
  <c r="V416" i="1"/>
  <c r="V415" i="1"/>
  <c r="V413" i="1"/>
  <c r="V412" i="1"/>
  <c r="V411" i="1"/>
  <c r="T410" i="1"/>
  <c r="U410" i="1" s="1"/>
  <c r="V409" i="1"/>
  <c r="V408" i="1"/>
  <c r="V407" i="1"/>
  <c r="V406" i="1"/>
  <c r="V403" i="1"/>
  <c r="V401" i="1"/>
  <c r="V400" i="1"/>
  <c r="V399" i="1"/>
  <c r="T399" i="1"/>
  <c r="V398" i="1"/>
  <c r="V397" i="1"/>
  <c r="T397" i="1"/>
  <c r="V396" i="1"/>
  <c r="V395" i="1"/>
  <c r="V394" i="1"/>
  <c r="T394" i="1"/>
  <c r="U394" i="1" s="1"/>
  <c r="V393" i="1"/>
  <c r="V392" i="1"/>
  <c r="T392" i="1"/>
  <c r="V391" i="1"/>
  <c r="T391" i="1"/>
  <c r="U391" i="1" s="1"/>
  <c r="V389" i="1"/>
  <c r="T389" i="1"/>
  <c r="U389" i="1" s="1"/>
  <c r="V387" i="1"/>
  <c r="T387" i="1"/>
  <c r="V386" i="1"/>
  <c r="T386" i="1"/>
  <c r="U386" i="1" s="1"/>
  <c r="V385" i="1"/>
  <c r="T385" i="1"/>
  <c r="V384" i="1"/>
  <c r="T384" i="1"/>
  <c r="U384" i="1" s="1"/>
  <c r="V383" i="1"/>
  <c r="V382" i="1"/>
  <c r="V380" i="1"/>
  <c r="V378" i="1"/>
  <c r="T378" i="1"/>
  <c r="V369" i="1"/>
  <c r="T369" i="1"/>
  <c r="V366" i="1"/>
  <c r="V364" i="1"/>
  <c r="T364" i="1"/>
  <c r="AC364" i="1" s="1"/>
  <c r="T444" i="1"/>
  <c r="T443" i="1"/>
  <c r="U443" i="1" s="1"/>
  <c r="T442" i="1"/>
  <c r="U442" i="1" s="1"/>
  <c r="T441" i="1"/>
  <c r="U441" i="1" s="1"/>
  <c r="T440" i="1"/>
  <c r="T439" i="1"/>
  <c r="U439" i="1"/>
  <c r="T437" i="1"/>
  <c r="T436" i="1"/>
  <c r="AA433" i="1"/>
  <c r="AA432" i="1"/>
  <c r="AA429" i="1"/>
  <c r="AA426" i="1"/>
  <c r="AA425" i="1"/>
  <c r="AA423" i="1"/>
  <c r="AB423" i="1" s="1"/>
  <c r="AA421" i="1"/>
  <c r="AA420" i="1"/>
  <c r="AA418" i="1"/>
  <c r="AA417" i="1"/>
  <c r="AA414" i="1"/>
  <c r="AA410" i="1"/>
  <c r="AA406" i="1"/>
  <c r="AA405" i="1"/>
  <c r="AA400" i="1"/>
  <c r="AB400" i="1" s="1"/>
  <c r="AA398" i="1"/>
  <c r="AA396" i="1"/>
  <c r="AA395" i="1"/>
  <c r="AA394" i="1"/>
  <c r="AA393" i="1"/>
  <c r="AA392" i="1"/>
  <c r="AA390" i="1"/>
  <c r="AA387" i="1"/>
  <c r="AA386" i="1"/>
  <c r="AA381" i="1"/>
  <c r="V377" i="1"/>
  <c r="T377" i="1"/>
  <c r="V368" i="1"/>
  <c r="T368" i="1"/>
  <c r="U368" i="1" s="1"/>
  <c r="AA445" i="1"/>
  <c r="AA444" i="1"/>
  <c r="AA442" i="1"/>
  <c r="AA441" i="1"/>
  <c r="AB441" i="1"/>
  <c r="AA438" i="1"/>
  <c r="AA437" i="1"/>
  <c r="V373" i="1"/>
  <c r="T373" i="1"/>
  <c r="V367" i="1"/>
  <c r="T363" i="1"/>
  <c r="AB363" i="1"/>
  <c r="T302" i="1"/>
  <c r="T322" i="1"/>
  <c r="AB322" i="1" s="1"/>
  <c r="T319" i="1"/>
  <c r="T315" i="1"/>
  <c r="AC315" i="1"/>
  <c r="AD315" i="1" s="1"/>
  <c r="AF315" i="1" s="1"/>
  <c r="T306" i="1"/>
  <c r="T314" i="1"/>
  <c r="T245" i="1"/>
  <c r="AC245" i="1"/>
  <c r="AD245" i="1" s="1"/>
  <c r="AF245" i="1"/>
  <c r="V240" i="1"/>
  <c r="V238" i="1"/>
  <c r="V236" i="1"/>
  <c r="U236" i="1"/>
  <c r="V232" i="1"/>
  <c r="V229" i="1"/>
  <c r="V228" i="1"/>
  <c r="V227" i="1"/>
  <c r="T226" i="1"/>
  <c r="U226" i="1" s="1"/>
  <c r="V223" i="1"/>
  <c r="T223" i="1"/>
  <c r="V221" i="1"/>
  <c r="V217" i="1"/>
  <c r="V216" i="1"/>
  <c r="T213" i="1"/>
  <c r="U213" i="1" s="1"/>
  <c r="V212" i="1"/>
  <c r="V210" i="1"/>
  <c r="V206" i="1"/>
  <c r="V205" i="1"/>
  <c r="V197" i="1"/>
  <c r="V195" i="1"/>
  <c r="T192" i="1"/>
  <c r="U192" i="1" s="1"/>
  <c r="AA212" i="1"/>
  <c r="V177" i="1"/>
  <c r="AA170" i="1"/>
  <c r="V99" i="1"/>
  <c r="T83" i="1"/>
  <c r="V83" i="1"/>
  <c r="AA83" i="1"/>
  <c r="T76" i="1"/>
  <c r="U76" i="1" s="1"/>
  <c r="V76" i="1"/>
  <c r="V72" i="1"/>
  <c r="V68" i="1"/>
  <c r="T87" i="1"/>
  <c r="T77" i="1"/>
  <c r="V77" i="1"/>
  <c r="T73" i="1"/>
  <c r="V73" i="1"/>
  <c r="V49" i="1"/>
  <c r="T49" i="1"/>
  <c r="V135" i="1"/>
  <c r="V78" i="1"/>
  <c r="T95" i="1"/>
  <c r="V79" i="1"/>
  <c r="T75" i="1"/>
  <c r="V75" i="1"/>
  <c r="V67" i="1"/>
  <c r="T130" i="1"/>
  <c r="U130" i="1" s="1"/>
  <c r="T125" i="1"/>
  <c r="AA98" i="1"/>
  <c r="AB98" i="1"/>
  <c r="AC98" i="1" s="1"/>
  <c r="V48" i="1"/>
  <c r="V36" i="1"/>
  <c r="T36" i="1"/>
  <c r="V98" i="1"/>
  <c r="T63" i="1"/>
  <c r="V62" i="1"/>
  <c r="V59" i="1"/>
  <c r="T58" i="1"/>
  <c r="U58" i="1"/>
  <c r="T54" i="1"/>
  <c r="U54" i="1" s="1"/>
  <c r="V40" i="1"/>
  <c r="V50" i="1"/>
  <c r="V41" i="1"/>
  <c r="V37" i="1"/>
  <c r="T37" i="1"/>
  <c r="AB37" i="1"/>
  <c r="AC37" i="1" s="1"/>
  <c r="AD37" i="1" s="1"/>
  <c r="U37" i="1"/>
  <c r="V45" i="1"/>
  <c r="V44" i="1"/>
  <c r="V43" i="1"/>
  <c r="V39" i="1"/>
  <c r="V35" i="1"/>
  <c r="T35" i="1"/>
  <c r="V34" i="1"/>
  <c r="T34" i="1"/>
  <c r="AB34" i="1" s="1"/>
  <c r="V42" i="1"/>
  <c r="T30" i="1"/>
  <c r="AB30" i="1" s="1"/>
  <c r="AE17" i="1"/>
  <c r="AC357" i="1"/>
  <c r="AD357" i="1" s="1"/>
  <c r="AB283" i="1"/>
  <c r="U555" i="1"/>
  <c r="AC535" i="1"/>
  <c r="AD535" i="1"/>
  <c r="AC532" i="1"/>
  <c r="AD532" i="1" s="1"/>
  <c r="AC548" i="1"/>
  <c r="AD548" i="1" s="1"/>
  <c r="AF612" i="1"/>
  <c r="AG612" i="1"/>
  <c r="AH612" i="1" s="1"/>
  <c r="AC611" i="1"/>
  <c r="AD611" i="1"/>
  <c r="AC640" i="1"/>
  <c r="AD640" i="1"/>
  <c r="U32" i="1"/>
  <c r="AC626" i="1"/>
  <c r="AD626" i="1"/>
  <c r="AC642" i="1"/>
  <c r="AD642" i="1" s="1"/>
  <c r="AB571" i="1"/>
  <c r="AB564" i="1"/>
  <c r="AC568" i="1"/>
  <c r="AD568" i="1"/>
  <c r="AC284" i="1"/>
  <c r="AD284" i="1"/>
  <c r="AF284" i="1"/>
  <c r="U552" i="1"/>
  <c r="AC571" i="1"/>
  <c r="AD571" i="1" s="1"/>
  <c r="AB619" i="1"/>
  <c r="U608" i="1"/>
  <c r="AG608" i="1"/>
  <c r="AH608" i="1" s="1"/>
  <c r="U640" i="1"/>
  <c r="AB631" i="1"/>
  <c r="AB646" i="1"/>
  <c r="AC322" i="1"/>
  <c r="AD322" i="1" s="1"/>
  <c r="AB600" i="1"/>
  <c r="AD364" i="1"/>
  <c r="AF364" i="1" s="1"/>
  <c r="AC517" i="1"/>
  <c r="AD517" i="1" s="1"/>
  <c r="AC533" i="1"/>
  <c r="AD533" i="1" s="1"/>
  <c r="AF533" i="1" s="1"/>
  <c r="AB542" i="1"/>
  <c r="AC542" i="1"/>
  <c r="AD542" i="1"/>
  <c r="AC614" i="1"/>
  <c r="AD614" i="1" s="1"/>
  <c r="AF614" i="1"/>
  <c r="AG614" i="1"/>
  <c r="AH614" i="1"/>
  <c r="AC630" i="1"/>
  <c r="AD630" i="1" s="1"/>
  <c r="AC646" i="1"/>
  <c r="AD646" i="1"/>
  <c r="AB568" i="1"/>
  <c r="AC544" i="1"/>
  <c r="AD544" i="1"/>
  <c r="AC321" i="1"/>
  <c r="AD321" i="1"/>
  <c r="AC564" i="1"/>
  <c r="AD564" i="1" s="1"/>
  <c r="AB612" i="1"/>
  <c r="AB642" i="1"/>
  <c r="AG752" i="1"/>
  <c r="AH752" i="1" s="1"/>
  <c r="AG768" i="1"/>
  <c r="AH768" i="1" s="1"/>
  <c r="AG758" i="1"/>
  <c r="AH758" i="1"/>
  <c r="AG776" i="1"/>
  <c r="AH776" i="1" s="1"/>
  <c r="AG734" i="1"/>
  <c r="AH734" i="1"/>
  <c r="AC627" i="1"/>
  <c r="AD627" i="1" s="1"/>
  <c r="AF627" i="1" s="1"/>
  <c r="U599" i="1"/>
  <c r="U620" i="1"/>
  <c r="AG620" i="1" s="1"/>
  <c r="AH620" i="1"/>
  <c r="AB610" i="1"/>
  <c r="AB606" i="1"/>
  <c r="AB658" i="1"/>
  <c r="AB654" i="1"/>
  <c r="U655" i="1"/>
  <c r="AC655" i="1"/>
  <c r="AD655" i="1"/>
  <c r="AB655" i="1"/>
  <c r="AG737" i="1"/>
  <c r="AH737" i="1"/>
  <c r="AG746" i="1"/>
  <c r="AH746" i="1" s="1"/>
  <c r="AG786" i="1"/>
  <c r="AH786" i="1"/>
  <c r="AB509" i="1"/>
  <c r="AC552" i="1"/>
  <c r="AD552" i="1"/>
  <c r="AF552" i="1" s="1"/>
  <c r="U627" i="1"/>
  <c r="U595" i="1"/>
  <c r="AB595" i="1"/>
  <c r="AB650" i="1"/>
  <c r="AB662" i="1"/>
  <c r="AH639" i="1"/>
  <c r="AG624" i="1"/>
  <c r="AH624" i="1"/>
  <c r="U648" i="1"/>
  <c r="AC648" i="1"/>
  <c r="AD648" i="1" s="1"/>
  <c r="U656" i="1"/>
  <c r="AC656" i="1"/>
  <c r="AD656" i="1" s="1"/>
  <c r="U984" i="1"/>
  <c r="AC984" i="1"/>
  <c r="AD984" i="1" s="1"/>
  <c r="AF984" i="1"/>
  <c r="U663" i="1"/>
  <c r="AC663" i="1"/>
  <c r="AD663" i="1" s="1"/>
  <c r="AB663" i="1"/>
  <c r="AH741" i="1"/>
  <c r="AG757" i="1"/>
  <c r="AH757" i="1"/>
  <c r="AH747" i="1"/>
  <c r="AG763" i="1"/>
  <c r="AH763" i="1" s="1"/>
  <c r="AG779" i="1"/>
  <c r="AH779" i="1" s="1"/>
  <c r="AB271" i="1"/>
  <c r="U638" i="1"/>
  <c r="AB638" i="1"/>
  <c r="AC998" i="1"/>
  <c r="AD998" i="1" s="1"/>
  <c r="U361" i="1"/>
  <c r="U289" i="1"/>
  <c r="AC289" i="1"/>
  <c r="AD289" i="1" s="1"/>
  <c r="AF289" i="1" s="1"/>
  <c r="U560" i="1"/>
  <c r="AC560" i="1"/>
  <c r="AD560" i="1"/>
  <c r="AC309" i="1"/>
  <c r="AD309" i="1"/>
  <c r="AF309" i="1"/>
  <c r="U335" i="1"/>
  <c r="U317" i="1"/>
  <c r="AC317" i="1"/>
  <c r="AD317" i="1" s="1"/>
  <c r="AF317" i="1" s="1"/>
  <c r="AG317" i="1" s="1"/>
  <c r="AC331" i="1"/>
  <c r="AD331" i="1" s="1"/>
  <c r="AG632" i="1"/>
  <c r="AH632" i="1" s="1"/>
  <c r="U297" i="1"/>
  <c r="AC332" i="1"/>
  <c r="AD332" i="1" s="1"/>
  <c r="U550" i="1"/>
  <c r="AC550" i="1"/>
  <c r="AD550" i="1"/>
  <c r="U592" i="1"/>
  <c r="AC592" i="1"/>
  <c r="AD592" i="1" s="1"/>
  <c r="U267" i="1"/>
  <c r="U283" i="1"/>
  <c r="U607" i="1"/>
  <c r="AB607" i="1"/>
  <c r="AC607" i="1"/>
  <c r="AD607" i="1"/>
  <c r="U279" i="1"/>
  <c r="AG279" i="1" s="1"/>
  <c r="AH279" i="1" s="1"/>
  <c r="U359" i="1"/>
  <c r="AC359" i="1"/>
  <c r="AD359" i="1" s="1"/>
  <c r="AB512" i="1"/>
  <c r="AC512" i="1"/>
  <c r="AD512" i="1"/>
  <c r="AF512" i="1" s="1"/>
  <c r="AC580" i="1"/>
  <c r="AD580" i="1"/>
  <c r="U22" i="1"/>
  <c r="AB279" i="1"/>
  <c r="AB505" i="1"/>
  <c r="U355" i="1"/>
  <c r="AF534" i="1"/>
  <c r="U75" i="1"/>
  <c r="U306" i="1"/>
  <c r="AC306" i="1"/>
  <c r="AD306" i="1"/>
  <c r="U322" i="1"/>
  <c r="U395" i="1"/>
  <c r="U431" i="1"/>
  <c r="U435" i="1"/>
  <c r="AB419" i="1"/>
  <c r="AC419" i="1"/>
  <c r="AD419" i="1" s="1"/>
  <c r="AF500" i="1"/>
  <c r="AF630" i="1"/>
  <c r="AG630" i="1" s="1"/>
  <c r="AH630" i="1" s="1"/>
  <c r="AF646" i="1"/>
  <c r="U589" i="1"/>
  <c r="AC589" i="1"/>
  <c r="AD589" i="1" s="1"/>
  <c r="AF674" i="1"/>
  <c r="AG674" i="1" s="1"/>
  <c r="AH674" i="1" s="1"/>
  <c r="AF682" i="1"/>
  <c r="AG682" i="1"/>
  <c r="AH682" i="1" s="1"/>
  <c r="AG690" i="1"/>
  <c r="AH690" i="1" s="1"/>
  <c r="AF698" i="1"/>
  <c r="U581" i="1"/>
  <c r="AC581" i="1"/>
  <c r="AD581" i="1"/>
  <c r="AF613" i="1"/>
  <c r="AF723" i="1"/>
  <c r="AF588" i="1"/>
  <c r="AG588" i="1"/>
  <c r="AH588" i="1" s="1"/>
  <c r="AC800" i="1"/>
  <c r="AD800" i="1" s="1"/>
  <c r="U800" i="1"/>
  <c r="AC816" i="1"/>
  <c r="AD816" i="1" s="1"/>
  <c r="AF816" i="1" s="1"/>
  <c r="U816" i="1"/>
  <c r="AC803" i="1"/>
  <c r="AD803" i="1"/>
  <c r="U803" i="1"/>
  <c r="AC811" i="1"/>
  <c r="AD811" i="1" s="1"/>
  <c r="AF811" i="1" s="1"/>
  <c r="U811" i="1"/>
  <c r="AC819" i="1"/>
  <c r="AD819" i="1" s="1"/>
  <c r="U819" i="1"/>
  <c r="AC826" i="1"/>
  <c r="AD826" i="1"/>
  <c r="U826" i="1"/>
  <c r="AC830" i="1"/>
  <c r="AD830" i="1"/>
  <c r="U830" i="1"/>
  <c r="AC834" i="1"/>
  <c r="AD834" i="1"/>
  <c r="U834" i="1"/>
  <c r="AC836" i="1"/>
  <c r="AD836" i="1"/>
  <c r="AC838" i="1"/>
  <c r="AD838" i="1" s="1"/>
  <c r="AC840" i="1"/>
  <c r="AD840" i="1" s="1"/>
  <c r="U840" i="1"/>
  <c r="AC842" i="1"/>
  <c r="AD842" i="1"/>
  <c r="U842" i="1"/>
  <c r="AC844" i="1"/>
  <c r="AD844" i="1" s="1"/>
  <c r="U844" i="1"/>
  <c r="AC848" i="1"/>
  <c r="AD848" i="1"/>
  <c r="U848" i="1"/>
  <c r="AC852" i="1"/>
  <c r="AD852" i="1"/>
  <c r="AF852" i="1" s="1"/>
  <c r="U852" i="1"/>
  <c r="AC854" i="1"/>
  <c r="AD854" i="1" s="1"/>
  <c r="U854" i="1"/>
  <c r="U856" i="1"/>
  <c r="AC858" i="1"/>
  <c r="AD858" i="1"/>
  <c r="U858" i="1"/>
  <c r="AC862" i="1"/>
  <c r="AD862" i="1"/>
  <c r="U862" i="1"/>
  <c r="AC868" i="1"/>
  <c r="AD868" i="1"/>
  <c r="U868" i="1"/>
  <c r="AC870" i="1"/>
  <c r="AD870" i="1" s="1"/>
  <c r="AF870" i="1" s="1"/>
  <c r="U870" i="1"/>
  <c r="U872" i="1"/>
  <c r="U878" i="1"/>
  <c r="AC881" i="1"/>
  <c r="AD881" i="1" s="1"/>
  <c r="U881" i="1"/>
  <c r="AC896" i="1"/>
  <c r="AD896" i="1" s="1"/>
  <c r="U896" i="1"/>
  <c r="AC901" i="1"/>
  <c r="AD901" i="1" s="1"/>
  <c r="U901" i="1"/>
  <c r="U905" i="1"/>
  <c r="AC794" i="1"/>
  <c r="AD794" i="1" s="1"/>
  <c r="U794" i="1"/>
  <c r="AC822" i="1"/>
  <c r="AD822" i="1"/>
  <c r="U822" i="1"/>
  <c r="AF996" i="1"/>
  <c r="AG996" i="1" s="1"/>
  <c r="AH996" i="1" s="1"/>
  <c r="AF650" i="1"/>
  <c r="AG650" i="1" s="1"/>
  <c r="AH650" i="1" s="1"/>
  <c r="U570" i="1"/>
  <c r="AC570" i="1"/>
  <c r="AD570" i="1" s="1"/>
  <c r="U586" i="1"/>
  <c r="AC586" i="1"/>
  <c r="AD586" i="1" s="1"/>
  <c r="AB578" i="1"/>
  <c r="U569" i="1"/>
  <c r="AC569" i="1"/>
  <c r="AD569" i="1" s="1"/>
  <c r="U609" i="1"/>
  <c r="AC609" i="1"/>
  <c r="AD609" i="1"/>
  <c r="U657" i="1"/>
  <c r="AC657" i="1"/>
  <c r="AD657" i="1" s="1"/>
  <c r="AF705" i="1"/>
  <c r="AG705" i="1" s="1"/>
  <c r="AH705" i="1" s="1"/>
  <c r="AB625" i="1"/>
  <c r="AB657" i="1"/>
  <c r="AF671" i="1"/>
  <c r="AG671" i="1" s="1"/>
  <c r="AH671" i="1"/>
  <c r="AF687" i="1"/>
  <c r="AG687" i="1"/>
  <c r="AH687" i="1" s="1"/>
  <c r="AF703" i="1"/>
  <c r="AG703" i="1" s="1"/>
  <c r="AH703" i="1" s="1"/>
  <c r="AF719" i="1"/>
  <c r="AG719" i="1"/>
  <c r="AH719" i="1" s="1"/>
  <c r="AC793" i="1"/>
  <c r="AD793" i="1" s="1"/>
  <c r="U793" i="1"/>
  <c r="AC809" i="1"/>
  <c r="AD809" i="1" s="1"/>
  <c r="AC817" i="1"/>
  <c r="AD817" i="1" s="1"/>
  <c r="AF817" i="1" s="1"/>
  <c r="U817" i="1"/>
  <c r="AC886" i="1"/>
  <c r="AD886" i="1" s="1"/>
  <c r="U886" i="1"/>
  <c r="AC897" i="1"/>
  <c r="AD897" i="1" s="1"/>
  <c r="AC909" i="1"/>
  <c r="AD909" i="1"/>
  <c r="U909" i="1"/>
  <c r="AC912" i="1"/>
  <c r="AD912" i="1" s="1"/>
  <c r="AC922" i="1"/>
  <c r="AD922" i="1"/>
  <c r="U922" i="1"/>
  <c r="AC928" i="1"/>
  <c r="AD928" i="1" s="1"/>
  <c r="U928" i="1"/>
  <c r="AC932" i="1"/>
  <c r="AD932" i="1" s="1"/>
  <c r="U932" i="1"/>
  <c r="AC936" i="1"/>
  <c r="AD936" i="1" s="1"/>
  <c r="U936" i="1"/>
  <c r="AD938" i="1"/>
  <c r="U938" i="1"/>
  <c r="AC941" i="1"/>
  <c r="AD941" i="1" s="1"/>
  <c r="U941" i="1"/>
  <c r="AC959" i="1"/>
  <c r="AD959" i="1" s="1"/>
  <c r="AF959" i="1" s="1"/>
  <c r="U959" i="1"/>
  <c r="AC790" i="1"/>
  <c r="AD790" i="1" s="1"/>
  <c r="U790" i="1"/>
  <c r="AF978" i="1"/>
  <c r="AG978" i="1" s="1"/>
  <c r="AH978" i="1" s="1"/>
  <c r="AG680" i="1"/>
  <c r="AH680" i="1"/>
  <c r="AF728" i="1"/>
  <c r="AG728" i="1" s="1"/>
  <c r="AH728" i="1" s="1"/>
  <c r="AB909" i="1"/>
  <c r="AB941" i="1"/>
  <c r="AD885" i="1"/>
  <c r="U885" i="1"/>
  <c r="AC888" i="1"/>
  <c r="AD888" i="1" s="1"/>
  <c r="AC891" i="1"/>
  <c r="AD891" i="1"/>
  <c r="U891" i="1"/>
  <c r="AC893" i="1"/>
  <c r="AD893" i="1" s="1"/>
  <c r="U893" i="1"/>
  <c r="AC899" i="1"/>
  <c r="AD899" i="1" s="1"/>
  <c r="AC906" i="1"/>
  <c r="AD906" i="1" s="1"/>
  <c r="U906" i="1"/>
  <c r="U910" i="1"/>
  <c r="AC914" i="1"/>
  <c r="AD914" i="1" s="1"/>
  <c r="U914" i="1"/>
  <c r="AD917" i="1"/>
  <c r="U917" i="1"/>
  <c r="AC919" i="1"/>
  <c r="AD919" i="1"/>
  <c r="AC921" i="1"/>
  <c r="AD921" i="1"/>
  <c r="U921" i="1"/>
  <c r="AC926" i="1"/>
  <c r="AD926" i="1" s="1"/>
  <c r="U926" i="1"/>
  <c r="AC945" i="1"/>
  <c r="AD945" i="1" s="1"/>
  <c r="U945" i="1"/>
  <c r="AC948" i="1"/>
  <c r="AD948" i="1" s="1"/>
  <c r="AF948" i="1" s="1"/>
  <c r="U948" i="1"/>
  <c r="AC953" i="1"/>
  <c r="AD953" i="1"/>
  <c r="U953" i="1"/>
  <c r="AC955" i="1"/>
  <c r="AD955" i="1" s="1"/>
  <c r="U955" i="1"/>
  <c r="AC802" i="1"/>
  <c r="AD802" i="1" s="1"/>
  <c r="AF802" i="1" s="1"/>
  <c r="U802" i="1"/>
  <c r="AF982" i="1"/>
  <c r="AG982" i="1" s="1"/>
  <c r="AH982" i="1" s="1"/>
  <c r="AF692" i="1"/>
  <c r="AG692" i="1"/>
  <c r="AH692" i="1" s="1"/>
  <c r="AC302" i="1"/>
  <c r="AD302" i="1" s="1"/>
  <c r="AF302" i="1" s="1"/>
  <c r="U364" i="1"/>
  <c r="U400" i="1"/>
  <c r="AF538" i="1"/>
  <c r="AF606" i="1"/>
  <c r="AF638" i="1"/>
  <c r="AG638" i="1"/>
  <c r="AH638" i="1" s="1"/>
  <c r="AB569" i="1"/>
  <c r="AF669" i="1"/>
  <c r="AG669" i="1" s="1"/>
  <c r="AH669" i="1" s="1"/>
  <c r="AF717" i="1"/>
  <c r="AG717" i="1" s="1"/>
  <c r="AH717" i="1" s="1"/>
  <c r="AG584" i="1"/>
  <c r="AH584" i="1" s="1"/>
  <c r="AF670" i="1"/>
  <c r="AG670" i="1" s="1"/>
  <c r="AH670" i="1" s="1"/>
  <c r="AF694" i="1"/>
  <c r="AF710" i="1"/>
  <c r="AG710" i="1"/>
  <c r="AH710" i="1" s="1"/>
  <c r="AF597" i="1"/>
  <c r="AG597" i="1"/>
  <c r="AH597" i="1" s="1"/>
  <c r="AB793" i="1"/>
  <c r="AB801" i="1"/>
  <c r="AB809" i="1"/>
  <c r="AB817" i="1"/>
  <c r="AB790" i="1"/>
  <c r="U585" i="1"/>
  <c r="AC585" i="1"/>
  <c r="AD585" i="1" s="1"/>
  <c r="AC788" i="1"/>
  <c r="AD788" i="1"/>
  <c r="U788" i="1"/>
  <c r="AC796" i="1"/>
  <c r="AD796" i="1"/>
  <c r="AF796" i="1" s="1"/>
  <c r="U796" i="1"/>
  <c r="AC804" i="1"/>
  <c r="AD804" i="1" s="1"/>
  <c r="U804" i="1"/>
  <c r="AC820" i="1"/>
  <c r="AD820" i="1" s="1"/>
  <c r="U820" i="1"/>
  <c r="AB886" i="1"/>
  <c r="AB906" i="1"/>
  <c r="AB914" i="1"/>
  <c r="AB922" i="1"/>
  <c r="AB926" i="1"/>
  <c r="AB938" i="1"/>
  <c r="AB802" i="1"/>
  <c r="AC791" i="1"/>
  <c r="AD791" i="1" s="1"/>
  <c r="U791" i="1"/>
  <c r="AD799" i="1"/>
  <c r="U799" i="1"/>
  <c r="AC807" i="1"/>
  <c r="AD807" i="1" s="1"/>
  <c r="U807" i="1"/>
  <c r="AC823" i="1"/>
  <c r="AD823" i="1"/>
  <c r="U823" i="1"/>
  <c r="AC825" i="1"/>
  <c r="AD825" i="1" s="1"/>
  <c r="AC827" i="1"/>
  <c r="AD827" i="1" s="1"/>
  <c r="U827" i="1"/>
  <c r="AC829" i="1"/>
  <c r="AD829" i="1"/>
  <c r="U829" i="1"/>
  <c r="AC833" i="1"/>
  <c r="AD833" i="1"/>
  <c r="U833" i="1"/>
  <c r="AC837" i="1"/>
  <c r="AD837" i="1"/>
  <c r="U837" i="1"/>
  <c r="AC839" i="1"/>
  <c r="AD839" i="1" s="1"/>
  <c r="AC841" i="1"/>
  <c r="AD841" i="1" s="1"/>
  <c r="AF841" i="1" s="1"/>
  <c r="U841" i="1"/>
  <c r="AC845" i="1"/>
  <c r="AD845" i="1"/>
  <c r="U845" i="1"/>
  <c r="AC847" i="1"/>
  <c r="AD847" i="1" s="1"/>
  <c r="U847" i="1"/>
  <c r="U849" i="1"/>
  <c r="AC851" i="1"/>
  <c r="AD851" i="1"/>
  <c r="U851" i="1"/>
  <c r="AC855" i="1"/>
  <c r="AD855" i="1" s="1"/>
  <c r="U855" i="1"/>
  <c r="AC859" i="1"/>
  <c r="AD859" i="1" s="1"/>
  <c r="U859" i="1"/>
  <c r="AC861" i="1"/>
  <c r="AD861" i="1" s="1"/>
  <c r="U861" i="1"/>
  <c r="AC865" i="1"/>
  <c r="AD865" i="1"/>
  <c r="U865" i="1"/>
  <c r="AC867" i="1"/>
  <c r="AD867" i="1" s="1"/>
  <c r="AC869" i="1"/>
  <c r="AD869" i="1"/>
  <c r="U869" i="1"/>
  <c r="AC871" i="1"/>
  <c r="AD871" i="1" s="1"/>
  <c r="U871" i="1"/>
  <c r="AC873" i="1"/>
  <c r="AD873" i="1" s="1"/>
  <c r="U873" i="1"/>
  <c r="U875" i="1"/>
  <c r="AC877" i="1"/>
  <c r="AD877" i="1"/>
  <c r="AF877" i="1" s="1"/>
  <c r="U877" i="1"/>
  <c r="AC882" i="1"/>
  <c r="AD882" i="1"/>
  <c r="U882" i="1"/>
  <c r="AC898" i="1"/>
  <c r="AD898" i="1"/>
  <c r="U898" i="1"/>
  <c r="AF572" i="1"/>
  <c r="U798" i="1"/>
  <c r="AC818" i="1"/>
  <c r="AD818" i="1"/>
  <c r="U818" i="1"/>
  <c r="U367" i="1"/>
  <c r="AC583" i="1"/>
  <c r="AD583" i="1"/>
  <c r="AF583" i="1" s="1"/>
  <c r="U591" i="1"/>
  <c r="AC591" i="1"/>
  <c r="AD591" i="1" s="1"/>
  <c r="U314" i="1"/>
  <c r="AC314" i="1"/>
  <c r="AD314" i="1" s="1"/>
  <c r="U363" i="1"/>
  <c r="U579" i="1"/>
  <c r="AC579" i="1"/>
  <c r="AD579" i="1"/>
  <c r="AF610" i="1"/>
  <c r="AG610" i="1"/>
  <c r="AH610" i="1"/>
  <c r="AF626" i="1"/>
  <c r="AG626" i="1" s="1"/>
  <c r="AH626" i="1" s="1"/>
  <c r="U574" i="1"/>
  <c r="AC574" i="1"/>
  <c r="AD574" i="1"/>
  <c r="AG574" i="1" s="1"/>
  <c r="AH574" i="1" s="1"/>
  <c r="U590" i="1"/>
  <c r="AC590" i="1"/>
  <c r="AD590" i="1"/>
  <c r="AB570" i="1"/>
  <c r="AB586" i="1"/>
  <c r="U601" i="1"/>
  <c r="AC601" i="1"/>
  <c r="AD601" i="1"/>
  <c r="U633" i="1"/>
  <c r="AC633" i="1"/>
  <c r="AD633" i="1"/>
  <c r="AF713" i="1"/>
  <c r="AG713" i="1"/>
  <c r="AH713" i="1" s="1"/>
  <c r="AB573" i="1"/>
  <c r="U593" i="1"/>
  <c r="AC593" i="1"/>
  <c r="AD593" i="1"/>
  <c r="AB609" i="1"/>
  <c r="AF621" i="1"/>
  <c r="AG621" i="1"/>
  <c r="AH621" i="1" s="1"/>
  <c r="AB641" i="1"/>
  <c r="AF695" i="1"/>
  <c r="AG695" i="1" s="1"/>
  <c r="AH695" i="1" s="1"/>
  <c r="AF711" i="1"/>
  <c r="AG711" i="1"/>
  <c r="AH711" i="1" s="1"/>
  <c r="AF727" i="1"/>
  <c r="AG727" i="1" s="1"/>
  <c r="AH727" i="1" s="1"/>
  <c r="AC789" i="1"/>
  <c r="AD789" i="1" s="1"/>
  <c r="U789" i="1"/>
  <c r="AC797" i="1"/>
  <c r="AD797" i="1" s="1"/>
  <c r="U797" i="1"/>
  <c r="AC805" i="1"/>
  <c r="AD805" i="1"/>
  <c r="U805" i="1"/>
  <c r="AC813" i="1"/>
  <c r="AD813" i="1"/>
  <c r="U813" i="1"/>
  <c r="U821" i="1"/>
  <c r="AC884" i="1"/>
  <c r="AD884" i="1" s="1"/>
  <c r="U884" i="1"/>
  <c r="AC900" i="1"/>
  <c r="AD900" i="1" s="1"/>
  <c r="U900" i="1"/>
  <c r="AC911" i="1"/>
  <c r="AD911" i="1" s="1"/>
  <c r="U911" i="1"/>
  <c r="AC915" i="1"/>
  <c r="AD915" i="1"/>
  <c r="U915" i="1"/>
  <c r="AC927" i="1"/>
  <c r="AD927" i="1"/>
  <c r="U927" i="1"/>
  <c r="AC929" i="1"/>
  <c r="AD929" i="1" s="1"/>
  <c r="AF929" i="1" s="1"/>
  <c r="AC931" i="1"/>
  <c r="AD931" i="1"/>
  <c r="AG931" i="1" s="1"/>
  <c r="AH931" i="1" s="1"/>
  <c r="U931" i="1"/>
  <c r="AC933" i="1"/>
  <c r="AD933" i="1"/>
  <c r="U933" i="1"/>
  <c r="AC937" i="1"/>
  <c r="AD937" i="1" s="1"/>
  <c r="U937" i="1"/>
  <c r="AC940" i="1"/>
  <c r="AD940" i="1" s="1"/>
  <c r="U940" i="1"/>
  <c r="AC942" i="1"/>
  <c r="AD942" i="1" s="1"/>
  <c r="U942" i="1"/>
  <c r="AC944" i="1"/>
  <c r="AD944" i="1"/>
  <c r="U944" i="1"/>
  <c r="AD949" i="1"/>
  <c r="AF949" i="1" s="1"/>
  <c r="U949" i="1"/>
  <c r="AC960" i="1"/>
  <c r="AD960" i="1" s="1"/>
  <c r="AF999" i="1"/>
  <c r="AB891" i="1"/>
  <c r="AB899" i="1"/>
  <c r="AB923" i="1"/>
  <c r="AB927" i="1"/>
  <c r="AB931" i="1"/>
  <c r="AB955" i="1"/>
  <c r="AB959" i="1"/>
  <c r="AC880" i="1"/>
  <c r="AD880" i="1"/>
  <c r="U880" i="1"/>
  <c r="AC887" i="1"/>
  <c r="AD887" i="1"/>
  <c r="U887" i="1"/>
  <c r="AC892" i="1"/>
  <c r="AD892" i="1"/>
  <c r="AC895" i="1"/>
  <c r="AD895" i="1"/>
  <c r="U895" i="1"/>
  <c r="AC902" i="1"/>
  <c r="AD902" i="1"/>
  <c r="U902" i="1"/>
  <c r="AC907" i="1"/>
  <c r="AD907" i="1" s="1"/>
  <c r="AC913" i="1"/>
  <c r="AD913" i="1" s="1"/>
  <c r="U913" i="1"/>
  <c r="AC916" i="1"/>
  <c r="AD916" i="1" s="1"/>
  <c r="AC920" i="1"/>
  <c r="AD920" i="1"/>
  <c r="U920" i="1"/>
  <c r="AC924" i="1"/>
  <c r="AD924" i="1"/>
  <c r="AC939" i="1"/>
  <c r="AD939" i="1" s="1"/>
  <c r="U939" i="1"/>
  <c r="AC950" i="1"/>
  <c r="AD950" i="1" s="1"/>
  <c r="AF950" i="1" s="1"/>
  <c r="U950" i="1"/>
  <c r="AC952" i="1"/>
  <c r="AD952" i="1"/>
  <c r="AF952" i="1" s="1"/>
  <c r="AG952" i="1" s="1"/>
  <c r="AH952" i="1" s="1"/>
  <c r="U952" i="1"/>
  <c r="AC956" i="1"/>
  <c r="AD956" i="1"/>
  <c r="U956" i="1"/>
  <c r="AC806" i="1"/>
  <c r="AD806" i="1"/>
  <c r="AG806" i="1" s="1"/>
  <c r="AH806" i="1" s="1"/>
  <c r="U806" i="1"/>
  <c r="AF668" i="1"/>
  <c r="AG668" i="1" s="1"/>
  <c r="AH668" i="1" s="1"/>
  <c r="AF684" i="1"/>
  <c r="AF716" i="1"/>
  <c r="AG716" i="1"/>
  <c r="AH716" i="1" s="1"/>
  <c r="AF976" i="1"/>
  <c r="AG976" i="1"/>
  <c r="AH976" i="1" s="1"/>
  <c r="AF544" i="1"/>
  <c r="AF655" i="1"/>
  <c r="AG655" i="1" s="1"/>
  <c r="AH655" i="1" s="1"/>
  <c r="AG627" i="1"/>
  <c r="AH627" i="1" s="1"/>
  <c r="AF550" i="1"/>
  <c r="AG550" i="1"/>
  <c r="AH550" i="1"/>
  <c r="AF560" i="1"/>
  <c r="AG560" i="1"/>
  <c r="AH560" i="1" s="1"/>
  <c r="AG949" i="1"/>
  <c r="AH949" i="1" s="1"/>
  <c r="AF942" i="1"/>
  <c r="AG942" i="1"/>
  <c r="AH942" i="1" s="1"/>
  <c r="AF931" i="1"/>
  <c r="AF927" i="1"/>
  <c r="AF789" i="1"/>
  <c r="AG789" i="1" s="1"/>
  <c r="AH789" i="1" s="1"/>
  <c r="AF601" i="1"/>
  <c r="AG601" i="1"/>
  <c r="AH601" i="1" s="1"/>
  <c r="AF859" i="1"/>
  <c r="AG859" i="1" s="1"/>
  <c r="AH859" i="1" s="1"/>
  <c r="AF820" i="1"/>
  <c r="AF804" i="1"/>
  <c r="AG950" i="1"/>
  <c r="AH950" i="1"/>
  <c r="AF902" i="1"/>
  <c r="AF887" i="1"/>
  <c r="AG887" i="1" s="1"/>
  <c r="AH887" i="1"/>
  <c r="AF609" i="1"/>
  <c r="AG609" i="1" s="1"/>
  <c r="AH609" i="1"/>
  <c r="AF905" i="1"/>
  <c r="AF856" i="1"/>
  <c r="AF840" i="1"/>
  <c r="AG840" i="1"/>
  <c r="AH840" i="1" s="1"/>
  <c r="AF824" i="1"/>
  <c r="AG811" i="1"/>
  <c r="AH811" i="1" s="1"/>
  <c r="AG816" i="1"/>
  <c r="AH816" i="1" s="1"/>
  <c r="AF911" i="1"/>
  <c r="AF813" i="1"/>
  <c r="AG813" i="1" s="1"/>
  <c r="AH813" i="1" s="1"/>
  <c r="AF898" i="1"/>
  <c r="AG898" i="1" s="1"/>
  <c r="AH898" i="1"/>
  <c r="AF873" i="1"/>
  <c r="AG873" i="1" s="1"/>
  <c r="AH873" i="1" s="1"/>
  <c r="AF932" i="1"/>
  <c r="AG932" i="1" s="1"/>
  <c r="AH932" i="1" s="1"/>
  <c r="AF944" i="1"/>
  <c r="AG944" i="1"/>
  <c r="AH944" i="1" s="1"/>
  <c r="AF869" i="1"/>
  <c r="AG869" i="1" s="1"/>
  <c r="AH869" i="1" s="1"/>
  <c r="AG841" i="1"/>
  <c r="AH841" i="1" s="1"/>
  <c r="AG796" i="1"/>
  <c r="AH796" i="1" s="1"/>
  <c r="AG817" i="1"/>
  <c r="AH817" i="1" s="1"/>
  <c r="AF581" i="1"/>
  <c r="AF306" i="1"/>
  <c r="AF806" i="1"/>
  <c r="AF956" i="1"/>
  <c r="AG956" i="1" s="1"/>
  <c r="AH956" i="1" s="1"/>
  <c r="AF920" i="1"/>
  <c r="AG920" i="1" s="1"/>
  <c r="AH920" i="1" s="1"/>
  <c r="AF916" i="1"/>
  <c r="AF895" i="1"/>
  <c r="AG895" i="1" s="1"/>
  <c r="AH895" i="1" s="1"/>
  <c r="AF593" i="1"/>
  <c r="AG593" i="1"/>
  <c r="AH593" i="1"/>
  <c r="AF794" i="1"/>
  <c r="AG870" i="1"/>
  <c r="AH870" i="1" s="1"/>
  <c r="AF862" i="1"/>
  <c r="AG862" i="1"/>
  <c r="AH862" i="1" s="1"/>
  <c r="AF858" i="1"/>
  <c r="AG858" i="1" s="1"/>
  <c r="AH858" i="1" s="1"/>
  <c r="AF854" i="1"/>
  <c r="AG854" i="1" s="1"/>
  <c r="AH854" i="1" s="1"/>
  <c r="AF838" i="1"/>
  <c r="AF834" i="1"/>
  <c r="AG834" i="1" s="1"/>
  <c r="AH834" i="1" s="1"/>
  <c r="AF826" i="1"/>
  <c r="AG826" i="1" s="1"/>
  <c r="AH826" i="1" s="1"/>
  <c r="AF819" i="1"/>
  <c r="AG819" i="1" s="1"/>
  <c r="AH819" i="1" s="1"/>
  <c r="AF803" i="1"/>
  <c r="AG803" i="1" s="1"/>
  <c r="AH803" i="1"/>
  <c r="AF933" i="1"/>
  <c r="AG933" i="1" s="1"/>
  <c r="AH933" i="1" s="1"/>
  <c r="AF900" i="1"/>
  <c r="AG900" i="1" s="1"/>
  <c r="AH900" i="1" s="1"/>
  <c r="AF797" i="1"/>
  <c r="AF574" i="1"/>
  <c r="AF882" i="1"/>
  <c r="AG882" i="1"/>
  <c r="AH882" i="1" s="1"/>
  <c r="AG877" i="1"/>
  <c r="AH877" i="1" s="1"/>
  <c r="AF865" i="1"/>
  <c r="AG865" i="1" s="1"/>
  <c r="AH865" i="1" s="1"/>
  <c r="AF837" i="1"/>
  <c r="AG837" i="1" s="1"/>
  <c r="AH837" i="1" s="1"/>
  <c r="AF825" i="1"/>
  <c r="AG825" i="1"/>
  <c r="AH825" i="1" s="1"/>
  <c r="AF799" i="1"/>
  <c r="AG799" i="1" s="1"/>
  <c r="AH799" i="1" s="1"/>
  <c r="AF810" i="1"/>
  <c r="AF953" i="1"/>
  <c r="AG953" i="1" s="1"/>
  <c r="AH953" i="1" s="1"/>
  <c r="AF921" i="1"/>
  <c r="AG921" i="1" s="1"/>
  <c r="AH921" i="1" s="1"/>
  <c r="AF891" i="1"/>
  <c r="AG891" i="1" s="1"/>
  <c r="AH891" i="1" s="1"/>
  <c r="AG959" i="1"/>
  <c r="AH959" i="1"/>
  <c r="AF938" i="1"/>
  <c r="AG938" i="1" s="1"/>
  <c r="AH938" i="1" s="1"/>
  <c r="AF922" i="1"/>
  <c r="AG922" i="1"/>
  <c r="AH922" i="1" s="1"/>
  <c r="AF897" i="1"/>
  <c r="AF586" i="1"/>
  <c r="AF827" i="1"/>
  <c r="AG827" i="1" s="1"/>
  <c r="AH827" i="1"/>
  <c r="AF788" i="1"/>
  <c r="AG788" i="1" s="1"/>
  <c r="AH788" i="1" s="1"/>
  <c r="AG802" i="1"/>
  <c r="AH802" i="1" s="1"/>
  <c r="AF945" i="1"/>
  <c r="AG945" i="1" s="1"/>
  <c r="AH945" i="1" s="1"/>
  <c r="AF919" i="1"/>
  <c r="AF906" i="1"/>
  <c r="AG906" i="1"/>
  <c r="AH906" i="1"/>
  <c r="AF893" i="1"/>
  <c r="AF936" i="1"/>
  <c r="AG936" i="1" s="1"/>
  <c r="AH936" i="1" s="1"/>
  <c r="AF912" i="1"/>
  <c r="AG912" i="1" s="1"/>
  <c r="AH912" i="1" s="1"/>
  <c r="AF886" i="1"/>
  <c r="AG886" i="1"/>
  <c r="AH886" i="1" s="1"/>
  <c r="V231" i="1"/>
  <c r="T231" i="1"/>
  <c r="V94" i="1"/>
  <c r="T93" i="1"/>
  <c r="V267" i="1"/>
  <c r="V100" i="1"/>
  <c r="V250" i="1"/>
  <c r="T250" i="1"/>
  <c r="T249" i="1"/>
  <c r="V249" i="1"/>
  <c r="V138" i="1"/>
  <c r="V65" i="1"/>
  <c r="T65" i="1"/>
  <c r="V38" i="1"/>
  <c r="T38" i="1"/>
  <c r="V33" i="1"/>
  <c r="T33" i="1"/>
  <c r="V26" i="1"/>
  <c r="T26" i="1"/>
  <c r="V261" i="1"/>
  <c r="T261" i="1"/>
  <c r="V219" i="1"/>
  <c r="T219" i="1"/>
  <c r="T190" i="1"/>
  <c r="U190" i="1"/>
  <c r="V119" i="1"/>
  <c r="T119" i="1"/>
  <c r="AB119" i="1" s="1"/>
  <c r="V92" i="1"/>
  <c r="T82" i="1"/>
  <c r="V82" i="1"/>
  <c r="AA80" i="1"/>
  <c r="T149" i="1"/>
  <c r="AB149" i="1"/>
  <c r="V269" i="1"/>
  <c r="T269" i="1"/>
  <c r="T257" i="1"/>
  <c r="U257" i="1" s="1"/>
  <c r="V64" i="1"/>
  <c r="T64" i="1"/>
  <c r="U64" i="1" s="1"/>
  <c r="V29" i="1"/>
  <c r="T29" i="1"/>
  <c r="AC29" i="1" s="1"/>
  <c r="V25" i="1"/>
  <c r="T25" i="1"/>
  <c r="AB25" i="1" s="1"/>
  <c r="U25" i="1"/>
  <c r="V16" i="1"/>
  <c r="T16" i="1"/>
  <c r="U16" i="1" s="1"/>
  <c r="U262" i="1"/>
  <c r="T91" i="1"/>
  <c r="U91" i="1"/>
  <c r="T81" i="1"/>
  <c r="U152" i="1"/>
  <c r="AC152" i="1"/>
  <c r="AD152" i="1" s="1"/>
  <c r="AB251" i="1"/>
  <c r="V142" i="1"/>
  <c r="T164" i="1"/>
  <c r="T14" i="1"/>
  <c r="AB14" i="1" s="1"/>
  <c r="U14" i="1"/>
  <c r="T242" i="1"/>
  <c r="U242" i="1"/>
  <c r="R88" i="1"/>
  <c r="S88" i="1" s="1"/>
  <c r="T86" i="1"/>
  <c r="T80" i="1"/>
  <c r="T74" i="1"/>
  <c r="U74" i="1" s="1"/>
  <c r="V74" i="1"/>
  <c r="R204" i="1"/>
  <c r="S204" i="1" s="1"/>
  <c r="R188" i="1"/>
  <c r="S188" i="1"/>
  <c r="T186" i="1"/>
  <c r="U186" i="1"/>
  <c r="T180" i="1"/>
  <c r="S177" i="1"/>
  <c r="R168" i="1"/>
  <c r="S168" i="1" s="1"/>
  <c r="AC149" i="1"/>
  <c r="AD149" i="1"/>
  <c r="AB262" i="1"/>
  <c r="R248" i="1"/>
  <c r="S248" i="1"/>
  <c r="T224" i="1"/>
  <c r="T220" i="1"/>
  <c r="U220" i="1" s="1"/>
  <c r="R207" i="1"/>
  <c r="S207" i="1"/>
  <c r="S130" i="1"/>
  <c r="S118" i="1"/>
  <c r="R117" i="1"/>
  <c r="S117" i="1"/>
  <c r="R75" i="1"/>
  <c r="S75" i="1" s="1"/>
  <c r="R217" i="1"/>
  <c r="S217" i="1"/>
  <c r="T165" i="1"/>
  <c r="AC165" i="1"/>
  <c r="AD165" i="1" s="1"/>
  <c r="R17" i="1"/>
  <c r="S17" i="1"/>
  <c r="T15" i="1"/>
  <c r="U15" i="1" s="1"/>
  <c r="R263" i="1"/>
  <c r="S263" i="1" s="1"/>
  <c r="R261" i="1"/>
  <c r="S261" i="1" s="1"/>
  <c r="T258" i="1"/>
  <c r="U258" i="1" s="1"/>
  <c r="T151" i="1"/>
  <c r="T134" i="1"/>
  <c r="R133" i="1"/>
  <c r="S133" i="1" s="1"/>
  <c r="S132" i="1"/>
  <c r="R120" i="1"/>
  <c r="S120" i="1" s="1"/>
  <c r="T118" i="1"/>
  <c r="AB118" i="1" s="1"/>
  <c r="R112" i="1"/>
  <c r="S112" i="1"/>
  <c r="R106" i="1"/>
  <c r="S106" i="1"/>
  <c r="R104" i="1"/>
  <c r="S104" i="1"/>
  <c r="AA95" i="1"/>
  <c r="R95" i="1"/>
  <c r="S95" i="1" s="1"/>
  <c r="R94" i="1"/>
  <c r="S94" i="1" s="1"/>
  <c r="AA71" i="1"/>
  <c r="AB71" i="1"/>
  <c r="AC71" i="1" s="1"/>
  <c r="AD71" i="1" s="1"/>
  <c r="R69" i="1"/>
  <c r="S69" i="1" s="1"/>
  <c r="R64" i="1"/>
  <c r="S64" i="1" s="1"/>
  <c r="R60" i="1"/>
  <c r="S60" i="1" s="1"/>
  <c r="R15" i="1"/>
  <c r="S15" i="1" s="1"/>
  <c r="AC156" i="1"/>
  <c r="AD156" i="1"/>
  <c r="AF156" i="1" s="1"/>
  <c r="U156" i="1"/>
  <c r="T148" i="1"/>
  <c r="U148" i="1" s="1"/>
  <c r="AB302" i="1"/>
  <c r="U302" i="1"/>
  <c r="V456" i="1"/>
  <c r="T456" i="1"/>
  <c r="V333" i="1"/>
  <c r="T333" i="1"/>
  <c r="U333" i="1"/>
  <c r="V329" i="1"/>
  <c r="T329" i="1"/>
  <c r="AC329" i="1" s="1"/>
  <c r="AD329" i="1" s="1"/>
  <c r="V340" i="1"/>
  <c r="T340" i="1"/>
  <c r="U340" i="1" s="1"/>
  <c r="T161" i="1"/>
  <c r="AB161" i="1" s="1"/>
  <c r="V161" i="1"/>
  <c r="V160" i="1"/>
  <c r="V159" i="1"/>
  <c r="T159" i="1"/>
  <c r="V157" i="1"/>
  <c r="T157" i="1"/>
  <c r="AB157" i="1" s="1"/>
  <c r="T146" i="1"/>
  <c r="AB146" i="1" s="1"/>
  <c r="V127" i="1"/>
  <c r="T127" i="1"/>
  <c r="U127" i="1"/>
  <c r="V120" i="1"/>
  <c r="T120" i="1"/>
  <c r="V449" i="1"/>
  <c r="T449" i="1"/>
  <c r="U449" i="1"/>
  <c r="V417" i="1"/>
  <c r="T417" i="1"/>
  <c r="AB417" i="1" s="1"/>
  <c r="V379" i="1"/>
  <c r="T379" i="1"/>
  <c r="U379" i="1" s="1"/>
  <c r="V375" i="1"/>
  <c r="T375" i="1"/>
  <c r="U375" i="1"/>
  <c r="V374" i="1"/>
  <c r="T374" i="1"/>
  <c r="U374" i="1" s="1"/>
  <c r="AB373" i="1"/>
  <c r="AC319" i="1"/>
  <c r="AD319" i="1"/>
  <c r="AF319" i="1" s="1"/>
  <c r="U319" i="1"/>
  <c r="AB416" i="1"/>
  <c r="V86" i="1"/>
  <c r="AG283" i="1"/>
  <c r="AH283" i="1" s="1"/>
  <c r="T294" i="1"/>
  <c r="V294" i="1"/>
  <c r="AH317" i="1"/>
  <c r="AB386" i="1"/>
  <c r="AC386" i="1"/>
  <c r="AD386" i="1" s="1"/>
  <c r="AB410" i="1"/>
  <c r="AC410" i="1"/>
  <c r="AD410" i="1" s="1"/>
  <c r="AB80" i="1"/>
  <c r="AC80" i="1" s="1"/>
  <c r="AD80" i="1" s="1"/>
  <c r="U301" i="1"/>
  <c r="AC301" i="1"/>
  <c r="AD301" i="1" s="1"/>
  <c r="AF301" i="1" s="1"/>
  <c r="U293" i="1"/>
  <c r="AC293" i="1"/>
  <c r="AD293" i="1" s="1"/>
  <c r="AB428" i="1"/>
  <c r="AC428" i="1"/>
  <c r="AD428" i="1" s="1"/>
  <c r="V422" i="1"/>
  <c r="T422" i="1"/>
  <c r="U422" i="1" s="1"/>
  <c r="U366" i="1"/>
  <c r="AB366" i="1"/>
  <c r="AC366" i="1"/>
  <c r="AD366" i="1" s="1"/>
  <c r="R299" i="1"/>
  <c r="S299" i="1"/>
  <c r="V295" i="1"/>
  <c r="T295" i="1"/>
  <c r="AC295" i="1"/>
  <c r="AD295" i="1" s="1"/>
  <c r="AG295" i="1" s="1"/>
  <c r="AH295" i="1" s="1"/>
  <c r="V292" i="1"/>
  <c r="T292" i="1"/>
  <c r="AB340" i="1"/>
  <c r="U310" i="1"/>
  <c r="AC310" i="1"/>
  <c r="AD310" i="1" s="1"/>
  <c r="V390" i="1"/>
  <c r="T390" i="1"/>
  <c r="AB390" i="1"/>
  <c r="AC390" i="1"/>
  <c r="AD390" i="1"/>
  <c r="AB384" i="1"/>
  <c r="AC384" i="1"/>
  <c r="AD384" i="1" s="1"/>
  <c r="R372" i="1"/>
  <c r="S372" i="1" s="1"/>
  <c r="V313" i="1"/>
  <c r="T313" i="1"/>
  <c r="AC313" i="1" s="1"/>
  <c r="AD313" i="1" s="1"/>
  <c r="V291" i="1"/>
  <c r="T291" i="1"/>
  <c r="AC291" i="1" s="1"/>
  <c r="V265" i="1"/>
  <c r="T265" i="1"/>
  <c r="AE188" i="1"/>
  <c r="V171" i="1"/>
  <c r="T171" i="1"/>
  <c r="AB171" i="1" s="1"/>
  <c r="U171" i="1"/>
  <c r="U299" i="1"/>
  <c r="V182" i="1"/>
  <c r="U255" i="1"/>
  <c r="U252" i="1"/>
  <c r="T300" i="1"/>
  <c r="AB300" i="1" s="1"/>
  <c r="V471" i="1"/>
  <c r="T471" i="1"/>
  <c r="U471" i="1"/>
  <c r="T463" i="1"/>
  <c r="V463" i="1"/>
  <c r="V433" i="1"/>
  <c r="T433" i="1"/>
  <c r="U433" i="1"/>
  <c r="V427" i="1"/>
  <c r="T427" i="1"/>
  <c r="AC427" i="1" s="1"/>
  <c r="AD427" i="1" s="1"/>
  <c r="AB395" i="1"/>
  <c r="AC395" i="1"/>
  <c r="AD395" i="1" s="1"/>
  <c r="V339" i="1"/>
  <c r="T339" i="1"/>
  <c r="R337" i="1"/>
  <c r="S337" i="1" s="1"/>
  <c r="R330" i="1"/>
  <c r="S330" i="1" s="1"/>
  <c r="V325" i="1"/>
  <c r="T325" i="1"/>
  <c r="V318" i="1"/>
  <c r="T318" i="1"/>
  <c r="U318" i="1"/>
  <c r="V222" i="1"/>
  <c r="V207" i="1"/>
  <c r="T207" i="1"/>
  <c r="AA202" i="1"/>
  <c r="AB202" i="1" s="1"/>
  <c r="AC202" i="1" s="1"/>
  <c r="AD202" i="1" s="1"/>
  <c r="R147" i="1"/>
  <c r="S147" i="1" s="1"/>
  <c r="R122" i="1"/>
  <c r="S122" i="1"/>
  <c r="R119" i="1"/>
  <c r="S119" i="1" s="1"/>
  <c r="R113" i="1"/>
  <c r="S113" i="1" s="1"/>
  <c r="T110" i="1"/>
  <c r="V110" i="1"/>
  <c r="V108" i="1"/>
  <c r="T108" i="1"/>
  <c r="U108" i="1"/>
  <c r="T66" i="1"/>
  <c r="V66" i="1"/>
  <c r="AA66" i="1"/>
  <c r="AB442" i="1"/>
  <c r="AC442" i="1"/>
  <c r="AD442" i="1" s="1"/>
  <c r="AF442" i="1" s="1"/>
  <c r="AB22" i="1"/>
  <c r="AB301" i="1"/>
  <c r="V489" i="1"/>
  <c r="T489" i="1"/>
  <c r="U489" i="1" s="1"/>
  <c r="R471" i="1"/>
  <c r="S471" i="1" s="1"/>
  <c r="T451" i="1"/>
  <c r="T448" i="1"/>
  <c r="R448" i="1"/>
  <c r="S448" i="1"/>
  <c r="R445" i="1"/>
  <c r="S445" i="1"/>
  <c r="R443" i="1"/>
  <c r="S443" i="1" s="1"/>
  <c r="R377" i="1"/>
  <c r="S377" i="1"/>
  <c r="AB317" i="1"/>
  <c r="AB284" i="1"/>
  <c r="AA36" i="1"/>
  <c r="AB36" i="1" s="1"/>
  <c r="AC36" i="1" s="1"/>
  <c r="AD36" i="1" s="1"/>
  <c r="AB387" i="1"/>
  <c r="AB287" i="1"/>
  <c r="U287" i="1"/>
  <c r="AB405" i="1"/>
  <c r="AC405" i="1"/>
  <c r="AD405" i="1"/>
  <c r="T445" i="1"/>
  <c r="AB339" i="1"/>
  <c r="T486" i="1"/>
  <c r="R476" i="1"/>
  <c r="S476" i="1"/>
  <c r="T465" i="1"/>
  <c r="AB465" i="1" s="1"/>
  <c r="R465" i="1"/>
  <c r="S465" i="1" s="1"/>
  <c r="R463" i="1"/>
  <c r="S463" i="1" s="1"/>
  <c r="AB462" i="1"/>
  <c r="AC462" i="1"/>
  <c r="AD462" i="1" s="1"/>
  <c r="AF462" i="1" s="1"/>
  <c r="R423" i="1"/>
  <c r="S423" i="1" s="1"/>
  <c r="T403" i="1"/>
  <c r="U403" i="1"/>
  <c r="R380" i="1"/>
  <c r="S380" i="1" s="1"/>
  <c r="AB364" i="1"/>
  <c r="T360" i="1"/>
  <c r="U360" i="1"/>
  <c r="AB359" i="1"/>
  <c r="AB357" i="1"/>
  <c r="AB355" i="1"/>
  <c r="AC355" i="1"/>
  <c r="AD355" i="1" s="1"/>
  <c r="AB346" i="1"/>
  <c r="AC346" i="1"/>
  <c r="AD346" i="1"/>
  <c r="AF346" i="1"/>
  <c r="R314" i="1"/>
  <c r="S314" i="1" s="1"/>
  <c r="R312" i="1"/>
  <c r="S312" i="1"/>
  <c r="R308" i="1"/>
  <c r="S308" i="1"/>
  <c r="V290" i="1"/>
  <c r="T290" i="1"/>
  <c r="U290" i="1"/>
  <c r="AA255" i="1"/>
  <c r="AB255" i="1" s="1"/>
  <c r="AC255" i="1"/>
  <c r="AD255" i="1" s="1"/>
  <c r="AA245" i="1"/>
  <c r="AA143" i="1"/>
  <c r="AB143" i="1"/>
  <c r="R430" i="1"/>
  <c r="S430" i="1" s="1"/>
  <c r="T426" i="1"/>
  <c r="T405" i="1"/>
  <c r="U405" i="1" s="1"/>
  <c r="R399" i="1"/>
  <c r="S399" i="1"/>
  <c r="R395" i="1"/>
  <c r="S395" i="1" s="1"/>
  <c r="R394" i="1"/>
  <c r="S394" i="1" s="1"/>
  <c r="R393" i="1"/>
  <c r="S393" i="1" s="1"/>
  <c r="AB389" i="1"/>
  <c r="T376" i="1"/>
  <c r="U376" i="1" s="1"/>
  <c r="R376" i="1"/>
  <c r="S376" i="1"/>
  <c r="AA372" i="1"/>
  <c r="R348" i="1"/>
  <c r="S348" i="1"/>
  <c r="AA347" i="1"/>
  <c r="T311" i="1"/>
  <c r="AB309" i="1"/>
  <c r="T303" i="1"/>
  <c r="AA253" i="1"/>
  <c r="AB253" i="1" s="1"/>
  <c r="AC253" i="1"/>
  <c r="AD253" i="1"/>
  <c r="AA252" i="1"/>
  <c r="AB252" i="1"/>
  <c r="AC252" i="1"/>
  <c r="AD252" i="1"/>
  <c r="AA246" i="1"/>
  <c r="T128" i="1"/>
  <c r="AC128" i="1" s="1"/>
  <c r="AD128" i="1" s="1"/>
  <c r="R114" i="1"/>
  <c r="S114" i="1"/>
  <c r="R48" i="1"/>
  <c r="S48" i="1" s="1"/>
  <c r="T481" i="1"/>
  <c r="R481" i="1"/>
  <c r="S481" i="1"/>
  <c r="T478" i="1"/>
  <c r="U478" i="1"/>
  <c r="R460" i="1"/>
  <c r="S460" i="1"/>
  <c r="R426" i="1"/>
  <c r="S426" i="1" s="1"/>
  <c r="R422" i="1"/>
  <c r="S422" i="1"/>
  <c r="R420" i="1"/>
  <c r="S420" i="1"/>
  <c r="R412" i="1"/>
  <c r="S412" i="1" s="1"/>
  <c r="T406" i="1"/>
  <c r="R401" i="1"/>
  <c r="S401" i="1"/>
  <c r="T398" i="1"/>
  <c r="AB398" i="1" s="1"/>
  <c r="T393" i="1"/>
  <c r="U393" i="1" s="1"/>
  <c r="R385" i="1"/>
  <c r="S385" i="1" s="1"/>
  <c r="T358" i="1"/>
  <c r="AC358" i="1" s="1"/>
  <c r="AD358" i="1" s="1"/>
  <c r="AF358" i="1" s="1"/>
  <c r="T349" i="1"/>
  <c r="T347" i="1"/>
  <c r="R323" i="1"/>
  <c r="S323" i="1"/>
  <c r="R321" i="1"/>
  <c r="S321" i="1" s="1"/>
  <c r="R317" i="1"/>
  <c r="S317" i="1"/>
  <c r="R315" i="1"/>
  <c r="S315" i="1"/>
  <c r="R311" i="1"/>
  <c r="S311" i="1"/>
  <c r="T304" i="1"/>
  <c r="AB304" i="1" s="1"/>
  <c r="AB293" i="1"/>
  <c r="AA254" i="1"/>
  <c r="AB254" i="1" s="1"/>
  <c r="AC254" i="1"/>
  <c r="AD254" i="1" s="1"/>
  <c r="AA247" i="1"/>
  <c r="AA239" i="1"/>
  <c r="R184" i="1"/>
  <c r="S184" i="1"/>
  <c r="R166" i="1"/>
  <c r="S166" i="1"/>
  <c r="R111" i="1"/>
  <c r="S111" i="1" s="1"/>
  <c r="R51" i="1"/>
  <c r="S51" i="1" s="1"/>
  <c r="T50" i="1"/>
  <c r="S41" i="1"/>
  <c r="AA28" i="1"/>
  <c r="R28" i="1"/>
  <c r="S28" i="1"/>
  <c r="R286" i="1"/>
  <c r="S286" i="1" s="1"/>
  <c r="T277" i="1"/>
  <c r="R276" i="1"/>
  <c r="S276" i="1"/>
  <c r="R273" i="1"/>
  <c r="S273" i="1"/>
  <c r="R272" i="1"/>
  <c r="S272" i="1"/>
  <c r="R269" i="1"/>
  <c r="S269" i="1" s="1"/>
  <c r="R268" i="1"/>
  <c r="S268" i="1"/>
  <c r="R267" i="1"/>
  <c r="S267" i="1"/>
  <c r="R265" i="1"/>
  <c r="S265" i="1"/>
  <c r="AA258" i="1"/>
  <c r="AA257" i="1"/>
  <c r="AB257" i="1"/>
  <c r="AC257" i="1"/>
  <c r="AD257" i="1"/>
  <c r="R257" i="1"/>
  <c r="S257" i="1"/>
  <c r="AA256" i="1"/>
  <c r="AB256" i="1"/>
  <c r="AC256" i="1"/>
  <c r="AD256" i="1"/>
  <c r="AF256" i="1" s="1"/>
  <c r="T247" i="1"/>
  <c r="AA244" i="1"/>
  <c r="S225" i="1"/>
  <c r="AA147" i="1"/>
  <c r="AC33" i="1"/>
  <c r="AD33" i="1"/>
  <c r="AA27" i="1"/>
  <c r="R27" i="1"/>
  <c r="S27" i="1"/>
  <c r="T24" i="1"/>
  <c r="AC24" i="1"/>
  <c r="AD24" i="1" s="1"/>
  <c r="R21" i="1"/>
  <c r="S21" i="1" s="1"/>
  <c r="U521" i="1"/>
  <c r="AB521" i="1"/>
  <c r="AF331" i="1"/>
  <c r="AG331" i="1"/>
  <c r="AH331" i="1" s="1"/>
  <c r="AC287" i="1"/>
  <c r="AD287" i="1" s="1"/>
  <c r="AC506" i="1"/>
  <c r="AD506" i="1" s="1"/>
  <c r="U86" i="1"/>
  <c r="U377" i="1"/>
  <c r="U88" i="1"/>
  <c r="T531" i="1"/>
  <c r="V531" i="1"/>
  <c r="V508" i="1"/>
  <c r="T508" i="1"/>
  <c r="U504" i="1"/>
  <c r="AC504" i="1"/>
  <c r="AD504" i="1" s="1"/>
  <c r="V472" i="1"/>
  <c r="T472" i="1"/>
  <c r="AC472" i="1" s="1"/>
  <c r="AD472" i="1" s="1"/>
  <c r="AF472" i="1" s="1"/>
  <c r="U472" i="1"/>
  <c r="AA413" i="1"/>
  <c r="AB413" i="1" s="1"/>
  <c r="AC413" i="1"/>
  <c r="AD413" i="1"/>
  <c r="T408" i="1"/>
  <c r="AB408" i="1"/>
  <c r="AE382" i="1"/>
  <c r="AA382" i="1"/>
  <c r="AB382" i="1" s="1"/>
  <c r="T381" i="1"/>
  <c r="AC381" i="1" s="1"/>
  <c r="AD381" i="1" s="1"/>
  <c r="V381" i="1"/>
  <c r="T370" i="1"/>
  <c r="AB370" i="1"/>
  <c r="T356" i="1"/>
  <c r="T343" i="1"/>
  <c r="V343" i="1"/>
  <c r="AA343" i="1"/>
  <c r="V342" i="1"/>
  <c r="T342" i="1"/>
  <c r="AA342" i="1"/>
  <c r="T341" i="1"/>
  <c r="AB341" i="1" s="1"/>
  <c r="V336" i="1"/>
  <c r="T336" i="1"/>
  <c r="AB336" i="1" s="1"/>
  <c r="AA336" i="1"/>
  <c r="AF386" i="1"/>
  <c r="AC471" i="1"/>
  <c r="AD471" i="1" s="1"/>
  <c r="U36" i="1"/>
  <c r="AF335" i="1"/>
  <c r="AG335" i="1" s="1"/>
  <c r="AH335" i="1" s="1"/>
  <c r="AF322" i="1"/>
  <c r="U135" i="1"/>
  <c r="U221" i="1"/>
  <c r="U223" i="1"/>
  <c r="AC368" i="1"/>
  <c r="AD368" i="1" s="1"/>
  <c r="AF368" i="1" s="1"/>
  <c r="AB444" i="1"/>
  <c r="U444" i="1"/>
  <c r="AB392" i="1"/>
  <c r="AC392" i="1"/>
  <c r="AD392" i="1"/>
  <c r="U392" i="1"/>
  <c r="U305" i="1"/>
  <c r="V526" i="1"/>
  <c r="T526" i="1"/>
  <c r="AB526" i="1" s="1"/>
  <c r="T516" i="1"/>
  <c r="V516" i="1"/>
  <c r="AA491" i="1"/>
  <c r="AE431" i="1"/>
  <c r="AA431" i="1"/>
  <c r="AB431" i="1" s="1"/>
  <c r="AC431" i="1"/>
  <c r="AD431" i="1" s="1"/>
  <c r="AF431" i="1" s="1"/>
  <c r="AE29" i="1"/>
  <c r="AA29" i="1"/>
  <c r="AB29" i="1" s="1"/>
  <c r="AD29" i="1"/>
  <c r="V13" i="1"/>
  <c r="T13" i="1"/>
  <c r="U253" i="1"/>
  <c r="T529" i="1"/>
  <c r="T407" i="1"/>
  <c r="U407" i="1" s="1"/>
  <c r="AA403" i="1"/>
  <c r="V402" i="1"/>
  <c r="T402" i="1"/>
  <c r="AA402" i="1"/>
  <c r="U354" i="1"/>
  <c r="AC354" i="1"/>
  <c r="AD354" i="1"/>
  <c r="AE354" i="1"/>
  <c r="AA354" i="1"/>
  <c r="AB354" i="1" s="1"/>
  <c r="T353" i="1"/>
  <c r="V353" i="1"/>
  <c r="T352" i="1"/>
  <c r="AE352" i="1"/>
  <c r="AA352" i="1"/>
  <c r="V351" i="1"/>
  <c r="T351" i="1"/>
  <c r="U351" i="1" s="1"/>
  <c r="U323" i="1"/>
  <c r="AC323" i="1"/>
  <c r="AD323" i="1"/>
  <c r="V191" i="1"/>
  <c r="AG289" i="1"/>
  <c r="AH289" i="1" s="1"/>
  <c r="AB319" i="1"/>
  <c r="AB378" i="1"/>
  <c r="U514" i="1"/>
  <c r="AC514" i="1"/>
  <c r="AD514" i="1"/>
  <c r="AF514" i="1"/>
  <c r="AG514" i="1" s="1"/>
  <c r="AH514" i="1" s="1"/>
  <c r="V511" i="1"/>
  <c r="T511" i="1"/>
  <c r="R490" i="1"/>
  <c r="S490" i="1" s="1"/>
  <c r="V174" i="1"/>
  <c r="T174" i="1"/>
  <c r="AB174" i="1" s="1"/>
  <c r="U285" i="1"/>
  <c r="AG285" i="1"/>
  <c r="AH285" i="1" s="1"/>
  <c r="AC271" i="1"/>
  <c r="AD271" i="1" s="1"/>
  <c r="AF271" i="1" s="1"/>
  <c r="AC362" i="1"/>
  <c r="AD362" i="1"/>
  <c r="AC495" i="1"/>
  <c r="AD495" i="1" s="1"/>
  <c r="AC14" i="1"/>
  <c r="AD14" i="1" s="1"/>
  <c r="AC34" i="1"/>
  <c r="AD34" i="1" s="1"/>
  <c r="AD98" i="1"/>
  <c r="T208" i="1"/>
  <c r="AC168" i="1"/>
  <c r="AD168" i="1" s="1"/>
  <c r="AC373" i="1"/>
  <c r="AD373" i="1" s="1"/>
  <c r="AF373" i="1" s="1"/>
  <c r="AB394" i="1"/>
  <c r="AC394" i="1"/>
  <c r="AD394" i="1"/>
  <c r="AF394" i="1" s="1"/>
  <c r="AC389" i="1"/>
  <c r="AD389" i="1" s="1"/>
  <c r="AB421" i="1"/>
  <c r="AC421" i="1"/>
  <c r="AD421" i="1"/>
  <c r="AB514" i="1"/>
  <c r="AA142" i="1"/>
  <c r="AB323" i="1"/>
  <c r="T519" i="1"/>
  <c r="T507" i="1"/>
  <c r="R520" i="1"/>
  <c r="S520" i="1"/>
  <c r="AB508" i="1"/>
  <c r="R485" i="1"/>
  <c r="S485" i="1" s="1"/>
  <c r="V457" i="1"/>
  <c r="T457" i="1"/>
  <c r="R438" i="1"/>
  <c r="S438" i="1"/>
  <c r="R435" i="1"/>
  <c r="S435" i="1"/>
  <c r="AA377" i="1"/>
  <c r="AB377" i="1" s="1"/>
  <c r="AC377" i="1"/>
  <c r="AD377" i="1" s="1"/>
  <c r="AF377" i="1" s="1"/>
  <c r="AB325" i="1"/>
  <c r="V281" i="1"/>
  <c r="T281" i="1"/>
  <c r="AC281" i="1" s="1"/>
  <c r="AD281" i="1" s="1"/>
  <c r="V276" i="1"/>
  <c r="T276" i="1"/>
  <c r="V275" i="1"/>
  <c r="T275" i="1"/>
  <c r="AB275" i="1" s="1"/>
  <c r="V273" i="1"/>
  <c r="T273" i="1"/>
  <c r="T266" i="1"/>
  <c r="AC266" i="1" s="1"/>
  <c r="AD266" i="1" s="1"/>
  <c r="R266" i="1"/>
  <c r="S266" i="1" s="1"/>
  <c r="T468" i="1"/>
  <c r="U468" i="1"/>
  <c r="V468" i="1"/>
  <c r="V286" i="1"/>
  <c r="T286" i="1"/>
  <c r="AB286" i="1" s="1"/>
  <c r="AC416" i="1"/>
  <c r="AD416" i="1" s="1"/>
  <c r="AF416" i="1" s="1"/>
  <c r="AB362" i="1"/>
  <c r="AC509" i="1"/>
  <c r="AD509" i="1"/>
  <c r="AG509" i="1" s="1"/>
  <c r="AH509" i="1" s="1"/>
  <c r="AB315" i="1"/>
  <c r="AC363" i="1"/>
  <c r="AD363" i="1"/>
  <c r="AB437" i="1"/>
  <c r="AC437" i="1"/>
  <c r="AD437" i="1" s="1"/>
  <c r="T173" i="1"/>
  <c r="T268" i="1"/>
  <c r="R514" i="1"/>
  <c r="S514" i="1" s="1"/>
  <c r="AC503" i="1"/>
  <c r="AD503" i="1" s="1"/>
  <c r="U503" i="1"/>
  <c r="R498" i="1"/>
  <c r="S498" i="1" s="1"/>
  <c r="R497" i="1"/>
  <c r="S497" i="1"/>
  <c r="T494" i="1"/>
  <c r="U494" i="1"/>
  <c r="V473" i="1"/>
  <c r="T473" i="1"/>
  <c r="U473" i="1"/>
  <c r="AB470" i="1"/>
  <c r="AC470" i="1"/>
  <c r="AD470" i="1"/>
  <c r="AF470" i="1" s="1"/>
  <c r="AG470" i="1"/>
  <c r="AH470" i="1" s="1"/>
  <c r="AA427" i="1"/>
  <c r="R392" i="1"/>
  <c r="S392" i="1" s="1"/>
  <c r="R382" i="1"/>
  <c r="S382" i="1"/>
  <c r="AA360" i="1"/>
  <c r="R354" i="1"/>
  <c r="S354" i="1" s="1"/>
  <c r="AA333" i="1"/>
  <c r="AB333" i="1"/>
  <c r="AC333" i="1"/>
  <c r="AD333" i="1" s="1"/>
  <c r="V307" i="1"/>
  <c r="T307" i="1"/>
  <c r="AB307" i="1"/>
  <c r="AB332" i="1"/>
  <c r="AB350" i="1"/>
  <c r="AC350" i="1"/>
  <c r="AD350" i="1" s="1"/>
  <c r="AC361" i="1"/>
  <c r="AD361" i="1" s="1"/>
  <c r="AF361" i="1" s="1"/>
  <c r="AG361" i="1" s="1"/>
  <c r="AH361" i="1" s="1"/>
  <c r="AG512" i="1"/>
  <c r="AH512" i="1"/>
  <c r="R508" i="1"/>
  <c r="S508" i="1" s="1"/>
  <c r="AB504" i="1"/>
  <c r="AB500" i="1"/>
  <c r="AB499" i="1"/>
  <c r="T476" i="1"/>
  <c r="U476" i="1" s="1"/>
  <c r="AA471" i="1"/>
  <c r="AA460" i="1"/>
  <c r="AB460" i="1" s="1"/>
  <c r="AC460" i="1"/>
  <c r="AD460" i="1"/>
  <c r="AF460" i="1" s="1"/>
  <c r="AG460" i="1" s="1"/>
  <c r="AH460" i="1" s="1"/>
  <c r="AA449" i="1"/>
  <c r="AB449" i="1" s="1"/>
  <c r="AC449" i="1"/>
  <c r="AD449" i="1" s="1"/>
  <c r="T447" i="1"/>
  <c r="R444" i="1"/>
  <c r="S444" i="1"/>
  <c r="AA435" i="1"/>
  <c r="AB435" i="1" s="1"/>
  <c r="AC435" i="1"/>
  <c r="AD435" i="1" s="1"/>
  <c r="T420" i="1"/>
  <c r="U420" i="1"/>
  <c r="AA397" i="1"/>
  <c r="AB397" i="1" s="1"/>
  <c r="AC397" i="1"/>
  <c r="AD397" i="1" s="1"/>
  <c r="AA371" i="1"/>
  <c r="AC371" i="1"/>
  <c r="AD371" i="1"/>
  <c r="AA361" i="1"/>
  <c r="AB361" i="1" s="1"/>
  <c r="AA341" i="1"/>
  <c r="AB331" i="1"/>
  <c r="AB299" i="1"/>
  <c r="AA43" i="1"/>
  <c r="AB268" i="1"/>
  <c r="AB337" i="1"/>
  <c r="R531" i="1"/>
  <c r="S531" i="1" s="1"/>
  <c r="R527" i="1"/>
  <c r="S527" i="1" s="1"/>
  <c r="R526" i="1"/>
  <c r="S526" i="1" s="1"/>
  <c r="R517" i="1"/>
  <c r="S517" i="1"/>
  <c r="AB467" i="1"/>
  <c r="AC467" i="1"/>
  <c r="AD467" i="1" s="1"/>
  <c r="AA459" i="1"/>
  <c r="AB459" i="1"/>
  <c r="AC459" i="1"/>
  <c r="AD459" i="1"/>
  <c r="AA455" i="1"/>
  <c r="AB455" i="1"/>
  <c r="AC455" i="1"/>
  <c r="AD455" i="1" s="1"/>
  <c r="AF455" i="1" s="1"/>
  <c r="AA453" i="1"/>
  <c r="AB453" i="1" s="1"/>
  <c r="AA391" i="1"/>
  <c r="AB391" i="1" s="1"/>
  <c r="AC391" i="1"/>
  <c r="AD391" i="1" s="1"/>
  <c r="AA353" i="1"/>
  <c r="R340" i="1"/>
  <c r="S340" i="1" s="1"/>
  <c r="R291" i="1"/>
  <c r="S291" i="1" s="1"/>
  <c r="R209" i="1"/>
  <c r="S209" i="1" s="1"/>
  <c r="T493" i="1"/>
  <c r="AB493" i="1" s="1"/>
  <c r="AA488" i="1"/>
  <c r="R487" i="1"/>
  <c r="S487" i="1"/>
  <c r="R483" i="1"/>
  <c r="S483" i="1" s="1"/>
  <c r="R474" i="1"/>
  <c r="S474" i="1" s="1"/>
  <c r="R472" i="1"/>
  <c r="S472" i="1"/>
  <c r="R462" i="1"/>
  <c r="S462" i="1"/>
  <c r="R456" i="1"/>
  <c r="S456" i="1" s="1"/>
  <c r="AA436" i="1"/>
  <c r="R432" i="1"/>
  <c r="S432" i="1" s="1"/>
  <c r="R417" i="1"/>
  <c r="S417" i="1"/>
  <c r="T414" i="1"/>
  <c r="R414" i="1"/>
  <c r="S414" i="1"/>
  <c r="AA411" i="1"/>
  <c r="AB411" i="1"/>
  <c r="AC411" i="1"/>
  <c r="AD411" i="1"/>
  <c r="AA407" i="1"/>
  <c r="R386" i="1"/>
  <c r="S386" i="1" s="1"/>
  <c r="R381" i="1"/>
  <c r="S381" i="1" s="1"/>
  <c r="AA379" i="1"/>
  <c r="AB379" i="1" s="1"/>
  <c r="R378" i="1"/>
  <c r="S378" i="1"/>
  <c r="R363" i="1"/>
  <c r="S363" i="1" s="1"/>
  <c r="R361" i="1"/>
  <c r="S361" i="1"/>
  <c r="R358" i="1"/>
  <c r="S358" i="1"/>
  <c r="AA356" i="1"/>
  <c r="AB356" i="1" s="1"/>
  <c r="R353" i="1"/>
  <c r="S353" i="1" s="1"/>
  <c r="AA349" i="1"/>
  <c r="AB321" i="1"/>
  <c r="AB310" i="1"/>
  <c r="T260" i="1"/>
  <c r="AC32" i="1"/>
  <c r="AD32" i="1"/>
  <c r="AF505" i="1"/>
  <c r="AG505" i="1" s="1"/>
  <c r="AH505" i="1" s="1"/>
  <c r="R491" i="1"/>
  <c r="S491" i="1" s="1"/>
  <c r="AA480" i="1"/>
  <c r="AA440" i="1"/>
  <c r="AB440" i="1"/>
  <c r="AC440" i="1"/>
  <c r="AD440" i="1"/>
  <c r="AF440" i="1" s="1"/>
  <c r="R437" i="1"/>
  <c r="S437" i="1" s="1"/>
  <c r="R402" i="1"/>
  <c r="S402" i="1"/>
  <c r="R383" i="1"/>
  <c r="S383" i="1"/>
  <c r="AA367" i="1"/>
  <c r="AB367" i="1" s="1"/>
  <c r="AC367" i="1"/>
  <c r="AD367" i="1" s="1"/>
  <c r="AF367" i="1" s="1"/>
  <c r="T327" i="1"/>
  <c r="R324" i="1"/>
  <c r="S324" i="1" s="1"/>
  <c r="R287" i="1"/>
  <c r="S287" i="1" s="1"/>
  <c r="T278" i="1"/>
  <c r="R275" i="1"/>
  <c r="S275" i="1" s="1"/>
  <c r="R172" i="1"/>
  <c r="S172" i="1"/>
  <c r="T243" i="1"/>
  <c r="U243" i="1"/>
  <c r="R201" i="1"/>
  <c r="S201" i="1" s="1"/>
  <c r="R191" i="1"/>
  <c r="S191" i="1" s="1"/>
  <c r="T187" i="1"/>
  <c r="U187" i="1"/>
  <c r="R164" i="1"/>
  <c r="S164" i="1"/>
  <c r="AA145" i="1"/>
  <c r="AA125" i="1"/>
  <c r="AA119" i="1"/>
  <c r="AA118" i="1"/>
  <c r="R61" i="1"/>
  <c r="S61" i="1"/>
  <c r="AA35" i="1"/>
  <c r="AB35" i="1" s="1"/>
  <c r="AC35" i="1" s="1"/>
  <c r="AD35" i="1" s="1"/>
  <c r="AB130" i="1"/>
  <c r="AC130" i="1"/>
  <c r="AD130" i="1" s="1"/>
  <c r="AF130" i="1"/>
  <c r="AC135" i="1"/>
  <c r="AD135" i="1" s="1"/>
  <c r="AF135" i="1"/>
  <c r="T133" i="1"/>
  <c r="R131" i="1"/>
  <c r="S131" i="1" s="1"/>
  <c r="AA120" i="1"/>
  <c r="AB120" i="1" s="1"/>
  <c r="R79" i="1"/>
  <c r="S79" i="1"/>
  <c r="R46" i="1"/>
  <c r="S46" i="1" s="1"/>
  <c r="R23" i="1"/>
  <c r="S23" i="1" s="1"/>
  <c r="R103" i="1"/>
  <c r="S103" i="1" s="1"/>
  <c r="R90" i="1"/>
  <c r="S90" i="1" s="1"/>
  <c r="R81" i="1"/>
  <c r="S81" i="1" s="1"/>
  <c r="R18" i="1"/>
  <c r="S18" i="1" s="1"/>
  <c r="AF314" i="1"/>
  <c r="AG364" i="1"/>
  <c r="AH364" i="1" s="1"/>
  <c r="AA137" i="1"/>
  <c r="AG442" i="1"/>
  <c r="AH442" i="1" s="1"/>
  <c r="AF400" i="1"/>
  <c r="AG400" i="1"/>
  <c r="AH400" i="1"/>
  <c r="AF527" i="1"/>
  <c r="AG527" i="1"/>
  <c r="AH527" i="1" s="1"/>
  <c r="AF299" i="1"/>
  <c r="AG299" i="1"/>
  <c r="AH299" i="1" s="1"/>
  <c r="AG302" i="1"/>
  <c r="AH302" i="1" s="1"/>
  <c r="AF421" i="1"/>
  <c r="AG416" i="1"/>
  <c r="AH416" i="1"/>
  <c r="AF419" i="1"/>
  <c r="AG419" i="1" s="1"/>
  <c r="AH419" i="1" s="1"/>
  <c r="AF548" i="1"/>
  <c r="AG548" i="1"/>
  <c r="AH548" i="1" s="1"/>
  <c r="AF288" i="1"/>
  <c r="AG288" i="1" s="1"/>
  <c r="AH288" i="1" s="1"/>
  <c r="AB393" i="1"/>
  <c r="AC393" i="1"/>
  <c r="AD393" i="1" s="1"/>
  <c r="U35" i="1"/>
  <c r="AF547" i="1"/>
  <c r="AG547" i="1" s="1"/>
  <c r="AH547" i="1" s="1"/>
  <c r="AB269" i="1"/>
  <c r="U334" i="1"/>
  <c r="AB334" i="1"/>
  <c r="U349" i="1"/>
  <c r="AB349" i="1"/>
  <c r="AC349" i="1"/>
  <c r="AD349" i="1" s="1"/>
  <c r="AB351" i="1"/>
  <c r="AC351" i="1"/>
  <c r="AD351" i="1"/>
  <c r="U345" i="1"/>
  <c r="AB345" i="1"/>
  <c r="AC345" i="1"/>
  <c r="AD345" i="1"/>
  <c r="U274" i="1"/>
  <c r="AB274" i="1"/>
  <c r="AC274" i="1"/>
  <c r="AD274" i="1"/>
  <c r="AC556" i="1"/>
  <c r="AD556" i="1"/>
  <c r="U556" i="1"/>
  <c r="V557" i="1"/>
  <c r="T557" i="1"/>
  <c r="T553" i="1"/>
  <c r="AB553" i="1" s="1"/>
  <c r="V21" i="1"/>
  <c r="AG541" i="1"/>
  <c r="AH541" i="1"/>
  <c r="U421" i="1"/>
  <c r="AB424" i="1"/>
  <c r="AC424" i="1"/>
  <c r="AD424" i="1" s="1"/>
  <c r="AF424" i="1" s="1"/>
  <c r="AG424" i="1" s="1"/>
  <c r="AH424" i="1" s="1"/>
  <c r="AG455" i="1"/>
  <c r="AH455" i="1" s="1"/>
  <c r="AG521" i="1"/>
  <c r="AH521" i="1"/>
  <c r="U63" i="1"/>
  <c r="AB369" i="1"/>
  <c r="U369" i="1"/>
  <c r="AB383" i="1"/>
  <c r="AC383" i="1"/>
  <c r="AD383" i="1" s="1"/>
  <c r="U399" i="1"/>
  <c r="U113" i="1"/>
  <c r="U154" i="1"/>
  <c r="AC154" i="1"/>
  <c r="AD154" i="1" s="1"/>
  <c r="U251" i="1"/>
  <c r="AC251" i="1"/>
  <c r="AD251" i="1" s="1"/>
  <c r="AF251" i="1" s="1"/>
  <c r="U528" i="1"/>
  <c r="AC528" i="1"/>
  <c r="AD528" i="1" s="1"/>
  <c r="AB536" i="1"/>
  <c r="AC536" i="1"/>
  <c r="AD536" i="1" s="1"/>
  <c r="AF536" i="1" s="1"/>
  <c r="AC267" i="1"/>
  <c r="AD267" i="1" s="1"/>
  <c r="AB267" i="1"/>
  <c r="U518" i="1"/>
  <c r="AB518" i="1"/>
  <c r="AC518" i="1"/>
  <c r="AD518" i="1" s="1"/>
  <c r="U453" i="1"/>
  <c r="AC453" i="1"/>
  <c r="AD453" i="1" s="1"/>
  <c r="T501" i="1"/>
  <c r="U501" i="1" s="1"/>
  <c r="AB519" i="1"/>
  <c r="AC519" i="1"/>
  <c r="AD519" i="1" s="1"/>
  <c r="U519" i="1"/>
  <c r="U330" i="1"/>
  <c r="AB330" i="1"/>
  <c r="AC330" i="1"/>
  <c r="AD330" i="1"/>
  <c r="T464" i="1"/>
  <c r="AB479" i="1"/>
  <c r="AC479" i="1"/>
  <c r="AD479" i="1" s="1"/>
  <c r="AB454" i="1"/>
  <c r="AC454" i="1"/>
  <c r="AD454" i="1"/>
  <c r="U454" i="1"/>
  <c r="AF554" i="1"/>
  <c r="AG554" i="1" s="1"/>
  <c r="AH554" i="1" s="1"/>
  <c r="U448" i="1"/>
  <c r="AB448" i="1"/>
  <c r="AC448" i="1"/>
  <c r="AD448" i="1"/>
  <c r="U510" i="1"/>
  <c r="AC510" i="1"/>
  <c r="AD510" i="1"/>
  <c r="T524" i="1"/>
  <c r="V524" i="1"/>
  <c r="AA451" i="1"/>
  <c r="AB451" i="1" s="1"/>
  <c r="AB412" i="1"/>
  <c r="T412" i="1"/>
  <c r="AA399" i="1"/>
  <c r="AC398" i="1"/>
  <c r="AD398" i="1" s="1"/>
  <c r="AF398" i="1" s="1"/>
  <c r="V365" i="1"/>
  <c r="T365" i="1"/>
  <c r="U266" i="1"/>
  <c r="T259" i="1"/>
  <c r="AB259" i="1" s="1"/>
  <c r="AA124" i="1"/>
  <c r="AE114" i="1"/>
  <c r="AA114" i="1"/>
  <c r="AB114" i="1"/>
  <c r="AC114" i="1"/>
  <c r="AD114" i="1"/>
  <c r="T79" i="1"/>
  <c r="V31" i="1"/>
  <c r="T31" i="1"/>
  <c r="U31" i="1"/>
  <c r="AF359" i="1"/>
  <c r="AG359" i="1"/>
  <c r="AH359" i="1" s="1"/>
  <c r="AC369" i="1"/>
  <c r="AD369" i="1"/>
  <c r="AG369" i="1" s="1"/>
  <c r="U315" i="1"/>
  <c r="AG315" i="1"/>
  <c r="AH315" i="1"/>
  <c r="AC387" i="1"/>
  <c r="AD387" i="1"/>
  <c r="U387" i="1"/>
  <c r="U373" i="1"/>
  <c r="AC334" i="1"/>
  <c r="AD334" i="1" s="1"/>
  <c r="AG552" i="1"/>
  <c r="AH552" i="1"/>
  <c r="AB399" i="1"/>
  <c r="AC399" i="1"/>
  <c r="AD399" i="1"/>
  <c r="AG533" i="1"/>
  <c r="AH533" i="1" s="1"/>
  <c r="AF517" i="1"/>
  <c r="AC337" i="1"/>
  <c r="AD337" i="1"/>
  <c r="V133" i="1"/>
  <c r="AA401" i="1"/>
  <c r="AB401" i="1" s="1"/>
  <c r="AC401" i="1"/>
  <c r="AD401" i="1"/>
  <c r="U440" i="1"/>
  <c r="AC444" i="1"/>
  <c r="AD444" i="1" s="1"/>
  <c r="U397" i="1"/>
  <c r="AB427" i="1"/>
  <c r="AB375" i="1"/>
  <c r="AC375" i="1"/>
  <c r="AD375" i="1"/>
  <c r="U308" i="1"/>
  <c r="AB308" i="1"/>
  <c r="V247" i="1"/>
  <c r="U469" i="1"/>
  <c r="AB469" i="1"/>
  <c r="AC469" i="1"/>
  <c r="AD469" i="1" s="1"/>
  <c r="AC148" i="1"/>
  <c r="AD148" i="1"/>
  <c r="AB556" i="1"/>
  <c r="U559" i="1"/>
  <c r="AG559" i="1" s="1"/>
  <c r="AH559" i="1" s="1"/>
  <c r="AB559" i="1"/>
  <c r="AC559" i="1"/>
  <c r="AD559" i="1"/>
  <c r="AF559" i="1" s="1"/>
  <c r="U548" i="1"/>
  <c r="AB548" i="1"/>
  <c r="T562" i="1"/>
  <c r="AC562" i="1" s="1"/>
  <c r="AD562" i="1" s="1"/>
  <c r="V562" i="1"/>
  <c r="AB560" i="1"/>
  <c r="T525" i="1"/>
  <c r="U525" i="1" s="1"/>
  <c r="V525" i="1"/>
  <c r="T522" i="1"/>
  <c r="AB522" i="1" s="1"/>
  <c r="U493" i="1"/>
  <c r="AC493" i="1"/>
  <c r="AD493" i="1" s="1"/>
  <c r="AF493" i="1" s="1"/>
  <c r="AG493" i="1" s="1"/>
  <c r="AH493" i="1" s="1"/>
  <c r="T487" i="1"/>
  <c r="U487" i="1" s="1"/>
  <c r="V485" i="1"/>
  <c r="T485" i="1"/>
  <c r="AA482" i="1"/>
  <c r="AB482" i="1" s="1"/>
  <c r="AC482" i="1"/>
  <c r="AD482" i="1" s="1"/>
  <c r="AA478" i="1"/>
  <c r="AB478" i="1"/>
  <c r="AC478" i="1"/>
  <c r="AD478" i="1" s="1"/>
  <c r="T475" i="1"/>
  <c r="V475" i="1"/>
  <c r="AA439" i="1"/>
  <c r="AB439" i="1" s="1"/>
  <c r="AC439" i="1"/>
  <c r="AD439" i="1" s="1"/>
  <c r="T438" i="1"/>
  <c r="AB438" i="1"/>
  <c r="V434" i="1"/>
  <c r="T434" i="1"/>
  <c r="AA434" i="1"/>
  <c r="AA430" i="1"/>
  <c r="AB430" i="1"/>
  <c r="AC430" i="1"/>
  <c r="AD430" i="1"/>
  <c r="AF430" i="1" s="1"/>
  <c r="AA415" i="1"/>
  <c r="V372" i="1"/>
  <c r="T372" i="1"/>
  <c r="U372" i="1" s="1"/>
  <c r="T348" i="1"/>
  <c r="V348" i="1"/>
  <c r="AB266" i="1"/>
  <c r="U77" i="1"/>
  <c r="AB312" i="1"/>
  <c r="AC312" i="1"/>
  <c r="AD312" i="1" s="1"/>
  <c r="U312" i="1"/>
  <c r="U288" i="1"/>
  <c r="AB288" i="1"/>
  <c r="V404" i="1"/>
  <c r="T404" i="1"/>
  <c r="AA404" i="1"/>
  <c r="AB396" i="1"/>
  <c r="T396" i="1"/>
  <c r="T382" i="1"/>
  <c r="V246" i="1"/>
  <c r="AA133" i="1"/>
  <c r="AB133" i="1"/>
  <c r="T129" i="1"/>
  <c r="AC129" i="1"/>
  <c r="AD129" i="1"/>
  <c r="U398" i="1"/>
  <c r="AC417" i="1"/>
  <c r="AD417" i="1" s="1"/>
  <c r="U385" i="1"/>
  <c r="U437" i="1"/>
  <c r="AB328" i="1"/>
  <c r="AC328" i="1"/>
  <c r="AD328" i="1"/>
  <c r="AG555" i="1"/>
  <c r="AH555" i="1"/>
  <c r="AG284" i="1"/>
  <c r="AH284" i="1" s="1"/>
  <c r="AB461" i="1"/>
  <c r="AC461" i="1"/>
  <c r="AD461" i="1" s="1"/>
  <c r="AC426" i="1"/>
  <c r="AD426" i="1" s="1"/>
  <c r="AF426" i="1" s="1"/>
  <c r="AG426" i="1" s="1"/>
  <c r="AH426" i="1" s="1"/>
  <c r="AB528" i="1"/>
  <c r="AG563" i="1"/>
  <c r="AH563" i="1" s="1"/>
  <c r="T131" i="1"/>
  <c r="V183" i="1"/>
  <c r="U411" i="1"/>
  <c r="AB425" i="1"/>
  <c r="AC425" i="1"/>
  <c r="AD425" i="1"/>
  <c r="AG500" i="1"/>
  <c r="AH500" i="1"/>
  <c r="AB158" i="1"/>
  <c r="T248" i="1"/>
  <c r="T520" i="1"/>
  <c r="AC520" i="1" s="1"/>
  <c r="AD520" i="1" s="1"/>
  <c r="U109" i="1"/>
  <c r="U350" i="1"/>
  <c r="U326" i="1"/>
  <c r="AB326" i="1"/>
  <c r="AC326" i="1"/>
  <c r="AD326" i="1"/>
  <c r="AC539" i="1"/>
  <c r="AD539" i="1" s="1"/>
  <c r="AC263" i="1"/>
  <c r="AD263" i="1"/>
  <c r="AB263" i="1"/>
  <c r="AC307" i="1"/>
  <c r="AD307" i="1"/>
  <c r="AF561" i="1"/>
  <c r="AG561" i="1"/>
  <c r="AH561" i="1" s="1"/>
  <c r="U452" i="1"/>
  <c r="U533" i="1"/>
  <c r="AB533" i="1"/>
  <c r="U544" i="1"/>
  <c r="AG544" i="1"/>
  <c r="AH544" i="1"/>
  <c r="AB544" i="1"/>
  <c r="U320" i="1"/>
  <c r="AC320" i="1"/>
  <c r="AD320" i="1" s="1"/>
  <c r="U530" i="1"/>
  <c r="AB530" i="1"/>
  <c r="AC530" i="1"/>
  <c r="AD530" i="1"/>
  <c r="AG530" i="1" s="1"/>
  <c r="AH530" i="1" s="1"/>
  <c r="U558" i="1"/>
  <c r="AB558" i="1"/>
  <c r="AC558" i="1"/>
  <c r="AD558" i="1" s="1"/>
  <c r="AF558" i="1" s="1"/>
  <c r="AG558" i="1" s="1"/>
  <c r="AH558" i="1" s="1"/>
  <c r="R558" i="1"/>
  <c r="S558" i="1" s="1"/>
  <c r="U551" i="1"/>
  <c r="AB551" i="1"/>
  <c r="AC551" i="1"/>
  <c r="AD551" i="1" s="1"/>
  <c r="V546" i="1"/>
  <c r="T546" i="1"/>
  <c r="T545" i="1"/>
  <c r="AC545" i="1" s="1"/>
  <c r="AD545" i="1" s="1"/>
  <c r="AB545" i="1"/>
  <c r="AB510" i="1"/>
  <c r="T502" i="1"/>
  <c r="AB502" i="1" s="1"/>
  <c r="V498" i="1"/>
  <c r="T498" i="1"/>
  <c r="V492" i="1"/>
  <c r="T492" i="1"/>
  <c r="U492" i="1" s="1"/>
  <c r="AA492" i="1"/>
  <c r="T491" i="1"/>
  <c r="AB491" i="1" s="1"/>
  <c r="V388" i="1"/>
  <c r="T388" i="1"/>
  <c r="T380" i="1"/>
  <c r="AB156" i="1"/>
  <c r="AC451" i="1"/>
  <c r="AD451" i="1"/>
  <c r="U451" i="1"/>
  <c r="AB541" i="1"/>
  <c r="U338" i="1"/>
  <c r="AB338" i="1"/>
  <c r="AC338" i="1"/>
  <c r="AD338" i="1"/>
  <c r="U515" i="1"/>
  <c r="AB515" i="1"/>
  <c r="AC515" i="1"/>
  <c r="AD515" i="1"/>
  <c r="AF515" i="1" s="1"/>
  <c r="AB563" i="1"/>
  <c r="R563" i="1"/>
  <c r="S563" i="1"/>
  <c r="R561" i="1"/>
  <c r="S561" i="1"/>
  <c r="AB557" i="1"/>
  <c r="V549" i="1"/>
  <c r="T549" i="1"/>
  <c r="AB549" i="1" s="1"/>
  <c r="T537" i="1"/>
  <c r="V537" i="1"/>
  <c r="V523" i="1"/>
  <c r="T523" i="1"/>
  <c r="AB490" i="1"/>
  <c r="T488" i="1"/>
  <c r="U488" i="1" s="1"/>
  <c r="V484" i="1"/>
  <c r="T484" i="1"/>
  <c r="U484" i="1" s="1"/>
  <c r="AA484" i="1"/>
  <c r="AA483" i="1"/>
  <c r="AA474" i="1"/>
  <c r="AB474" i="1"/>
  <c r="AC474" i="1"/>
  <c r="AD474" i="1" s="1"/>
  <c r="V466" i="1"/>
  <c r="T466" i="1"/>
  <c r="AB466" i="1" s="1"/>
  <c r="AA458" i="1"/>
  <c r="AB458" i="1"/>
  <c r="AC458" i="1"/>
  <c r="AD458" i="1" s="1"/>
  <c r="AA457" i="1"/>
  <c r="AA452" i="1"/>
  <c r="AB452" i="1"/>
  <c r="AC452" i="1"/>
  <c r="AD452" i="1" s="1"/>
  <c r="R442" i="1"/>
  <c r="S442" i="1" s="1"/>
  <c r="R428" i="1"/>
  <c r="S428" i="1"/>
  <c r="T324" i="1"/>
  <c r="AB324" i="1"/>
  <c r="U329" i="1"/>
  <c r="AB450" i="1"/>
  <c r="AC450" i="1"/>
  <c r="AD450" i="1"/>
  <c r="U339" i="1"/>
  <c r="AC339" i="1"/>
  <c r="AD339" i="1"/>
  <c r="AF339" i="1" s="1"/>
  <c r="V540" i="1"/>
  <c r="T540" i="1"/>
  <c r="AB540" i="1" s="1"/>
  <c r="T496" i="1"/>
  <c r="AA494" i="1"/>
  <c r="AB494" i="1"/>
  <c r="AC494" i="1"/>
  <c r="AD494" i="1"/>
  <c r="AA489" i="1"/>
  <c r="V480" i="1"/>
  <c r="T480" i="1"/>
  <c r="AA463" i="1"/>
  <c r="V316" i="1"/>
  <c r="T316" i="1"/>
  <c r="V298" i="1"/>
  <c r="T298" i="1"/>
  <c r="AC298" i="1" s="1"/>
  <c r="T272" i="1"/>
  <c r="AC305" i="1"/>
  <c r="AD305" i="1" s="1"/>
  <c r="R492" i="1"/>
  <c r="S492" i="1"/>
  <c r="T513" i="1"/>
  <c r="AC513" i="1" s="1"/>
  <c r="V497" i="1"/>
  <c r="T497" i="1"/>
  <c r="AC497" i="1" s="1"/>
  <c r="AD497" i="1" s="1"/>
  <c r="T490" i="1"/>
  <c r="R421" i="1"/>
  <c r="S421" i="1" s="1"/>
  <c r="T270" i="1"/>
  <c r="V270" i="1"/>
  <c r="R344" i="1"/>
  <c r="S344" i="1" s="1"/>
  <c r="R322" i="1"/>
  <c r="S322" i="1" s="1"/>
  <c r="R251" i="1"/>
  <c r="S251" i="1" s="1"/>
  <c r="T264" i="1"/>
  <c r="AC264" i="1" s="1"/>
  <c r="AD264" i="1" s="1"/>
  <c r="AF264" i="1" s="1"/>
  <c r="AB264" i="1"/>
  <c r="AA150" i="1"/>
  <c r="AA146" i="1"/>
  <c r="R153" i="1"/>
  <c r="S153" i="1"/>
  <c r="V147" i="1"/>
  <c r="T147" i="1"/>
  <c r="U147" i="1" s="1"/>
  <c r="AC147" i="1"/>
  <c r="AD147" i="1" s="1"/>
  <c r="AG147" i="1" s="1"/>
  <c r="AH147" i="1" s="1"/>
  <c r="R101" i="1"/>
  <c r="S101" i="1"/>
  <c r="AA57" i="1"/>
  <c r="AF255" i="1"/>
  <c r="AG255" i="1"/>
  <c r="AH255" i="1" s="1"/>
  <c r="U250" i="1"/>
  <c r="AB134" i="1"/>
  <c r="U261" i="1"/>
  <c r="AB16" i="1"/>
  <c r="AG256" i="1"/>
  <c r="AH256" i="1"/>
  <c r="AF254" i="1"/>
  <c r="AG254" i="1"/>
  <c r="AH254" i="1" s="1"/>
  <c r="AB313" i="1"/>
  <c r="U313" i="1"/>
  <c r="U307" i="1"/>
  <c r="AB374" i="1"/>
  <c r="AC374" i="1"/>
  <c r="AD374" i="1" s="1"/>
  <c r="AF374" i="1" s="1"/>
  <c r="AC13" i="1"/>
  <c r="AD13" i="1" s="1"/>
  <c r="AG308" i="1"/>
  <c r="AH308" i="1"/>
  <c r="AC379" i="1"/>
  <c r="AD379" i="1"/>
  <c r="AF379" i="1" s="1"/>
  <c r="AB318" i="1"/>
  <c r="AB422" i="1"/>
  <c r="AC422" i="1"/>
  <c r="AD422" i="1" s="1"/>
  <c r="U390" i="1"/>
  <c r="AB347" i="1"/>
  <c r="AC303" i="1"/>
  <c r="AD303" i="1"/>
  <c r="U486" i="1"/>
  <c r="AC486" i="1"/>
  <c r="AD486" i="1"/>
  <c r="AF486" i="1"/>
  <c r="AG486" i="1" s="1"/>
  <c r="AH486" i="1" s="1"/>
  <c r="U325" i="1"/>
  <c r="AC325" i="1"/>
  <c r="AD325" i="1"/>
  <c r="AD291" i="1"/>
  <c r="U291" i="1"/>
  <c r="AB291" i="1"/>
  <c r="U292" i="1"/>
  <c r="AF293" i="1"/>
  <c r="AG293" i="1" s="1"/>
  <c r="AH293" i="1" s="1"/>
  <c r="AB486" i="1"/>
  <c r="AC277" i="1"/>
  <c r="AD277" i="1" s="1"/>
  <c r="U277" i="1"/>
  <c r="AB277" i="1"/>
  <c r="U358" i="1"/>
  <c r="AG358" i="1" s="1"/>
  <c r="AH358" i="1"/>
  <c r="AB358" i="1"/>
  <c r="U426" i="1"/>
  <c r="AB426" i="1"/>
  <c r="U206" i="1"/>
  <c r="AB265" i="1"/>
  <c r="AC265" i="1"/>
  <c r="AD265" i="1" s="1"/>
  <c r="AF265" i="1" s="1"/>
  <c r="U265" i="1"/>
  <c r="U294" i="1"/>
  <c r="AG294" i="1" s="1"/>
  <c r="AH294" i="1" s="1"/>
  <c r="AB294" i="1"/>
  <c r="AC294" i="1"/>
  <c r="AD294" i="1" s="1"/>
  <c r="AF294" i="1" s="1"/>
  <c r="U456" i="1"/>
  <c r="AB456" i="1"/>
  <c r="AC456" i="1"/>
  <c r="AD456" i="1" s="1"/>
  <c r="AG456" i="1" s="1"/>
  <c r="AH456" i="1" s="1"/>
  <c r="AC465" i="1"/>
  <c r="AD465" i="1" s="1"/>
  <c r="AC318" i="1"/>
  <c r="AD318" i="1" s="1"/>
  <c r="AF318" i="1" s="1"/>
  <c r="AB433" i="1"/>
  <c r="AC433" i="1"/>
  <c r="AD433" i="1" s="1"/>
  <c r="U295" i="1"/>
  <c r="AG319" i="1"/>
  <c r="AH319" i="1" s="1"/>
  <c r="AB376" i="1"/>
  <c r="AC376" i="1"/>
  <c r="AD376" i="1" s="1"/>
  <c r="AC300" i="1"/>
  <c r="AD300" i="1"/>
  <c r="U300" i="1"/>
  <c r="AB489" i="1"/>
  <c r="AC489" i="1"/>
  <c r="AD489" i="1" s="1"/>
  <c r="U465" i="1"/>
  <c r="AG373" i="1"/>
  <c r="AH373" i="1" s="1"/>
  <c r="AB295" i="1"/>
  <c r="AB329" i="1"/>
  <c r="AB360" i="1"/>
  <c r="AC127" i="1"/>
  <c r="AD127" i="1" s="1"/>
  <c r="AB473" i="1"/>
  <c r="AC473" i="1"/>
  <c r="AD473" i="1" s="1"/>
  <c r="AB471" i="1"/>
  <c r="AB468" i="1"/>
  <c r="AC468" i="1"/>
  <c r="AD468" i="1" s="1"/>
  <c r="AG377" i="1"/>
  <c r="AH377" i="1"/>
  <c r="AC340" i="1"/>
  <c r="AD340" i="1" s="1"/>
  <c r="AC360" i="1"/>
  <c r="AD360" i="1"/>
  <c r="AF360" i="1"/>
  <c r="AF384" i="1"/>
  <c r="AG384" i="1"/>
  <c r="AH384" i="1"/>
  <c r="U417" i="1"/>
  <c r="AC406" i="1"/>
  <c r="AD406" i="1" s="1"/>
  <c r="U159" i="1"/>
  <c r="AG159" i="1" s="1"/>
  <c r="AH159" i="1" s="1"/>
  <c r="AG367" i="1"/>
  <c r="AH367" i="1" s="1"/>
  <c r="AB447" i="1"/>
  <c r="AC447" i="1"/>
  <c r="AD447" i="1" s="1"/>
  <c r="U447" i="1"/>
  <c r="AF281" i="1"/>
  <c r="U281" i="1"/>
  <c r="AG281" i="1" s="1"/>
  <c r="AH281" i="1" s="1"/>
  <c r="AB281" i="1"/>
  <c r="AG271" i="1"/>
  <c r="AH271" i="1"/>
  <c r="U352" i="1"/>
  <c r="U402" i="1"/>
  <c r="AC402" i="1"/>
  <c r="AD402" i="1"/>
  <c r="AF402" i="1" s="1"/>
  <c r="AB402" i="1"/>
  <c r="AF392" i="1"/>
  <c r="AG392" i="1" s="1"/>
  <c r="AH392" i="1" s="1"/>
  <c r="AF253" i="1"/>
  <c r="AG253" i="1" s="1"/>
  <c r="AH253" i="1" s="1"/>
  <c r="U278" i="1"/>
  <c r="AC278" i="1"/>
  <c r="AD278" i="1"/>
  <c r="AB278" i="1"/>
  <c r="AF371" i="1"/>
  <c r="AG371" i="1" s="1"/>
  <c r="AH371" i="1" s="1"/>
  <c r="AC268" i="1"/>
  <c r="AD268" i="1"/>
  <c r="AF268" i="1" s="1"/>
  <c r="AG268" i="1" s="1"/>
  <c r="AH268" i="1" s="1"/>
  <c r="U268" i="1"/>
  <c r="AC275" i="1"/>
  <c r="AD275" i="1"/>
  <c r="U275" i="1"/>
  <c r="AB352" i="1"/>
  <c r="AC352" i="1"/>
  <c r="AD352" i="1" s="1"/>
  <c r="AC516" i="1"/>
  <c r="AD516" i="1"/>
  <c r="U341" i="1"/>
  <c r="AC341" i="1"/>
  <c r="AD341" i="1" s="1"/>
  <c r="AC356" i="1"/>
  <c r="AD356" i="1" s="1"/>
  <c r="U356" i="1"/>
  <c r="U286" i="1"/>
  <c r="AC286" i="1"/>
  <c r="AD286" i="1"/>
  <c r="AF286" i="1" s="1"/>
  <c r="U526" i="1"/>
  <c r="AC526" i="1"/>
  <c r="AD526" i="1" s="1"/>
  <c r="AG368" i="1"/>
  <c r="AH368" i="1"/>
  <c r="AB381" i="1"/>
  <c r="U381" i="1"/>
  <c r="AC408" i="1"/>
  <c r="AD408" i="1" s="1"/>
  <c r="U408" i="1"/>
  <c r="AF504" i="1"/>
  <c r="AG504" i="1"/>
  <c r="AH504" i="1"/>
  <c r="AB476" i="1"/>
  <c r="AC476" i="1"/>
  <c r="AD476" i="1" s="1"/>
  <c r="AF467" i="1"/>
  <c r="AG467" i="1" s="1"/>
  <c r="AH467" i="1" s="1"/>
  <c r="AF468" i="1"/>
  <c r="AB273" i="1"/>
  <c r="U273" i="1"/>
  <c r="AC273" i="1"/>
  <c r="AD273" i="1" s="1"/>
  <c r="U276" i="1"/>
  <c r="AF323" i="1"/>
  <c r="AG323" i="1"/>
  <c r="AH323" i="1" s="1"/>
  <c r="AB342" i="1"/>
  <c r="AC342" i="1"/>
  <c r="AD342" i="1"/>
  <c r="U342" i="1"/>
  <c r="AC343" i="1"/>
  <c r="AD343" i="1"/>
  <c r="AF343" i="1" s="1"/>
  <c r="AF413" i="1"/>
  <c r="AG413" i="1" s="1"/>
  <c r="AH413" i="1" s="1"/>
  <c r="U173" i="1"/>
  <c r="AC173" i="1"/>
  <c r="AD173" i="1" s="1"/>
  <c r="AF509" i="1"/>
  <c r="U511" i="1"/>
  <c r="AC511" i="1"/>
  <c r="AD511" i="1"/>
  <c r="AB511" i="1"/>
  <c r="AC336" i="1"/>
  <c r="AD336" i="1" s="1"/>
  <c r="AF336" i="1" s="1"/>
  <c r="U336" i="1"/>
  <c r="AF333" i="1"/>
  <c r="AG333" i="1"/>
  <c r="AH333" i="1"/>
  <c r="AG421" i="1"/>
  <c r="AH421" i="1"/>
  <c r="AB327" i="1"/>
  <c r="U327" i="1"/>
  <c r="AC327" i="1"/>
  <c r="AD327" i="1"/>
  <c r="AF327" i="1" s="1"/>
  <c r="AC260" i="1"/>
  <c r="AD260" i="1"/>
  <c r="AF260" i="1" s="1"/>
  <c r="U414" i="1"/>
  <c r="AG414" i="1" s="1"/>
  <c r="AH414" i="1" s="1"/>
  <c r="AB414" i="1"/>
  <c r="AC414" i="1"/>
  <c r="AD414" i="1" s="1"/>
  <c r="AF414" i="1" s="1"/>
  <c r="AC507" i="1"/>
  <c r="AD507" i="1"/>
  <c r="AF507" i="1" s="1"/>
  <c r="U353" i="1"/>
  <c r="AB353" i="1"/>
  <c r="AC353" i="1"/>
  <c r="AD353" i="1"/>
  <c r="U370" i="1"/>
  <c r="AC370" i="1"/>
  <c r="AD370" i="1" s="1"/>
  <c r="U508" i="1"/>
  <c r="AC508" i="1"/>
  <c r="AD508" i="1" s="1"/>
  <c r="AF508" i="1" s="1"/>
  <c r="AG508" i="1"/>
  <c r="AH508" i="1"/>
  <c r="AF452" i="1"/>
  <c r="AG452" i="1"/>
  <c r="AH452" i="1" s="1"/>
  <c r="AF425" i="1"/>
  <c r="AF461" i="1"/>
  <c r="AG461" i="1" s="1"/>
  <c r="AH461" i="1" s="1"/>
  <c r="AF454" i="1"/>
  <c r="AG454" i="1"/>
  <c r="AH454" i="1" s="1"/>
  <c r="AF494" i="1"/>
  <c r="AG494" i="1" s="1"/>
  <c r="AH494" i="1" s="1"/>
  <c r="AF399" i="1"/>
  <c r="AG399" i="1"/>
  <c r="AH399" i="1" s="1"/>
  <c r="AF479" i="1"/>
  <c r="AG479" i="1" s="1"/>
  <c r="AH479" i="1" s="1"/>
  <c r="AF469" i="1"/>
  <c r="AG469" i="1"/>
  <c r="AH469" i="1"/>
  <c r="AD513" i="1"/>
  <c r="U513" i="1"/>
  <c r="U496" i="1"/>
  <c r="AC496" i="1"/>
  <c r="AD496" i="1"/>
  <c r="AF496" i="1" s="1"/>
  <c r="AG496" i="1" s="1"/>
  <c r="AH496" i="1" s="1"/>
  <c r="U491" i="1"/>
  <c r="AF295" i="1"/>
  <c r="AG430" i="1"/>
  <c r="AH430" i="1"/>
  <c r="AB485" i="1"/>
  <c r="AC485" i="1"/>
  <c r="AD485" i="1" s="1"/>
  <c r="U485" i="1"/>
  <c r="U562" i="1"/>
  <c r="AF328" i="1"/>
  <c r="AG328" i="1"/>
  <c r="AH328" i="1" s="1"/>
  <c r="AF330" i="1"/>
  <c r="AG330" i="1" s="1"/>
  <c r="AH330" i="1" s="1"/>
  <c r="AG536" i="1"/>
  <c r="AH536" i="1"/>
  <c r="AF401" i="1"/>
  <c r="AG401" i="1"/>
  <c r="AH401" i="1"/>
  <c r="AF351" i="1"/>
  <c r="AG351" i="1" s="1"/>
  <c r="AH351" i="1" s="1"/>
  <c r="U490" i="1"/>
  <c r="AC490" i="1"/>
  <c r="AD490" i="1"/>
  <c r="AF490" i="1" s="1"/>
  <c r="AG490" i="1" s="1"/>
  <c r="AH490" i="1" s="1"/>
  <c r="AC540" i="1"/>
  <c r="AD540" i="1"/>
  <c r="AF540" i="1" s="1"/>
  <c r="U540" i="1"/>
  <c r="AB484" i="1"/>
  <c r="U388" i="1"/>
  <c r="AB388" i="1"/>
  <c r="AC388" i="1"/>
  <c r="AD388" i="1" s="1"/>
  <c r="AB525" i="1"/>
  <c r="AC525" i="1"/>
  <c r="AD525" i="1" s="1"/>
  <c r="AF337" i="1"/>
  <c r="AG337" i="1" s="1"/>
  <c r="AH337" i="1" s="1"/>
  <c r="AF387" i="1"/>
  <c r="AG387" i="1" s="1"/>
  <c r="AH387" i="1" s="1"/>
  <c r="AF369" i="1"/>
  <c r="AH369" i="1"/>
  <c r="U79" i="1"/>
  <c r="AF556" i="1"/>
  <c r="AG556" i="1" s="1"/>
  <c r="AH556" i="1" s="1"/>
  <c r="AB497" i="1"/>
  <c r="U480" i="1"/>
  <c r="U324" i="1"/>
  <c r="AC324" i="1"/>
  <c r="AD324" i="1"/>
  <c r="AB492" i="1"/>
  <c r="AF551" i="1"/>
  <c r="AF530" i="1"/>
  <c r="AB248" i="1"/>
  <c r="AC248" i="1"/>
  <c r="AD248" i="1"/>
  <c r="U248" i="1"/>
  <c r="AC131" i="1"/>
  <c r="AD131" i="1" s="1"/>
  <c r="U404" i="1"/>
  <c r="U434" i="1"/>
  <c r="AC434" i="1"/>
  <c r="AD434" i="1" s="1"/>
  <c r="AB434" i="1"/>
  <c r="AF439" i="1"/>
  <c r="AG439" i="1"/>
  <c r="AH439" i="1" s="1"/>
  <c r="AF427" i="1"/>
  <c r="AF266" i="1"/>
  <c r="AF274" i="1"/>
  <c r="AG274" i="1" s="1"/>
  <c r="AH274" i="1" s="1"/>
  <c r="AC466" i="1"/>
  <c r="AD466" i="1"/>
  <c r="AF466" i="1" s="1"/>
  <c r="U466" i="1"/>
  <c r="U537" i="1"/>
  <c r="AB537" i="1"/>
  <c r="AC537" i="1"/>
  <c r="AD537" i="1"/>
  <c r="AF537" i="1" s="1"/>
  <c r="U380" i="1"/>
  <c r="U498" i="1"/>
  <c r="AB498" i="1"/>
  <c r="AC498" i="1"/>
  <c r="AD498" i="1" s="1"/>
  <c r="U546" i="1"/>
  <c r="AB546" i="1"/>
  <c r="AC546" i="1"/>
  <c r="AD546" i="1" s="1"/>
  <c r="AG546" i="1" s="1"/>
  <c r="AH546" i="1" s="1"/>
  <c r="AF320" i="1"/>
  <c r="AG320" i="1" s="1"/>
  <c r="AH320" i="1" s="1"/>
  <c r="AF263" i="1"/>
  <c r="AG263" i="1" s="1"/>
  <c r="AH263" i="1" s="1"/>
  <c r="U520" i="1"/>
  <c r="U348" i="1"/>
  <c r="AB348" i="1"/>
  <c r="AC348" i="1"/>
  <c r="AD348" i="1" s="1"/>
  <c r="U438" i="1"/>
  <c r="AC438" i="1"/>
  <c r="AD438" i="1" s="1"/>
  <c r="AF375" i="1"/>
  <c r="AG375" i="1"/>
  <c r="AH375" i="1" s="1"/>
  <c r="U524" i="1"/>
  <c r="AC524" i="1"/>
  <c r="AD524" i="1"/>
  <c r="AB524" i="1"/>
  <c r="AF453" i="1"/>
  <c r="AG453" i="1"/>
  <c r="AH453" i="1" s="1"/>
  <c r="AG251" i="1"/>
  <c r="AH251" i="1"/>
  <c r="AF393" i="1"/>
  <c r="AG393" i="1"/>
  <c r="AH393" i="1"/>
  <c r="U298" i="1"/>
  <c r="AB298" i="1"/>
  <c r="AD298" i="1"/>
  <c r="AF298" i="1" s="1"/>
  <c r="AG298" i="1" s="1"/>
  <c r="AH298" i="1" s="1"/>
  <c r="AF450" i="1"/>
  <c r="AG450" i="1" s="1"/>
  <c r="AH450" i="1" s="1"/>
  <c r="AB523" i="1"/>
  <c r="U523" i="1"/>
  <c r="AC523" i="1"/>
  <c r="AD523" i="1" s="1"/>
  <c r="AC549" i="1"/>
  <c r="AD549" i="1" s="1"/>
  <c r="AB513" i="1"/>
  <c r="AB562" i="1"/>
  <c r="AF539" i="1"/>
  <c r="AG539" i="1" s="1"/>
  <c r="AH539" i="1" s="1"/>
  <c r="AF411" i="1"/>
  <c r="AG411" i="1"/>
  <c r="AH411" i="1"/>
  <c r="U382" i="1"/>
  <c r="AC382" i="1"/>
  <c r="AD382" i="1"/>
  <c r="AF437" i="1"/>
  <c r="AG437" i="1"/>
  <c r="AH437" i="1" s="1"/>
  <c r="U475" i="1"/>
  <c r="AC475" i="1"/>
  <c r="AD475" i="1"/>
  <c r="AB475" i="1"/>
  <c r="AF334" i="1"/>
  <c r="AG334" i="1"/>
  <c r="AH334" i="1"/>
  <c r="AG398" i="1"/>
  <c r="AH398" i="1"/>
  <c r="AF448" i="1"/>
  <c r="AG448" i="1"/>
  <c r="AH448" i="1" s="1"/>
  <c r="AC553" i="1"/>
  <c r="AD553" i="1"/>
  <c r="U553" i="1"/>
  <c r="AF345" i="1"/>
  <c r="AC270" i="1"/>
  <c r="AD270" i="1" s="1"/>
  <c r="U270" i="1"/>
  <c r="AB270" i="1"/>
  <c r="U316" i="1"/>
  <c r="AC316" i="1"/>
  <c r="AD316" i="1" s="1"/>
  <c r="AF316" i="1" s="1"/>
  <c r="AB316" i="1"/>
  <c r="AB496" i="1"/>
  <c r="AG515" i="1"/>
  <c r="AH515" i="1"/>
  <c r="AB380" i="1"/>
  <c r="AC380" i="1"/>
  <c r="AD380" i="1"/>
  <c r="AG380" i="1" s="1"/>
  <c r="AH380" i="1" s="1"/>
  <c r="AC491" i="1"/>
  <c r="AD491" i="1" s="1"/>
  <c r="AF491" i="1" s="1"/>
  <c r="AG491" i="1" s="1"/>
  <c r="AH491" i="1" s="1"/>
  <c r="AC502" i="1"/>
  <c r="AD502" i="1" s="1"/>
  <c r="U502" i="1"/>
  <c r="AC396" i="1"/>
  <c r="AD396" i="1" s="1"/>
  <c r="U396" i="1"/>
  <c r="AG396" i="1" s="1"/>
  <c r="AH396" i="1" s="1"/>
  <c r="AF482" i="1"/>
  <c r="AG482" i="1" s="1"/>
  <c r="AH482" i="1" s="1"/>
  <c r="U522" i="1"/>
  <c r="AC522" i="1"/>
  <c r="AD522" i="1"/>
  <c r="AF522" i="1" s="1"/>
  <c r="AF459" i="1"/>
  <c r="AG459" i="1" s="1"/>
  <c r="AH459" i="1" s="1"/>
  <c r="AC259" i="1"/>
  <c r="AD259" i="1"/>
  <c r="U259" i="1"/>
  <c r="U365" i="1"/>
  <c r="AB365" i="1"/>
  <c r="AC365" i="1"/>
  <c r="AD365" i="1" s="1"/>
  <c r="U412" i="1"/>
  <c r="AC412" i="1"/>
  <c r="AD412" i="1"/>
  <c r="AF412" i="1" s="1"/>
  <c r="AG412" i="1" s="1"/>
  <c r="AH412" i="1" s="1"/>
  <c r="AF510" i="1"/>
  <c r="AG510" i="1"/>
  <c r="AH510" i="1" s="1"/>
  <c r="AB464" i="1"/>
  <c r="AC464" i="1"/>
  <c r="AD464" i="1" s="1"/>
  <c r="AG464" i="1" s="1"/>
  <c r="AH464" i="1" s="1"/>
  <c r="U464" i="1"/>
  <c r="AC501" i="1"/>
  <c r="AD501" i="1" s="1"/>
  <c r="AB501" i="1"/>
  <c r="AF267" i="1"/>
  <c r="AG267" i="1"/>
  <c r="AH267" i="1"/>
  <c r="AF383" i="1"/>
  <c r="AF291" i="1"/>
  <c r="AG291" i="1" s="1"/>
  <c r="AH291" i="1" s="1"/>
  <c r="AF303" i="1"/>
  <c r="AG360" i="1"/>
  <c r="AH360" i="1" s="1"/>
  <c r="AF325" i="1"/>
  <c r="AG325" i="1"/>
  <c r="AH325" i="1"/>
  <c r="AF456" i="1"/>
  <c r="AF300" i="1"/>
  <c r="AG300" i="1"/>
  <c r="AH300" i="1"/>
  <c r="AG336" i="1"/>
  <c r="AH336" i="1"/>
  <c r="AF356" i="1"/>
  <c r="AG356" i="1" s="1"/>
  <c r="AH356" i="1" s="1"/>
  <c r="AF516" i="1"/>
  <c r="AF278" i="1"/>
  <c r="AG278" i="1" s="1"/>
  <c r="AH278" i="1" s="1"/>
  <c r="AG327" i="1"/>
  <c r="AH327" i="1"/>
  <c r="AF511" i="1"/>
  <c r="AG511" i="1" s="1"/>
  <c r="AH511" i="1" s="1"/>
  <c r="AF275" i="1"/>
  <c r="AG275" i="1" s="1"/>
  <c r="AH275" i="1" s="1"/>
  <c r="AG402" i="1"/>
  <c r="AH402" i="1" s="1"/>
  <c r="AG466" i="1"/>
  <c r="AH466" i="1" s="1"/>
  <c r="AF553" i="1"/>
  <c r="AG553" i="1"/>
  <c r="AH553" i="1" s="1"/>
  <c r="AF259" i="1"/>
  <c r="AG259" i="1"/>
  <c r="AH259" i="1"/>
  <c r="AF524" i="1"/>
  <c r="AG524" i="1"/>
  <c r="AH524" i="1"/>
  <c r="AF324" i="1"/>
  <c r="AG324" i="1"/>
  <c r="AH324" i="1"/>
  <c r="AF464" i="1"/>
  <c r="AF382" i="1"/>
  <c r="AG382" i="1" s="1"/>
  <c r="AH382" i="1" s="1"/>
  <c r="AF438" i="1"/>
  <c r="AG438" i="1" s="1"/>
  <c r="AH438" i="1" s="1"/>
  <c r="AF380" i="1"/>
  <c r="AF248" i="1"/>
  <c r="AG248" i="1"/>
  <c r="AH248" i="1"/>
  <c r="AF396" i="1"/>
  <c r="AF523" i="1"/>
  <c r="AG523" i="1" s="1"/>
  <c r="AH523" i="1" s="1"/>
  <c r="AF546" i="1"/>
  <c r="AF513" i="1"/>
  <c r="AG513" i="1"/>
  <c r="AH513" i="1"/>
  <c r="U90" i="1"/>
  <c r="AB90" i="1"/>
  <c r="AC90" i="1"/>
  <c r="AD90" i="1" s="1"/>
  <c r="U27" i="1"/>
  <c r="AC27" i="1"/>
  <c r="AD27" i="1"/>
  <c r="AF27" i="1" s="1"/>
  <c r="AG27" i="1"/>
  <c r="AH27" i="1"/>
  <c r="U137" i="1"/>
  <c r="AB137" i="1"/>
  <c r="AC137" i="1"/>
  <c r="AD137" i="1"/>
  <c r="U21" i="1"/>
  <c r="AA188" i="1"/>
  <c r="AA48" i="1"/>
  <c r="AC243" i="1"/>
  <c r="AD243" i="1"/>
  <c r="AG243" i="1" s="1"/>
  <c r="AH243" i="1" s="1"/>
  <c r="AF243" i="1"/>
  <c r="AC15" i="1"/>
  <c r="AD15" i="1" s="1"/>
  <c r="AB27" i="1"/>
  <c r="V71" i="1"/>
  <c r="V215" i="1"/>
  <c r="T188" i="1"/>
  <c r="AB188" i="1" s="1"/>
  <c r="R179" i="1"/>
  <c r="S179" i="1"/>
  <c r="R99" i="1"/>
  <c r="S99" i="1"/>
  <c r="AA72" i="1"/>
  <c r="AB72" i="1"/>
  <c r="AC72" i="1"/>
  <c r="AD72" i="1" s="1"/>
  <c r="T69" i="1"/>
  <c r="AC171" i="1"/>
  <c r="AD171" i="1"/>
  <c r="AG171" i="1" s="1"/>
  <c r="AH171" i="1" s="1"/>
  <c r="AF171" i="1"/>
  <c r="AB142" i="1"/>
  <c r="AC242" i="1"/>
  <c r="AD242" i="1" s="1"/>
  <c r="T112" i="1"/>
  <c r="AA62" i="1"/>
  <c r="AB62" i="1"/>
  <c r="AC62" i="1"/>
  <c r="AD62" i="1" s="1"/>
  <c r="U149" i="1"/>
  <c r="T70" i="1"/>
  <c r="AB70" i="1" s="1"/>
  <c r="U70" i="1"/>
  <c r="AA223" i="1"/>
  <c r="AB223" i="1" s="1"/>
  <c r="AC223" i="1" s="1"/>
  <c r="AD223" i="1" s="1"/>
  <c r="R219" i="1"/>
  <c r="S219" i="1"/>
  <c r="T209" i="1"/>
  <c r="AB209" i="1" s="1"/>
  <c r="V209" i="1"/>
  <c r="AA207" i="1"/>
  <c r="AB207" i="1" s="1"/>
  <c r="AC207" i="1" s="1"/>
  <c r="AD207" i="1" s="1"/>
  <c r="R202" i="1"/>
  <c r="S202" i="1"/>
  <c r="AA191" i="1"/>
  <c r="AA189" i="1"/>
  <c r="AB189" i="1" s="1"/>
  <c r="AC189" i="1" s="1"/>
  <c r="AD189" i="1" s="1"/>
  <c r="AA176" i="1"/>
  <c r="R137" i="1"/>
  <c r="S137" i="1"/>
  <c r="AB127" i="1"/>
  <c r="AB213" i="1"/>
  <c r="AC213" i="1"/>
  <c r="AD213" i="1"/>
  <c r="AF213" i="1"/>
  <c r="T19" i="1"/>
  <c r="U19" i="1" s="1"/>
  <c r="V19" i="1"/>
  <c r="AB15" i="1"/>
  <c r="T218" i="1"/>
  <c r="U218" i="1"/>
  <c r="T139" i="1"/>
  <c r="U139" i="1" s="1"/>
  <c r="AA81" i="1"/>
  <c r="U153" i="1"/>
  <c r="V163" i="1"/>
  <c r="AA210" i="1"/>
  <c r="AB210" i="1"/>
  <c r="AC210" i="1" s="1"/>
  <c r="AD210" i="1" s="1"/>
  <c r="T201" i="1"/>
  <c r="T185" i="1"/>
  <c r="U185" i="1"/>
  <c r="U158" i="1"/>
  <c r="AG158" i="1"/>
  <c r="AH158" i="1"/>
  <c r="T136" i="1"/>
  <c r="U136" i="1" s="1"/>
  <c r="AC136" i="1"/>
  <c r="AD136" i="1" s="1"/>
  <c r="T181" i="1"/>
  <c r="U181" i="1"/>
  <c r="T225" i="1"/>
  <c r="U225" i="1"/>
  <c r="AA224" i="1"/>
  <c r="AB224" i="1"/>
  <c r="AC224" i="1"/>
  <c r="AD224" i="1" s="1"/>
  <c r="R197" i="1"/>
  <c r="S197" i="1"/>
  <c r="T195" i="1"/>
  <c r="R115" i="1"/>
  <c r="S115" i="1"/>
  <c r="AA233" i="1"/>
  <c r="R226" i="1"/>
  <c r="S226" i="1" s="1"/>
  <c r="R223" i="1"/>
  <c r="S223" i="1"/>
  <c r="R222" i="1"/>
  <c r="S222" i="1"/>
  <c r="T217" i="1"/>
  <c r="R213" i="1"/>
  <c r="S213" i="1" s="1"/>
  <c r="R210" i="1"/>
  <c r="S210" i="1"/>
  <c r="T200" i="1"/>
  <c r="U200" i="1"/>
  <c r="T199" i="1"/>
  <c r="R198" i="1"/>
  <c r="S198" i="1"/>
  <c r="T197" i="1"/>
  <c r="U197" i="1" s="1"/>
  <c r="T196" i="1"/>
  <c r="U196" i="1"/>
  <c r="R193" i="1"/>
  <c r="S193" i="1"/>
  <c r="R187" i="1"/>
  <c r="S187" i="1"/>
  <c r="R174" i="1"/>
  <c r="S174" i="1" s="1"/>
  <c r="T172" i="1"/>
  <c r="AB172" i="1"/>
  <c r="R169" i="1"/>
  <c r="S169" i="1"/>
  <c r="R125" i="1"/>
  <c r="S125" i="1"/>
  <c r="R93" i="1"/>
  <c r="S93" i="1" s="1"/>
  <c r="R76" i="1"/>
  <c r="S76" i="1"/>
  <c r="R39" i="1"/>
  <c r="S39" i="1"/>
  <c r="R35" i="1"/>
  <c r="S35" i="1"/>
  <c r="R245" i="1"/>
  <c r="S245" i="1" s="1"/>
  <c r="R240" i="1"/>
  <c r="S240" i="1"/>
  <c r="R237" i="1"/>
  <c r="S237" i="1"/>
  <c r="R208" i="1"/>
  <c r="S208" i="1"/>
  <c r="R199" i="1"/>
  <c r="S199" i="1" s="1"/>
  <c r="AA196" i="1"/>
  <c r="AA185" i="1"/>
  <c r="R185" i="1"/>
  <c r="S185" i="1"/>
  <c r="T183" i="1"/>
  <c r="AB183" i="1" s="1"/>
  <c r="U183" i="1"/>
  <c r="T176" i="1"/>
  <c r="AB176" i="1" s="1"/>
  <c r="R175" i="1"/>
  <c r="S175" i="1"/>
  <c r="R165" i="1"/>
  <c r="S165" i="1"/>
  <c r="R161" i="1"/>
  <c r="S161" i="1"/>
  <c r="V60" i="1"/>
  <c r="T60" i="1"/>
  <c r="U60" i="1" s="1"/>
  <c r="AG60" i="1" s="1"/>
  <c r="AH60" i="1" s="1"/>
  <c r="R56" i="1"/>
  <c r="S56" i="1"/>
  <c r="R159" i="1"/>
  <c r="S159" i="1"/>
  <c r="R151" i="1"/>
  <c r="S151" i="1"/>
  <c r="R146" i="1"/>
  <c r="S146" i="1" s="1"/>
  <c r="T144" i="1"/>
  <c r="R142" i="1"/>
  <c r="S142" i="1"/>
  <c r="R127" i="1"/>
  <c r="S127" i="1"/>
  <c r="R126" i="1"/>
  <c r="S126" i="1" s="1"/>
  <c r="R123" i="1"/>
  <c r="S123" i="1"/>
  <c r="T103" i="1"/>
  <c r="U103" i="1"/>
  <c r="R102" i="1"/>
  <c r="S102" i="1"/>
  <c r="R97" i="1"/>
  <c r="S97" i="1" s="1"/>
  <c r="R92" i="1"/>
  <c r="S92" i="1"/>
  <c r="R77" i="1"/>
  <c r="S77" i="1"/>
  <c r="AA76" i="1"/>
  <c r="AB76" i="1"/>
  <c r="AC76" i="1"/>
  <c r="AD76" i="1" s="1"/>
  <c r="T67" i="1"/>
  <c r="T44" i="1"/>
  <c r="AB44" i="1" s="1"/>
  <c r="U44" i="1"/>
  <c r="R42" i="1"/>
  <c r="S42" i="1" s="1"/>
  <c r="R19" i="1"/>
  <c r="S19" i="1"/>
  <c r="T142" i="1"/>
  <c r="R107" i="1"/>
  <c r="S107" i="1"/>
  <c r="T92" i="1"/>
  <c r="U92" i="1"/>
  <c r="R59" i="1"/>
  <c r="S59" i="1" s="1"/>
  <c r="AA58" i="1"/>
  <c r="AB58" i="1"/>
  <c r="AC58" i="1"/>
  <c r="AD58" i="1"/>
  <c r="AF58" i="1"/>
  <c r="R55" i="1"/>
  <c r="S55" i="1" s="1"/>
  <c r="R40" i="1"/>
  <c r="S40" i="1"/>
  <c r="AC120" i="1"/>
  <c r="AD120" i="1"/>
  <c r="U120" i="1"/>
  <c r="U82" i="1"/>
  <c r="AA235" i="1"/>
  <c r="AA227" i="1"/>
  <c r="AB227" i="1"/>
  <c r="AC227" i="1"/>
  <c r="AD227" i="1"/>
  <c r="AF227" i="1"/>
  <c r="AG227" i="1" s="1"/>
  <c r="AH227" i="1" s="1"/>
  <c r="AA225" i="1"/>
  <c r="AB225" i="1" s="1"/>
  <c r="AC225" i="1" s="1"/>
  <c r="AD225" i="1" s="1"/>
  <c r="AB221" i="1"/>
  <c r="AC221" i="1" s="1"/>
  <c r="AD221" i="1" s="1"/>
  <c r="V204" i="1"/>
  <c r="T204" i="1"/>
  <c r="AC204" i="1" s="1"/>
  <c r="AD204" i="1" s="1"/>
  <c r="AB195" i="1"/>
  <c r="AC195" i="1"/>
  <c r="AD195" i="1"/>
  <c r="T184" i="1"/>
  <c r="AB184" i="1" s="1"/>
  <c r="U184" i="1"/>
  <c r="V175" i="1"/>
  <c r="T175" i="1"/>
  <c r="T170" i="1"/>
  <c r="AB170" i="1" s="1"/>
  <c r="AE102" i="1"/>
  <c r="AA102" i="1"/>
  <c r="AA59" i="1"/>
  <c r="AB59" i="1"/>
  <c r="AC59" i="1"/>
  <c r="AD59" i="1"/>
  <c r="T40" i="1"/>
  <c r="T39" i="1"/>
  <c r="AC21" i="1"/>
  <c r="AD21" i="1"/>
  <c r="U129" i="1"/>
  <c r="AC31" i="1"/>
  <c r="AD31" i="1"/>
  <c r="AB31" i="1"/>
  <c r="U133" i="1"/>
  <c r="AC133" i="1"/>
  <c r="AD133" i="1"/>
  <c r="AF133" i="1" s="1"/>
  <c r="AC174" i="1"/>
  <c r="AD174" i="1" s="1"/>
  <c r="U165" i="1"/>
  <c r="U13" i="1"/>
  <c r="U207" i="1"/>
  <c r="V176" i="1"/>
  <c r="U146" i="1"/>
  <c r="AC159" i="1"/>
  <c r="AD159" i="1"/>
  <c r="AB159" i="1"/>
  <c r="AC118" i="1"/>
  <c r="AD118" i="1"/>
  <c r="AF118" i="1" s="1"/>
  <c r="U118" i="1"/>
  <c r="AB42" i="1"/>
  <c r="U80" i="1"/>
  <c r="U95" i="1"/>
  <c r="AB95" i="1"/>
  <c r="AC95" i="1"/>
  <c r="AD95" i="1"/>
  <c r="AF95" i="1" s="1"/>
  <c r="T234" i="1"/>
  <c r="AB234" i="1" s="1"/>
  <c r="AC234" i="1" s="1"/>
  <c r="AD234" i="1" s="1"/>
  <c r="U234" i="1"/>
  <c r="AB117" i="1"/>
  <c r="U117" i="1"/>
  <c r="AC117" i="1"/>
  <c r="AD117" i="1"/>
  <c r="AF117" i="1"/>
  <c r="U115" i="1"/>
  <c r="AC115" i="1"/>
  <c r="AD115" i="1"/>
  <c r="V211" i="1"/>
  <c r="T211" i="1"/>
  <c r="U211" i="1"/>
  <c r="AA208" i="1"/>
  <c r="AB208" i="1"/>
  <c r="AC208" i="1" s="1"/>
  <c r="AD208" i="1" s="1"/>
  <c r="V178" i="1"/>
  <c r="T178" i="1"/>
  <c r="U178" i="1"/>
  <c r="AB173" i="1"/>
  <c r="T162" i="1"/>
  <c r="AC162" i="1" s="1"/>
  <c r="AD162" i="1" s="1"/>
  <c r="AB162" i="1"/>
  <c r="V141" i="1"/>
  <c r="T141" i="1"/>
  <c r="AB141" i="1"/>
  <c r="T138" i="1"/>
  <c r="AB138" i="1"/>
  <c r="T132" i="1"/>
  <c r="U132" i="1" s="1"/>
  <c r="V132" i="1"/>
  <c r="AB129" i="1"/>
  <c r="V124" i="1"/>
  <c r="T124" i="1"/>
  <c r="V123" i="1"/>
  <c r="T123" i="1"/>
  <c r="V122" i="1"/>
  <c r="T122" i="1"/>
  <c r="U122" i="1"/>
  <c r="T111" i="1"/>
  <c r="AC111" i="1" s="1"/>
  <c r="AD111" i="1" s="1"/>
  <c r="V111" i="1"/>
  <c r="AA108" i="1"/>
  <c r="AB108" i="1"/>
  <c r="AC108" i="1"/>
  <c r="AD108" i="1"/>
  <c r="AF108" i="1" s="1"/>
  <c r="AB106" i="1"/>
  <c r="AC106" i="1"/>
  <c r="AD106" i="1"/>
  <c r="AG106" i="1" s="1"/>
  <c r="AH106" i="1" s="1"/>
  <c r="AC112" i="1"/>
  <c r="AD112" i="1"/>
  <c r="AF112" i="1"/>
  <c r="U112" i="1"/>
  <c r="AB112" i="1"/>
  <c r="AC134" i="1"/>
  <c r="AD134" i="1"/>
  <c r="AF134" i="1"/>
  <c r="U134" i="1"/>
  <c r="U224" i="1"/>
  <c r="V233" i="1"/>
  <c r="T233" i="1"/>
  <c r="AA226" i="1"/>
  <c r="AB226" i="1" s="1"/>
  <c r="AC226" i="1" s="1"/>
  <c r="AD226" i="1" s="1"/>
  <c r="AA204" i="1"/>
  <c r="AB204" i="1"/>
  <c r="AA201" i="1"/>
  <c r="AB201" i="1" s="1"/>
  <c r="AC201" i="1" s="1"/>
  <c r="AD201" i="1" s="1"/>
  <c r="U195" i="1"/>
  <c r="T177" i="1"/>
  <c r="AA56" i="1"/>
  <c r="AB48" i="1"/>
  <c r="AC48" i="1"/>
  <c r="AD48" i="1" s="1"/>
  <c r="AE47" i="1"/>
  <c r="V46" i="1"/>
  <c r="T46" i="1"/>
  <c r="AC42" i="1"/>
  <c r="AD42" i="1"/>
  <c r="U42" i="1"/>
  <c r="T241" i="1"/>
  <c r="U241" i="1" s="1"/>
  <c r="AB241" i="1"/>
  <c r="AC157" i="1"/>
  <c r="AD157" i="1"/>
  <c r="U157" i="1"/>
  <c r="U164" i="1"/>
  <c r="AB164" i="1"/>
  <c r="AC164" i="1"/>
  <c r="AD164" i="1"/>
  <c r="AF164" i="1" s="1"/>
  <c r="U83" i="1"/>
  <c r="T205" i="1"/>
  <c r="U205" i="1"/>
  <c r="AB245" i="1"/>
  <c r="U245" i="1"/>
  <c r="AC167" i="1"/>
  <c r="AD167" i="1"/>
  <c r="U167" i="1"/>
  <c r="U107" i="1"/>
  <c r="AB107" i="1"/>
  <c r="AC107" i="1"/>
  <c r="AD107" i="1"/>
  <c r="AC20" i="1"/>
  <c r="AD20" i="1"/>
  <c r="AF20" i="1"/>
  <c r="AB20" i="1"/>
  <c r="V198" i="1"/>
  <c r="T198" i="1"/>
  <c r="AA184" i="1"/>
  <c r="V145" i="1"/>
  <c r="T145" i="1"/>
  <c r="T126" i="1"/>
  <c r="U126" i="1" s="1"/>
  <c r="V126" i="1"/>
  <c r="T116" i="1"/>
  <c r="AC116" i="1" s="1"/>
  <c r="AD116" i="1" s="1"/>
  <c r="AB113" i="1"/>
  <c r="AC113" i="1"/>
  <c r="AD113" i="1"/>
  <c r="AB109" i="1"/>
  <c r="AC109" i="1"/>
  <c r="AD109" i="1"/>
  <c r="AG109" i="1" s="1"/>
  <c r="AH109" i="1" s="1"/>
  <c r="AF109" i="1"/>
  <c r="AB131" i="1"/>
  <c r="AF148" i="1"/>
  <c r="AG156" i="1"/>
  <c r="AH156" i="1"/>
  <c r="AB74" i="1"/>
  <c r="AC74" i="1"/>
  <c r="AD74" i="1" s="1"/>
  <c r="U34" i="1"/>
  <c r="AB242" i="1"/>
  <c r="AA231" i="1"/>
  <c r="AB231" i="1"/>
  <c r="AC231" i="1"/>
  <c r="AD231" i="1"/>
  <c r="AF231" i="1" s="1"/>
  <c r="T230" i="1"/>
  <c r="AB230" i="1" s="1"/>
  <c r="AC230" i="1" s="1"/>
  <c r="AD230" i="1" s="1"/>
  <c r="V230" i="1"/>
  <c r="AA230" i="1"/>
  <c r="AA218" i="1"/>
  <c r="AB218" i="1"/>
  <c r="AC218" i="1"/>
  <c r="AD218" i="1"/>
  <c r="AG218" i="1" s="1"/>
  <c r="AH218" i="1" s="1"/>
  <c r="AF218" i="1"/>
  <c r="T212" i="1"/>
  <c r="AB212" i="1" s="1"/>
  <c r="AA209" i="1"/>
  <c r="AB168" i="1"/>
  <c r="AE99" i="1"/>
  <c r="AA99" i="1"/>
  <c r="AB99" i="1"/>
  <c r="AC99" i="1"/>
  <c r="AD99" i="1"/>
  <c r="U94" i="1"/>
  <c r="AA78" i="1"/>
  <c r="AB125" i="1"/>
  <c r="U73" i="1"/>
  <c r="T239" i="1"/>
  <c r="AB239" i="1" s="1"/>
  <c r="V239" i="1"/>
  <c r="AB228" i="1"/>
  <c r="AC228" i="1"/>
  <c r="AD228" i="1"/>
  <c r="AB222" i="1"/>
  <c r="AC222" i="1" s="1"/>
  <c r="AD222" i="1" s="1"/>
  <c r="AA214" i="1"/>
  <c r="AB214" i="1"/>
  <c r="AC214" i="1"/>
  <c r="AD214" i="1" s="1"/>
  <c r="AA205" i="1"/>
  <c r="AB190" i="1"/>
  <c r="AC190" i="1"/>
  <c r="AD190" i="1" s="1"/>
  <c r="AA183" i="1"/>
  <c r="AA182" i="1"/>
  <c r="AA177" i="1"/>
  <c r="AB177" i="1" s="1"/>
  <c r="AC177" i="1" s="1"/>
  <c r="AD177" i="1" s="1"/>
  <c r="V105" i="1"/>
  <c r="T105" i="1"/>
  <c r="U105" i="1"/>
  <c r="R227" i="1"/>
  <c r="S227" i="1"/>
  <c r="R224" i="1"/>
  <c r="S224" i="1"/>
  <c r="R218" i="1"/>
  <c r="S218" i="1" s="1"/>
  <c r="T216" i="1"/>
  <c r="AA215" i="1"/>
  <c r="AB215" i="1"/>
  <c r="AC215" i="1"/>
  <c r="AD215" i="1"/>
  <c r="AF215" i="1"/>
  <c r="AG215" i="1" s="1"/>
  <c r="AH215" i="1" s="1"/>
  <c r="R215" i="1"/>
  <c r="S215" i="1" s="1"/>
  <c r="R205" i="1"/>
  <c r="S205" i="1"/>
  <c r="R195" i="1"/>
  <c r="S195" i="1"/>
  <c r="T194" i="1"/>
  <c r="AB194" i="1" s="1"/>
  <c r="AC194" i="1" s="1"/>
  <c r="AD194" i="1" s="1"/>
  <c r="U194" i="1"/>
  <c r="R186" i="1"/>
  <c r="S186" i="1" s="1"/>
  <c r="R182" i="1"/>
  <c r="S182" i="1"/>
  <c r="R176" i="1"/>
  <c r="S176" i="1"/>
  <c r="AA100" i="1"/>
  <c r="AA96" i="1"/>
  <c r="AB96" i="1"/>
  <c r="AC96" i="1" s="1"/>
  <c r="AD96" i="1" s="1"/>
  <c r="AB153" i="1"/>
  <c r="T246" i="1"/>
  <c r="R241" i="1"/>
  <c r="S241" i="1"/>
  <c r="R232" i="1"/>
  <c r="S232" i="1"/>
  <c r="R229" i="1"/>
  <c r="S229" i="1"/>
  <c r="R228" i="1"/>
  <c r="S228" i="1" s="1"/>
  <c r="R214" i="1"/>
  <c r="S214" i="1"/>
  <c r="R196" i="1"/>
  <c r="S196" i="1"/>
  <c r="T191" i="1"/>
  <c r="AB191" i="1" s="1"/>
  <c r="U191" i="1"/>
  <c r="R190" i="1"/>
  <c r="S190" i="1" s="1"/>
  <c r="T189" i="1"/>
  <c r="R189" i="1"/>
  <c r="S189" i="1"/>
  <c r="T179" i="1"/>
  <c r="U179" i="1"/>
  <c r="R162" i="1"/>
  <c r="S162" i="1"/>
  <c r="R160" i="1"/>
  <c r="S160" i="1" s="1"/>
  <c r="AA61" i="1"/>
  <c r="R49" i="1"/>
  <c r="S49" i="1" s="1"/>
  <c r="R140" i="1"/>
  <c r="S140" i="1"/>
  <c r="T104" i="1"/>
  <c r="AA89" i="1"/>
  <c r="AA82" i="1"/>
  <c r="AB82" i="1"/>
  <c r="AC82" i="1" s="1"/>
  <c r="AD82" i="1" s="1"/>
  <c r="T68" i="1"/>
  <c r="AA40" i="1"/>
  <c r="AA39" i="1"/>
  <c r="AB39" i="1"/>
  <c r="AC39" i="1"/>
  <c r="AD39" i="1" s="1"/>
  <c r="T150" i="1"/>
  <c r="AB150" i="1" s="1"/>
  <c r="R150" i="1"/>
  <c r="S150" i="1" s="1"/>
  <c r="R141" i="1"/>
  <c r="S141" i="1"/>
  <c r="T140" i="1"/>
  <c r="AC140" i="1" s="1"/>
  <c r="AD140" i="1" s="1"/>
  <c r="R128" i="1"/>
  <c r="S128" i="1"/>
  <c r="R116" i="1"/>
  <c r="S116" i="1" s="1"/>
  <c r="R105" i="1"/>
  <c r="S105" i="1"/>
  <c r="T100" i="1"/>
  <c r="R98" i="1"/>
  <c r="S98" i="1"/>
  <c r="AA54" i="1"/>
  <c r="AB54" i="1"/>
  <c r="AC54" i="1" s="1"/>
  <c r="AD54" i="1" s="1"/>
  <c r="R30" i="1"/>
  <c r="S30" i="1"/>
  <c r="AA88" i="1"/>
  <c r="AB88" i="1"/>
  <c r="AC88" i="1"/>
  <c r="AD88" i="1" s="1"/>
  <c r="AA68" i="1"/>
  <c r="AB68" i="1"/>
  <c r="T59" i="1"/>
  <c r="R50" i="1"/>
  <c r="S50" i="1"/>
  <c r="T43" i="1"/>
  <c r="U43" i="1" s="1"/>
  <c r="T41" i="1"/>
  <c r="T28" i="1"/>
  <c r="T23" i="1"/>
  <c r="T18" i="1"/>
  <c r="T78" i="1"/>
  <c r="T52" i="1"/>
  <c r="AC52" i="1" s="1"/>
  <c r="AD52" i="1" s="1"/>
  <c r="U52" i="1"/>
  <c r="R24" i="1"/>
  <c r="S24" i="1"/>
  <c r="AF34" i="1"/>
  <c r="AG34" i="1" s="1"/>
  <c r="AH34" i="1" s="1"/>
  <c r="AB38" i="1"/>
  <c r="AC38" i="1"/>
  <c r="AD38" i="1"/>
  <c r="AF38" i="1" s="1"/>
  <c r="U38" i="1"/>
  <c r="U210" i="1"/>
  <c r="T182" i="1"/>
  <c r="AB182" i="1" s="1"/>
  <c r="AC182" i="1" s="1"/>
  <c r="AD182" i="1" s="1"/>
  <c r="AE181" i="1"/>
  <c r="AA181" i="1"/>
  <c r="AB181" i="1"/>
  <c r="AC181" i="1"/>
  <c r="AD181" i="1"/>
  <c r="AF181" i="1"/>
  <c r="AA65" i="1"/>
  <c r="AB65" i="1"/>
  <c r="AC65" i="1" s="1"/>
  <c r="AD65" i="1" s="1"/>
  <c r="U50" i="1"/>
  <c r="AB50" i="1"/>
  <c r="AC50" i="1" s="1"/>
  <c r="AD50" i="1" s="1"/>
  <c r="AB81" i="1"/>
  <c r="AC81" i="1"/>
  <c r="AD81" i="1"/>
  <c r="U81" i="1"/>
  <c r="U65" i="1"/>
  <c r="T237" i="1"/>
  <c r="V235" i="1"/>
  <c r="T235" i="1"/>
  <c r="AB110" i="1"/>
  <c r="U110" i="1"/>
  <c r="U231" i="1"/>
  <c r="U201" i="1"/>
  <c r="AA180" i="1"/>
  <c r="AB180" i="1" s="1"/>
  <c r="AC180" i="1" s="1"/>
  <c r="AD180" i="1" s="1"/>
  <c r="U67" i="1"/>
  <c r="AE49" i="1"/>
  <c r="AA49" i="1"/>
  <c r="AB49" i="1"/>
  <c r="AC49" i="1"/>
  <c r="AD49" i="1" s="1"/>
  <c r="V17" i="1"/>
  <c r="T17" i="1"/>
  <c r="AF128" i="1"/>
  <c r="AC151" i="1"/>
  <c r="AD151" i="1" s="1"/>
  <c r="AB151" i="1"/>
  <c r="U151" i="1"/>
  <c r="AG58" i="1"/>
  <c r="AH58" i="1"/>
  <c r="U93" i="1"/>
  <c r="AB93" i="1"/>
  <c r="AC93" i="1"/>
  <c r="AD93" i="1"/>
  <c r="AG93" i="1"/>
  <c r="AH93" i="1"/>
  <c r="AB122" i="1"/>
  <c r="AC122" i="1"/>
  <c r="AD122" i="1" s="1"/>
  <c r="AB196" i="1"/>
  <c r="AC196" i="1"/>
  <c r="AD196" i="1"/>
  <c r="AF196" i="1"/>
  <c r="AG196" i="1"/>
  <c r="AH196" i="1" s="1"/>
  <c r="AA60" i="1"/>
  <c r="AE52" i="1"/>
  <c r="AA52" i="1"/>
  <c r="U71" i="1"/>
  <c r="AC110" i="1"/>
  <c r="AD110" i="1" s="1"/>
  <c r="AG130" i="1"/>
  <c r="AH130" i="1"/>
  <c r="U208" i="1"/>
  <c r="U24" i="1"/>
  <c r="AB24" i="1"/>
  <c r="AF24" i="1"/>
  <c r="AG24" i="1"/>
  <c r="AH24" i="1"/>
  <c r="U219" i="1"/>
  <c r="AF115" i="1"/>
  <c r="AG115" i="1" s="1"/>
  <c r="AH115" i="1" s="1"/>
  <c r="AF149" i="1"/>
  <c r="AG149" i="1"/>
  <c r="AH149" i="1"/>
  <c r="U143" i="1"/>
  <c r="AC143" i="1"/>
  <c r="AD143" i="1" s="1"/>
  <c r="T57" i="1"/>
  <c r="AB57" i="1"/>
  <c r="U96" i="1"/>
  <c r="U55" i="1"/>
  <c r="U180" i="1"/>
  <c r="U29" i="1"/>
  <c r="U204" i="1"/>
  <c r="U228" i="1"/>
  <c r="AB243" i="1"/>
  <c r="U238" i="1"/>
  <c r="AC238" i="1"/>
  <c r="AD238" i="1"/>
  <c r="AE187" i="1"/>
  <c r="AA187" i="1"/>
  <c r="AB187" i="1"/>
  <c r="AC187" i="1"/>
  <c r="AD187" i="1" s="1"/>
  <c r="AA186" i="1"/>
  <c r="AB186" i="1"/>
  <c r="AC186" i="1"/>
  <c r="AD186" i="1"/>
  <c r="AE105" i="1"/>
  <c r="AA105" i="1"/>
  <c r="AB105" i="1" s="1"/>
  <c r="AC105" i="1" s="1"/>
  <c r="AD105" i="1" s="1"/>
  <c r="U131" i="1"/>
  <c r="AB163" i="1"/>
  <c r="U128" i="1"/>
  <c r="AG128" i="1" s="1"/>
  <c r="AH128" i="1" s="1"/>
  <c r="AB128" i="1"/>
  <c r="AB26" i="1"/>
  <c r="AC26" i="1"/>
  <c r="AD26" i="1"/>
  <c r="AF26" i="1" s="1"/>
  <c r="U46" i="1"/>
  <c r="U49" i="1"/>
  <c r="T244" i="1"/>
  <c r="V244" i="1"/>
  <c r="AE220" i="1"/>
  <c r="AA220" i="1"/>
  <c r="AB220" i="1"/>
  <c r="AC220" i="1"/>
  <c r="AD220" i="1"/>
  <c r="AE200" i="1"/>
  <c r="AA200" i="1"/>
  <c r="AC163" i="1"/>
  <c r="AD163" i="1"/>
  <c r="AF163" i="1"/>
  <c r="U26" i="1"/>
  <c r="AC16" i="1"/>
  <c r="AD16" i="1" s="1"/>
  <c r="AB144" i="1"/>
  <c r="AB64" i="1"/>
  <c r="AC64" i="1"/>
  <c r="AD64" i="1"/>
  <c r="AF64" i="1" s="1"/>
  <c r="U202" i="1"/>
  <c r="U20" i="1"/>
  <c r="AB175" i="1"/>
  <c r="U30" i="1"/>
  <c r="AC30" i="1"/>
  <c r="AD30" i="1"/>
  <c r="AA234" i="1"/>
  <c r="AA229" i="1"/>
  <c r="AB165" i="1"/>
  <c r="U106" i="1"/>
  <c r="AA206" i="1"/>
  <c r="AB206" i="1"/>
  <c r="AC206" i="1"/>
  <c r="AD206" i="1"/>
  <c r="AF206" i="1" s="1"/>
  <c r="AG206" i="1" s="1"/>
  <c r="AH206" i="1" s="1"/>
  <c r="AB154" i="1"/>
  <c r="V85" i="1"/>
  <c r="T85" i="1"/>
  <c r="AA232" i="1"/>
  <c r="AB232" i="1"/>
  <c r="AC232" i="1"/>
  <c r="AD232" i="1"/>
  <c r="AG232" i="1" s="1"/>
  <c r="AH232" i="1" s="1"/>
  <c r="AF232" i="1"/>
  <c r="R231" i="1"/>
  <c r="S231" i="1" s="1"/>
  <c r="T229" i="1"/>
  <c r="AA197" i="1"/>
  <c r="AB197" i="1"/>
  <c r="AA193" i="1"/>
  <c r="AB193" i="1"/>
  <c r="AC193" i="1"/>
  <c r="AD193" i="1" s="1"/>
  <c r="AA178" i="1"/>
  <c r="AB124" i="1"/>
  <c r="U209" i="1"/>
  <c r="R246" i="1"/>
  <c r="S246" i="1" s="1"/>
  <c r="AA211" i="1"/>
  <c r="AA194" i="1"/>
  <c r="AA192" i="1"/>
  <c r="AB192" i="1" s="1"/>
  <c r="AC192" i="1" s="1"/>
  <c r="AD192" i="1" s="1"/>
  <c r="T169" i="1"/>
  <c r="T155" i="1"/>
  <c r="AB155" i="1" s="1"/>
  <c r="V121" i="1"/>
  <c r="T121" i="1"/>
  <c r="U121" i="1" s="1"/>
  <c r="AA84" i="1"/>
  <c r="AA63" i="1"/>
  <c r="AB63" i="1"/>
  <c r="AC63" i="1"/>
  <c r="AD63" i="1"/>
  <c r="AB102" i="1"/>
  <c r="AC102" i="1" s="1"/>
  <c r="AD102" i="1" s="1"/>
  <c r="V61" i="1"/>
  <c r="T61" i="1"/>
  <c r="U61" i="1" s="1"/>
  <c r="R158" i="1"/>
  <c r="S158" i="1"/>
  <c r="R155" i="1"/>
  <c r="S155" i="1" s="1"/>
  <c r="R154" i="1"/>
  <c r="S154" i="1"/>
  <c r="V97" i="1"/>
  <c r="T97" i="1"/>
  <c r="T89" i="1"/>
  <c r="R83" i="1"/>
  <c r="S83" i="1"/>
  <c r="AA70" i="1"/>
  <c r="AA51" i="1"/>
  <c r="AB51" i="1"/>
  <c r="AC51" i="1"/>
  <c r="AD51" i="1"/>
  <c r="U45" i="1"/>
  <c r="AA44" i="1"/>
  <c r="T56" i="1"/>
  <c r="U56" i="1" s="1"/>
  <c r="AA45" i="1"/>
  <c r="AB45" i="1" s="1"/>
  <c r="AC45" i="1" s="1"/>
  <c r="AD45" i="1" s="1"/>
  <c r="AC139" i="1"/>
  <c r="AD139" i="1"/>
  <c r="AF139" i="1" s="1"/>
  <c r="AB200" i="1"/>
  <c r="AC200" i="1"/>
  <c r="AD200" i="1"/>
  <c r="AB139" i="1"/>
  <c r="AG20" i="1"/>
  <c r="AH20" i="1" s="1"/>
  <c r="U142" i="1"/>
  <c r="AC142" i="1"/>
  <c r="AD142" i="1"/>
  <c r="AG142" i="1" s="1"/>
  <c r="AH142" i="1" s="1"/>
  <c r="U199" i="1"/>
  <c r="U69" i="1"/>
  <c r="U176" i="1"/>
  <c r="AC172" i="1"/>
  <c r="AD172" i="1"/>
  <c r="U172" i="1"/>
  <c r="AG112" i="1"/>
  <c r="AH112" i="1" s="1"/>
  <c r="AC197" i="1"/>
  <c r="AD197" i="1"/>
  <c r="AG197" i="1" s="1"/>
  <c r="AH197" i="1" s="1"/>
  <c r="AF197" i="1"/>
  <c r="AB60" i="1"/>
  <c r="AC60" i="1"/>
  <c r="AD60" i="1"/>
  <c r="AG134" i="1"/>
  <c r="AH134" i="1"/>
  <c r="AB185" i="1"/>
  <c r="AC185" i="1"/>
  <c r="AD185" i="1" s="1"/>
  <c r="AC144" i="1"/>
  <c r="AD144" i="1"/>
  <c r="AF144" i="1"/>
  <c r="AG144" i="1"/>
  <c r="AH144" i="1"/>
  <c r="U144" i="1"/>
  <c r="AB19" i="1"/>
  <c r="AF137" i="1"/>
  <c r="AG137" i="1"/>
  <c r="AH137" i="1" s="1"/>
  <c r="AC246" i="1"/>
  <c r="AD246" i="1"/>
  <c r="AF246" i="1"/>
  <c r="AG246" i="1"/>
  <c r="AB246" i="1"/>
  <c r="U246" i="1"/>
  <c r="U212" i="1"/>
  <c r="AB126" i="1"/>
  <c r="AF42" i="1"/>
  <c r="AG42" i="1" s="1"/>
  <c r="AH42" i="1" s="1"/>
  <c r="U40" i="1"/>
  <c r="AC175" i="1"/>
  <c r="AD175" i="1"/>
  <c r="U175" i="1"/>
  <c r="AG117" i="1"/>
  <c r="AH117" i="1"/>
  <c r="AB18" i="1"/>
  <c r="AC18" i="1"/>
  <c r="AD18" i="1"/>
  <c r="AF18" i="1" s="1"/>
  <c r="AG18" i="1" s="1"/>
  <c r="AH18" i="1" s="1"/>
  <c r="U18" i="1"/>
  <c r="AB43" i="1"/>
  <c r="U100" i="1"/>
  <c r="AB100" i="1"/>
  <c r="AC100" i="1"/>
  <c r="AD100" i="1"/>
  <c r="AF100" i="1" s="1"/>
  <c r="AG100" i="1" s="1"/>
  <c r="AH100" i="1" s="1"/>
  <c r="U140" i="1"/>
  <c r="AB140" i="1"/>
  <c r="AF107" i="1"/>
  <c r="U124" i="1"/>
  <c r="AC124" i="1"/>
  <c r="AD124" i="1"/>
  <c r="AF124" i="1" s="1"/>
  <c r="AC132" i="1"/>
  <c r="AD132" i="1"/>
  <c r="AG132" i="1" s="1"/>
  <c r="AH132" i="1" s="1"/>
  <c r="U39" i="1"/>
  <c r="AB179" i="1"/>
  <c r="AC179" i="1"/>
  <c r="AD179" i="1"/>
  <c r="AG179" i="1" s="1"/>
  <c r="AH179" i="1" s="1"/>
  <c r="AF179" i="1"/>
  <c r="AC239" i="1"/>
  <c r="AD239" i="1" s="1"/>
  <c r="U198" i="1"/>
  <c r="AB52" i="1"/>
  <c r="U23" i="1"/>
  <c r="AB23" i="1"/>
  <c r="AC23" i="1"/>
  <c r="AD23" i="1"/>
  <c r="AF23" i="1" s="1"/>
  <c r="AB104" i="1"/>
  <c r="AC104" i="1" s="1"/>
  <c r="AD104" i="1" s="1"/>
  <c r="U104" i="1"/>
  <c r="U189" i="1"/>
  <c r="U216" i="1"/>
  <c r="AB216" i="1"/>
  <c r="AC216" i="1"/>
  <c r="AD216" i="1"/>
  <c r="AG216" i="1"/>
  <c r="AH216" i="1" s="1"/>
  <c r="AF99" i="1"/>
  <c r="AG99" i="1"/>
  <c r="AH99" i="1"/>
  <c r="U145" i="1"/>
  <c r="AB145" i="1"/>
  <c r="AC145" i="1"/>
  <c r="AD145" i="1" s="1"/>
  <c r="U170" i="1"/>
  <c r="AC170" i="1"/>
  <c r="AD170" i="1" s="1"/>
  <c r="U78" i="1"/>
  <c r="AB78" i="1"/>
  <c r="AC78" i="1" s="1"/>
  <c r="AD78" i="1" s="1"/>
  <c r="U177" i="1"/>
  <c r="AB111" i="1"/>
  <c r="AC141" i="1"/>
  <c r="AD141" i="1" s="1"/>
  <c r="U141" i="1"/>
  <c r="AF21" i="1"/>
  <c r="AG21" i="1"/>
  <c r="AH21" i="1"/>
  <c r="AB178" i="1"/>
  <c r="AC178" i="1" s="1"/>
  <c r="AD178" i="1" s="1"/>
  <c r="U28" i="1"/>
  <c r="AC28" i="1"/>
  <c r="AD28" i="1" s="1"/>
  <c r="AB28" i="1"/>
  <c r="U59" i="1"/>
  <c r="U68" i="1"/>
  <c r="AC68" i="1"/>
  <c r="AD68" i="1"/>
  <c r="AG68" i="1" s="1"/>
  <c r="AH68" i="1" s="1"/>
  <c r="AF68" i="1"/>
  <c r="U233" i="1"/>
  <c r="AB123" i="1"/>
  <c r="AC123" i="1"/>
  <c r="AD123" i="1"/>
  <c r="AG123" i="1" s="1"/>
  <c r="AH123" i="1" s="1"/>
  <c r="AF123" i="1"/>
  <c r="U123" i="1"/>
  <c r="U138" i="1"/>
  <c r="AC138" i="1"/>
  <c r="AD138" i="1"/>
  <c r="AF138" i="1"/>
  <c r="U162" i="1"/>
  <c r="AF159" i="1"/>
  <c r="AB40" i="1"/>
  <c r="AC40" i="1"/>
  <c r="AD40" i="1"/>
  <c r="AF40" i="1" s="1"/>
  <c r="AB205" i="1"/>
  <c r="AC205" i="1" s="1"/>
  <c r="AD205" i="1" s="1"/>
  <c r="AC212" i="1"/>
  <c r="AD212" i="1"/>
  <c r="AF212" i="1"/>
  <c r="U97" i="1"/>
  <c r="AF238" i="1"/>
  <c r="AG238" i="1" s="1"/>
  <c r="AH238" i="1" s="1"/>
  <c r="AF93" i="1"/>
  <c r="U235" i="1"/>
  <c r="AB235" i="1"/>
  <c r="AC235" i="1"/>
  <c r="AD235" i="1"/>
  <c r="AF235" i="1" s="1"/>
  <c r="AF30" i="1"/>
  <c r="AG30" i="1"/>
  <c r="AH30" i="1" s="1"/>
  <c r="U17" i="1"/>
  <c r="AC17" i="1"/>
  <c r="AD17" i="1"/>
  <c r="AF17" i="1" s="1"/>
  <c r="AG17" i="1" s="1"/>
  <c r="AH17" i="1" s="1"/>
  <c r="AB17" i="1"/>
  <c r="U169" i="1"/>
  <c r="AC169" i="1"/>
  <c r="AD169" i="1"/>
  <c r="AG169" i="1" s="1"/>
  <c r="AH169" i="1" s="1"/>
  <c r="AF169" i="1"/>
  <c r="AF81" i="1"/>
  <c r="AG81" i="1" s="1"/>
  <c r="AH81" i="1" s="1"/>
  <c r="AB169" i="1"/>
  <c r="U229" i="1"/>
  <c r="AB229" i="1"/>
  <c r="AC229" i="1"/>
  <c r="AD229" i="1"/>
  <c r="U57" i="1"/>
  <c r="AC57" i="1"/>
  <c r="AD57" i="1"/>
  <c r="AC237" i="1"/>
  <c r="AD237" i="1"/>
  <c r="U237" i="1"/>
  <c r="AB121" i="1"/>
  <c r="AC121" i="1"/>
  <c r="AD121" i="1" s="1"/>
  <c r="AF228" i="1"/>
  <c r="AG228" i="1"/>
  <c r="AH228" i="1"/>
  <c r="U85" i="1"/>
  <c r="AB85" i="1"/>
  <c r="AC85" i="1"/>
  <c r="AD85" i="1" s="1"/>
  <c r="AG163" i="1"/>
  <c r="AH163" i="1" s="1"/>
  <c r="AB244" i="1"/>
  <c r="U244" i="1"/>
  <c r="AC244" i="1"/>
  <c r="AD244" i="1"/>
  <c r="AG244" i="1" s="1"/>
  <c r="AH244" i="1" s="1"/>
  <c r="AF60" i="1"/>
  <c r="AB237" i="1"/>
  <c r="AH246" i="1"/>
  <c r="AF172" i="1"/>
  <c r="AG172" i="1" s="1"/>
  <c r="AH172" i="1" s="1"/>
  <c r="AF142" i="1"/>
  <c r="AG212" i="1"/>
  <c r="AH212" i="1"/>
  <c r="AF216" i="1"/>
  <c r="AF175" i="1"/>
  <c r="AG175" i="1" s="1"/>
  <c r="AH175" i="1" s="1"/>
  <c r="AG138" i="1"/>
  <c r="AH138" i="1" s="1"/>
  <c r="AF132" i="1"/>
  <c r="AF244" i="1"/>
  <c r="AF237" i="1"/>
  <c r="AG229" i="1"/>
  <c r="AH229" i="1" s="1"/>
  <c r="AG237" i="1"/>
  <c r="AH237" i="1"/>
  <c r="AG181" i="1"/>
  <c r="AH181" i="1" s="1"/>
  <c r="AF229" i="1"/>
  <c r="AF167" i="1"/>
  <c r="AG167" i="1"/>
  <c r="AH167" i="1" s="1"/>
  <c r="AF114" i="1"/>
  <c r="AG114" i="1"/>
  <c r="AH114" i="1"/>
  <c r="AF154" i="1"/>
  <c r="AG154" i="1" s="1"/>
  <c r="AH154" i="1" s="1"/>
  <c r="AF113" i="1"/>
  <c r="AG113" i="1" s="1"/>
  <c r="AH113" i="1" s="1"/>
  <c r="AF147" i="1"/>
  <c r="AF35" i="1"/>
  <c r="AG35" i="1"/>
  <c r="AH35" i="1"/>
  <c r="AF32" i="1"/>
  <c r="AG32" i="1"/>
  <c r="AH32" i="1"/>
  <c r="AF33" i="1"/>
  <c r="AG213" i="1"/>
  <c r="AH213" i="1"/>
  <c r="AG107" i="1"/>
  <c r="AH107" i="1" s="1"/>
  <c r="AF106" i="1"/>
  <c r="AF120" i="1"/>
  <c r="AG120" i="1"/>
  <c r="AH120" i="1" s="1"/>
  <c r="AF98" i="1"/>
  <c r="AG98" i="1" s="1"/>
  <c r="AH98" i="1" s="1"/>
  <c r="AF14" i="1"/>
  <c r="AG14" i="1"/>
  <c r="AH14" i="1"/>
  <c r="AG148" i="1"/>
  <c r="AH148" i="1"/>
  <c r="AF152" i="1"/>
  <c r="AG152" i="1"/>
  <c r="AH152" i="1" s="1"/>
  <c r="AF168" i="1"/>
  <c r="AG168" i="1"/>
  <c r="AH168" i="1"/>
  <c r="AG22" i="1"/>
  <c r="AH22" i="1"/>
  <c r="AF102" i="1" l="1"/>
  <c r="AG102" i="1" s="1"/>
  <c r="AH102" i="1" s="1"/>
  <c r="AF78" i="1"/>
  <c r="AG78" i="1" s="1"/>
  <c r="AH78" i="1" s="1"/>
  <c r="AF193" i="1"/>
  <c r="AG193" i="1" s="1"/>
  <c r="AH193" i="1" s="1"/>
  <c r="AF192" i="1"/>
  <c r="AG192" i="1"/>
  <c r="AH192" i="1" s="1"/>
  <c r="AF111" i="1"/>
  <c r="AG111" i="1" s="1"/>
  <c r="AH111" i="1" s="1"/>
  <c r="AF162" i="1"/>
  <c r="AG162" i="1" s="1"/>
  <c r="AH162" i="1" s="1"/>
  <c r="AF406" i="1"/>
  <c r="AG406" i="1" s="1"/>
  <c r="AH406" i="1" s="1"/>
  <c r="AF121" i="1"/>
  <c r="AG121" i="1" s="1"/>
  <c r="AH121" i="1" s="1"/>
  <c r="AF28" i="1"/>
  <c r="AG28" i="1"/>
  <c r="AH28" i="1" s="1"/>
  <c r="AF187" i="1"/>
  <c r="AG187" i="1"/>
  <c r="AH187" i="1" s="1"/>
  <c r="AF143" i="1"/>
  <c r="AG143" i="1"/>
  <c r="AH143" i="1" s="1"/>
  <c r="AF54" i="1"/>
  <c r="AG54" i="1" s="1"/>
  <c r="AH54" i="1" s="1"/>
  <c r="AF224" i="1"/>
  <c r="AG224" i="1" s="1"/>
  <c r="AH224" i="1" s="1"/>
  <c r="AG502" i="1"/>
  <c r="AH502" i="1" s="1"/>
  <c r="AF502" i="1"/>
  <c r="AG549" i="1"/>
  <c r="AH549" i="1" s="1"/>
  <c r="AF549" i="1"/>
  <c r="AF498" i="1"/>
  <c r="AG498" i="1" s="1"/>
  <c r="AH498" i="1" s="1"/>
  <c r="AF447" i="1"/>
  <c r="AG447" i="1" s="1"/>
  <c r="AH447" i="1" s="1"/>
  <c r="AF277" i="1"/>
  <c r="AG277" i="1"/>
  <c r="AH277" i="1" s="1"/>
  <c r="AF562" i="1"/>
  <c r="AG562" i="1" s="1"/>
  <c r="AH562" i="1" s="1"/>
  <c r="AF313" i="1"/>
  <c r="AG313" i="1"/>
  <c r="AH313" i="1" s="1"/>
  <c r="AF855" i="1"/>
  <c r="AG855" i="1" s="1"/>
  <c r="AH855" i="1" s="1"/>
  <c r="AF49" i="1"/>
  <c r="AG49" i="1"/>
  <c r="AH49" i="1" s="1"/>
  <c r="AF177" i="1"/>
  <c r="AG177" i="1" s="1"/>
  <c r="AH177" i="1" s="1"/>
  <c r="AF208" i="1"/>
  <c r="AG208" i="1" s="1"/>
  <c r="AH208" i="1" s="1"/>
  <c r="AF174" i="1"/>
  <c r="AF72" i="1"/>
  <c r="AG72" i="1"/>
  <c r="AH72" i="1" s="1"/>
  <c r="AF501" i="1"/>
  <c r="AG501" i="1" s="1"/>
  <c r="AH501" i="1" s="1"/>
  <c r="AF13" i="1"/>
  <c r="AG13" i="1" s="1"/>
  <c r="AH13" i="1" s="1"/>
  <c r="AF305" i="1"/>
  <c r="AG305" i="1" s="1"/>
  <c r="AH305" i="1" s="1"/>
  <c r="AF478" i="1"/>
  <c r="AG478" i="1" s="1"/>
  <c r="AH478" i="1" s="1"/>
  <c r="AF519" i="1"/>
  <c r="AG519" i="1"/>
  <c r="AH519" i="1" s="1"/>
  <c r="AF428" i="1"/>
  <c r="AG428" i="1" s="1"/>
  <c r="AH428" i="1" s="1"/>
  <c r="AF329" i="1"/>
  <c r="AG329" i="1" s="1"/>
  <c r="AH329" i="1" s="1"/>
  <c r="AF165" i="1"/>
  <c r="AG165" i="1" s="1"/>
  <c r="AH165" i="1" s="1"/>
  <c r="AF222" i="1"/>
  <c r="AG222" i="1" s="1"/>
  <c r="AH222" i="1" s="1"/>
  <c r="AF74" i="1"/>
  <c r="AG74" i="1" s="1"/>
  <c r="AH74" i="1" s="1"/>
  <c r="AG189" i="1"/>
  <c r="AH189" i="1" s="1"/>
  <c r="AF189" i="1"/>
  <c r="AF365" i="1"/>
  <c r="AG365" i="1" s="1"/>
  <c r="AH365" i="1" s="1"/>
  <c r="AG475" i="1"/>
  <c r="AH475" i="1" s="1"/>
  <c r="AF370" i="1"/>
  <c r="AG370" i="1" s="1"/>
  <c r="AH370" i="1" s="1"/>
  <c r="AF341" i="1"/>
  <c r="AG341" i="1"/>
  <c r="AH341" i="1" s="1"/>
  <c r="AF473" i="1"/>
  <c r="AG473" i="1" s="1"/>
  <c r="AH473" i="1" s="1"/>
  <c r="AF489" i="1"/>
  <c r="AG489" i="1" s="1"/>
  <c r="AH489" i="1" s="1"/>
  <c r="AF422" i="1"/>
  <c r="AG422" i="1" s="1"/>
  <c r="AH422" i="1" s="1"/>
  <c r="AF458" i="1"/>
  <c r="AG458" i="1"/>
  <c r="AH458" i="1" s="1"/>
  <c r="AF520" i="1"/>
  <c r="AG520" i="1" s="1"/>
  <c r="AH520" i="1" s="1"/>
  <c r="AF417" i="1"/>
  <c r="AG417" i="1"/>
  <c r="AH417" i="1" s="1"/>
  <c r="AF391" i="1"/>
  <c r="AG391" i="1" s="1"/>
  <c r="AH391" i="1" s="1"/>
  <c r="AF36" i="1"/>
  <c r="AG36" i="1" s="1"/>
  <c r="AH36" i="1" s="1"/>
  <c r="AF202" i="1"/>
  <c r="AG202" i="1"/>
  <c r="AH202" i="1" s="1"/>
  <c r="AF71" i="1"/>
  <c r="AG71" i="1" s="1"/>
  <c r="AH71" i="1" s="1"/>
  <c r="AF800" i="1"/>
  <c r="AG800" i="1" s="1"/>
  <c r="AH800" i="1" s="1"/>
  <c r="AF629" i="1"/>
  <c r="AG629" i="1" s="1"/>
  <c r="AH629" i="1" s="1"/>
  <c r="AF223" i="1"/>
  <c r="AG223" i="1"/>
  <c r="AH223" i="1" s="1"/>
  <c r="AG242" i="1"/>
  <c r="AH242" i="1" s="1"/>
  <c r="AF242" i="1"/>
  <c r="AG273" i="1"/>
  <c r="AH273" i="1" s="1"/>
  <c r="AF273" i="1"/>
  <c r="AF526" i="1"/>
  <c r="AG526" i="1" s="1"/>
  <c r="AH526" i="1" s="1"/>
  <c r="AF433" i="1"/>
  <c r="AG433" i="1" s="1"/>
  <c r="AH433" i="1" s="1"/>
  <c r="AG312" i="1"/>
  <c r="AH312" i="1" s="1"/>
  <c r="AF312" i="1"/>
  <c r="AF495" i="1"/>
  <c r="AG495" i="1" s="1"/>
  <c r="AH495" i="1" s="1"/>
  <c r="AF506" i="1"/>
  <c r="AG506" i="1" s="1"/>
  <c r="AH506" i="1" s="1"/>
  <c r="AF605" i="1"/>
  <c r="AG605" i="1"/>
  <c r="AH605" i="1" s="1"/>
  <c r="AF90" i="1"/>
  <c r="AG90" i="1" s="1"/>
  <c r="AH90" i="1" s="1"/>
  <c r="AF127" i="1"/>
  <c r="AG127" i="1" s="1"/>
  <c r="AH127" i="1" s="1"/>
  <c r="AG129" i="1"/>
  <c r="AH129" i="1" s="1"/>
  <c r="AF861" i="1"/>
  <c r="AG861" i="1"/>
  <c r="AH861" i="1" s="1"/>
  <c r="AG185" i="1"/>
  <c r="AH185" i="1" s="1"/>
  <c r="AF185" i="1"/>
  <c r="AG178" i="1"/>
  <c r="AH178" i="1" s="1"/>
  <c r="AF178" i="1"/>
  <c r="AG105" i="1"/>
  <c r="AH105" i="1" s="1"/>
  <c r="AF105" i="1"/>
  <c r="AF50" i="1"/>
  <c r="AG50" i="1" s="1"/>
  <c r="AH50" i="1" s="1"/>
  <c r="AF201" i="1"/>
  <c r="AG201" i="1" s="1"/>
  <c r="AH201" i="1" s="1"/>
  <c r="AG45" i="1"/>
  <c r="AH45" i="1" s="1"/>
  <c r="AF45" i="1"/>
  <c r="AG186" i="1"/>
  <c r="AH186" i="1" s="1"/>
  <c r="AF82" i="1"/>
  <c r="AG82" i="1"/>
  <c r="AH82" i="1" s="1"/>
  <c r="AF340" i="1"/>
  <c r="AG340" i="1" s="1"/>
  <c r="AH340" i="1" s="1"/>
  <c r="AF151" i="1"/>
  <c r="AG151" i="1" s="1"/>
  <c r="AH151" i="1" s="1"/>
  <c r="AF65" i="1"/>
  <c r="AG65" i="1" s="1"/>
  <c r="AH65" i="1" s="1"/>
  <c r="AF182" i="1"/>
  <c r="AF194" i="1"/>
  <c r="AG194" i="1" s="1"/>
  <c r="AH194" i="1" s="1"/>
  <c r="AG59" i="1"/>
  <c r="AH59" i="1" s="1"/>
  <c r="AF221" i="1"/>
  <c r="AG221" i="1"/>
  <c r="AH221" i="1" s="1"/>
  <c r="AF76" i="1"/>
  <c r="AG76" i="1"/>
  <c r="AH76" i="1" s="1"/>
  <c r="AF270" i="1"/>
  <c r="AG270" i="1"/>
  <c r="AH270" i="1" s="1"/>
  <c r="AG545" i="1"/>
  <c r="AH545" i="1" s="1"/>
  <c r="AF545" i="1"/>
  <c r="AF444" i="1"/>
  <c r="AG444" i="1"/>
  <c r="AH444" i="1" s="1"/>
  <c r="AF528" i="1"/>
  <c r="AG528" i="1" s="1"/>
  <c r="AH528" i="1" s="1"/>
  <c r="AF720" i="1"/>
  <c r="AG720" i="1" s="1"/>
  <c r="AH720" i="1" s="1"/>
  <c r="AF85" i="1"/>
  <c r="AG85" i="1" s="1"/>
  <c r="AH85" i="1" s="1"/>
  <c r="AF140" i="1"/>
  <c r="AG140" i="1" s="1"/>
  <c r="AH140" i="1" s="1"/>
  <c r="AF230" i="1"/>
  <c r="AG230" i="1" s="1"/>
  <c r="AH230" i="1" s="1"/>
  <c r="AF170" i="1"/>
  <c r="AG170" i="1"/>
  <c r="AH170" i="1" s="1"/>
  <c r="AF190" i="1"/>
  <c r="AG190" i="1"/>
  <c r="AH190" i="1" s="1"/>
  <c r="AF497" i="1"/>
  <c r="AG497" i="1" s="1"/>
  <c r="AH497" i="1" s="1"/>
  <c r="AF145" i="1"/>
  <c r="AG145" i="1" s="1"/>
  <c r="AH145" i="1" s="1"/>
  <c r="AF180" i="1"/>
  <c r="AG180" i="1" s="1"/>
  <c r="AH180" i="1" s="1"/>
  <c r="AF48" i="1"/>
  <c r="AG48" i="1" s="1"/>
  <c r="AH48" i="1" s="1"/>
  <c r="AF226" i="1"/>
  <c r="AG226" i="1" s="1"/>
  <c r="AH226" i="1" s="1"/>
  <c r="AF225" i="1"/>
  <c r="AG225" i="1"/>
  <c r="AH225" i="1" s="1"/>
  <c r="AG207" i="1"/>
  <c r="AH207" i="1" s="1"/>
  <c r="AF207" i="1"/>
  <c r="AG516" i="1"/>
  <c r="AH516" i="1" s="1"/>
  <c r="AF485" i="1"/>
  <c r="AG485" i="1"/>
  <c r="AH485" i="1" s="1"/>
  <c r="AF352" i="1"/>
  <c r="AG352" i="1" s="1"/>
  <c r="AH352" i="1" s="1"/>
  <c r="AF465" i="1"/>
  <c r="AG465" i="1" s="1"/>
  <c r="AH465" i="1" s="1"/>
  <c r="AF122" i="1"/>
  <c r="AG122" i="1" s="1"/>
  <c r="AH122" i="1" s="1"/>
  <c r="AF205" i="1"/>
  <c r="AG205" i="1"/>
  <c r="AH205" i="1" s="1"/>
  <c r="AF239" i="1"/>
  <c r="AG239" i="1" s="1"/>
  <c r="AH239" i="1" s="1"/>
  <c r="AG104" i="1"/>
  <c r="AH104" i="1" s="1"/>
  <c r="AF104" i="1"/>
  <c r="AF16" i="1"/>
  <c r="AG16" i="1" s="1"/>
  <c r="AH16" i="1" s="1"/>
  <c r="AF88" i="1"/>
  <c r="AG88" i="1"/>
  <c r="AH88" i="1" s="1"/>
  <c r="AG204" i="1"/>
  <c r="AH204" i="1" s="1"/>
  <c r="AF204" i="1"/>
  <c r="AF96" i="1"/>
  <c r="AG96" i="1"/>
  <c r="AH96" i="1" s="1"/>
  <c r="AF15" i="1"/>
  <c r="AG15" i="1"/>
  <c r="AH15" i="1" s="1"/>
  <c r="AF131" i="1"/>
  <c r="AG131" i="1" s="1"/>
  <c r="AH131" i="1" s="1"/>
  <c r="AF141" i="1"/>
  <c r="AG141" i="1"/>
  <c r="AH141" i="1" s="1"/>
  <c r="AF110" i="1"/>
  <c r="AG110" i="1"/>
  <c r="AH110" i="1" s="1"/>
  <c r="AF52" i="1"/>
  <c r="AG52" i="1"/>
  <c r="AH52" i="1" s="1"/>
  <c r="AF39" i="1"/>
  <c r="AG39" i="1"/>
  <c r="AH39" i="1" s="1"/>
  <c r="AF214" i="1"/>
  <c r="AG214" i="1" s="1"/>
  <c r="AH214" i="1" s="1"/>
  <c r="AF116" i="1"/>
  <c r="AG116" i="1" s="1"/>
  <c r="AH116" i="1" s="1"/>
  <c r="AF234" i="1"/>
  <c r="AG234" i="1" s="1"/>
  <c r="AH234" i="1" s="1"/>
  <c r="AG136" i="1"/>
  <c r="AH136" i="1" s="1"/>
  <c r="AF136" i="1"/>
  <c r="AF210" i="1"/>
  <c r="AG210" i="1" s="1"/>
  <c r="AH210" i="1" s="1"/>
  <c r="AF62" i="1"/>
  <c r="AG62" i="1" s="1"/>
  <c r="AH62" i="1" s="1"/>
  <c r="AG348" i="1"/>
  <c r="AH348" i="1" s="1"/>
  <c r="AF348" i="1"/>
  <c r="AF525" i="1"/>
  <c r="AG525" i="1" s="1"/>
  <c r="AH525" i="1" s="1"/>
  <c r="AF173" i="1"/>
  <c r="AG173" i="1" s="1"/>
  <c r="AH173" i="1" s="1"/>
  <c r="AF376" i="1"/>
  <c r="AG376" i="1" s="1"/>
  <c r="AH376" i="1" s="1"/>
  <c r="AF381" i="1"/>
  <c r="AG381" i="1" s="1"/>
  <c r="AH381" i="1" s="1"/>
  <c r="AG80" i="1"/>
  <c r="AH80" i="1" s="1"/>
  <c r="AG38" i="1"/>
  <c r="AH38" i="1" s="1"/>
  <c r="AF63" i="1"/>
  <c r="AG63" i="1" s="1"/>
  <c r="AH63" i="1" s="1"/>
  <c r="AG40" i="1"/>
  <c r="AH40" i="1" s="1"/>
  <c r="AC191" i="1"/>
  <c r="AD191" i="1" s="1"/>
  <c r="AC488" i="1"/>
  <c r="AD488" i="1" s="1"/>
  <c r="AF129" i="1"/>
  <c r="AG164" i="1"/>
  <c r="AH164" i="1" s="1"/>
  <c r="AG124" i="1"/>
  <c r="AH124" i="1" s="1"/>
  <c r="AF186" i="1"/>
  <c r="AG235" i="1"/>
  <c r="AH235" i="1" s="1"/>
  <c r="U89" i="1"/>
  <c r="AF57" i="1"/>
  <c r="AG57" i="1" s="1"/>
  <c r="AH57" i="1" s="1"/>
  <c r="AF220" i="1"/>
  <c r="AG220" i="1" s="1"/>
  <c r="AH220" i="1" s="1"/>
  <c r="U155" i="1"/>
  <c r="AB233" i="1"/>
  <c r="AC233" i="1" s="1"/>
  <c r="AD233" i="1" s="1"/>
  <c r="AC241" i="1"/>
  <c r="AD241" i="1" s="1"/>
  <c r="U116" i="1"/>
  <c r="AB211" i="1"/>
  <c r="AC211" i="1" s="1"/>
  <c r="AD211" i="1" s="1"/>
  <c r="AB132" i="1"/>
  <c r="AC43" i="1"/>
  <c r="AD43" i="1" s="1"/>
  <c r="U230" i="1"/>
  <c r="AC150" i="1"/>
  <c r="AD150" i="1" s="1"/>
  <c r="AF51" i="1"/>
  <c r="AG51" i="1" s="1"/>
  <c r="AH51" i="1" s="1"/>
  <c r="U239" i="1"/>
  <c r="AB116" i="1"/>
  <c r="AF157" i="1"/>
  <c r="AG157" i="1" s="1"/>
  <c r="AH157" i="1" s="1"/>
  <c r="U161" i="1"/>
  <c r="AC161" i="1"/>
  <c r="AD161" i="1" s="1"/>
  <c r="AC146" i="1"/>
  <c r="AD146" i="1" s="1"/>
  <c r="AF31" i="1"/>
  <c r="AG31" i="1" s="1"/>
  <c r="AH31" i="1" s="1"/>
  <c r="AF59" i="1"/>
  <c r="AF195" i="1"/>
  <c r="AG195" i="1" s="1"/>
  <c r="AH195" i="1" s="1"/>
  <c r="AC25" i="1"/>
  <c r="AD25" i="1" s="1"/>
  <c r="U188" i="1"/>
  <c r="AG316" i="1"/>
  <c r="AH316" i="1" s="1"/>
  <c r="AF434" i="1"/>
  <c r="AG434" i="1" s="1"/>
  <c r="AH434" i="1" s="1"/>
  <c r="AF475" i="1"/>
  <c r="AF408" i="1"/>
  <c r="AG408" i="1" s="1"/>
  <c r="AH408" i="1" s="1"/>
  <c r="AF342" i="1"/>
  <c r="AG342" i="1" s="1"/>
  <c r="AH342" i="1" s="1"/>
  <c r="AF349" i="1"/>
  <c r="AG349" i="1" s="1"/>
  <c r="AH349" i="1" s="1"/>
  <c r="AF518" i="1"/>
  <c r="AG518" i="1" s="1"/>
  <c r="AH518" i="1" s="1"/>
  <c r="U545" i="1"/>
  <c r="AC492" i="1"/>
  <c r="AD492" i="1" s="1"/>
  <c r="AG388" i="1"/>
  <c r="AH388" i="1" s="1"/>
  <c r="AB472" i="1"/>
  <c r="AC304" i="1"/>
  <c r="AD304" i="1" s="1"/>
  <c r="U507" i="1"/>
  <c r="AB507" i="1"/>
  <c r="AF257" i="1"/>
  <c r="AG257" i="1" s="1"/>
  <c r="AH257" i="1" s="1"/>
  <c r="AB261" i="1"/>
  <c r="AC261" i="1"/>
  <c r="AD261" i="1" s="1"/>
  <c r="AF805" i="1"/>
  <c r="AG805" i="1" s="1"/>
  <c r="AH805" i="1" s="1"/>
  <c r="AF914" i="1"/>
  <c r="AG914" i="1" s="1"/>
  <c r="AH914" i="1" s="1"/>
  <c r="AF941" i="1"/>
  <c r="AG941" i="1"/>
  <c r="AH941" i="1" s="1"/>
  <c r="AF928" i="1"/>
  <c r="AG928" i="1" s="1"/>
  <c r="AH928" i="1" s="1"/>
  <c r="AF569" i="1"/>
  <c r="AG569" i="1" s="1"/>
  <c r="AH569" i="1" s="1"/>
  <c r="AG794" i="1"/>
  <c r="AH794" i="1" s="1"/>
  <c r="AF589" i="1"/>
  <c r="AG589" i="1"/>
  <c r="AH589" i="1" s="1"/>
  <c r="U378" i="1"/>
  <c r="AC378" i="1"/>
  <c r="AD378" i="1" s="1"/>
  <c r="U423" i="1"/>
  <c r="AC423" i="1"/>
  <c r="AD423" i="1" s="1"/>
  <c r="U429" i="1"/>
  <c r="AB429" i="1"/>
  <c r="AC429" i="1"/>
  <c r="AD429" i="1" s="1"/>
  <c r="AF691" i="1"/>
  <c r="AG691" i="1" s="1"/>
  <c r="AH691" i="1" s="1"/>
  <c r="AF997" i="1"/>
  <c r="AG997" i="1" s="1"/>
  <c r="AH997" i="1" s="1"/>
  <c r="AF972" i="1"/>
  <c r="AG972" i="1" s="1"/>
  <c r="AH972" i="1" s="1"/>
  <c r="AF846" i="1"/>
  <c r="AG522" i="1"/>
  <c r="AH522" i="1" s="1"/>
  <c r="AG507" i="1"/>
  <c r="AH507" i="1" s="1"/>
  <c r="AG379" i="1"/>
  <c r="AH379" i="1" s="1"/>
  <c r="AG326" i="1"/>
  <c r="AH326" i="1" s="1"/>
  <c r="AF326" i="1"/>
  <c r="AF363" i="1"/>
  <c r="AG363" i="1" s="1"/>
  <c r="AH363" i="1" s="1"/>
  <c r="AF389" i="1"/>
  <c r="AG389" i="1"/>
  <c r="AH389" i="1" s="1"/>
  <c r="AF471" i="1"/>
  <c r="AG471" i="1" s="1"/>
  <c r="AH471" i="1" s="1"/>
  <c r="U531" i="1"/>
  <c r="AB531" i="1"/>
  <c r="AG462" i="1"/>
  <c r="AH462" i="1" s="1"/>
  <c r="U463" i="1"/>
  <c r="AB463" i="1"/>
  <c r="AG301" i="1"/>
  <c r="AH301" i="1" s="1"/>
  <c r="U269" i="1"/>
  <c r="AC269" i="1"/>
  <c r="AD269" i="1" s="1"/>
  <c r="AF585" i="1"/>
  <c r="AG585" i="1" s="1"/>
  <c r="AH585" i="1" s="1"/>
  <c r="AF332" i="1"/>
  <c r="AG332" i="1"/>
  <c r="AH332" i="1" s="1"/>
  <c r="AF532" i="1"/>
  <c r="AG532" i="1"/>
  <c r="AH532" i="1" s="1"/>
  <c r="U436" i="1"/>
  <c r="AC436" i="1"/>
  <c r="AD436" i="1" s="1"/>
  <c r="AB436" i="1"/>
  <c r="AB443" i="1"/>
  <c r="AC443" i="1"/>
  <c r="AD443" i="1" s="1"/>
  <c r="AF618" i="1"/>
  <c r="AG618" i="1"/>
  <c r="AH618" i="1" s="1"/>
  <c r="AF662" i="1"/>
  <c r="AG662" i="1" s="1"/>
  <c r="AH662" i="1" s="1"/>
  <c r="AF678" i="1"/>
  <c r="AG678" i="1" s="1"/>
  <c r="AH678" i="1" s="1"/>
  <c r="AF706" i="1"/>
  <c r="AG706" i="1" s="1"/>
  <c r="AH706" i="1" s="1"/>
  <c r="AF722" i="1"/>
  <c r="AG722" i="1" s="1"/>
  <c r="AH722" i="1" s="1"/>
  <c r="AF683" i="1"/>
  <c r="AG683" i="1" s="1"/>
  <c r="AH683" i="1" s="1"/>
  <c r="AF724" i="1"/>
  <c r="AG724" i="1"/>
  <c r="AH724" i="1" s="1"/>
  <c r="AG374" i="1"/>
  <c r="AH374" i="1" s="1"/>
  <c r="AB487" i="1"/>
  <c r="AG135" i="1"/>
  <c r="AH135" i="1" s="1"/>
  <c r="AF252" i="1"/>
  <c r="AG252" i="1" s="1"/>
  <c r="AH252" i="1" s="1"/>
  <c r="AB290" i="1"/>
  <c r="AC290" i="1"/>
  <c r="AD290" i="1" s="1"/>
  <c r="AG346" i="1"/>
  <c r="AH346" i="1" s="1"/>
  <c r="AB445" i="1"/>
  <c r="AC445" i="1"/>
  <c r="AD445" i="1" s="1"/>
  <c r="U445" i="1"/>
  <c r="AF884" i="1"/>
  <c r="AG884" i="1" s="1"/>
  <c r="AH884" i="1" s="1"/>
  <c r="AG852" i="1"/>
  <c r="AH852" i="1" s="1"/>
  <c r="AF842" i="1"/>
  <c r="AG842" i="1" s="1"/>
  <c r="AH842" i="1" s="1"/>
  <c r="AF321" i="1"/>
  <c r="AG321" i="1"/>
  <c r="AH321" i="1" s="1"/>
  <c r="AG517" i="1"/>
  <c r="AH517" i="1" s="1"/>
  <c r="AF568" i="1"/>
  <c r="AG568" i="1" s="1"/>
  <c r="AH568" i="1" s="1"/>
  <c r="AF640" i="1"/>
  <c r="AG640" i="1" s="1"/>
  <c r="AH640" i="1" s="1"/>
  <c r="AG535" i="1"/>
  <c r="AH535" i="1" s="1"/>
  <c r="AF535" i="1"/>
  <c r="AF622" i="1"/>
  <c r="AG622" i="1"/>
  <c r="AH622" i="1" s="1"/>
  <c r="AF967" i="1"/>
  <c r="AG967" i="1" s="1"/>
  <c r="AH967" i="1" s="1"/>
  <c r="AC812" i="1"/>
  <c r="AD812" i="1" s="1"/>
  <c r="AB812" i="1"/>
  <c r="AG286" i="1"/>
  <c r="AH286" i="1" s="1"/>
  <c r="AF474" i="1"/>
  <c r="AG474" i="1" s="1"/>
  <c r="AH474" i="1" s="1"/>
  <c r="AF307" i="1"/>
  <c r="AG307" i="1" s="1"/>
  <c r="AH307" i="1" s="1"/>
  <c r="U311" i="1"/>
  <c r="AC311" i="1"/>
  <c r="AD311" i="1" s="1"/>
  <c r="AB311" i="1"/>
  <c r="AF405" i="1"/>
  <c r="AG405" i="1" s="1"/>
  <c r="AH405" i="1" s="1"/>
  <c r="AF939" i="1"/>
  <c r="AG939" i="1" s="1"/>
  <c r="AH939" i="1" s="1"/>
  <c r="AF913" i="1"/>
  <c r="AG913" i="1" s="1"/>
  <c r="AH913" i="1" s="1"/>
  <c r="AG892" i="1"/>
  <c r="AH892" i="1" s="1"/>
  <c r="AF892" i="1"/>
  <c r="AF915" i="1"/>
  <c r="AG915" i="1" s="1"/>
  <c r="AH915" i="1" s="1"/>
  <c r="AG314" i="1"/>
  <c r="AH314" i="1" s="1"/>
  <c r="AF818" i="1"/>
  <c r="AG818" i="1"/>
  <c r="AH818" i="1" s="1"/>
  <c r="AF845" i="1"/>
  <c r="AG845" i="1"/>
  <c r="AH845" i="1" s="1"/>
  <c r="AG948" i="1"/>
  <c r="AH948" i="1" s="1"/>
  <c r="AF657" i="1"/>
  <c r="AG657" i="1" s="1"/>
  <c r="AH657" i="1" s="1"/>
  <c r="AG586" i="1"/>
  <c r="AH586" i="1" s="1"/>
  <c r="AF901" i="1"/>
  <c r="AG901" i="1" s="1"/>
  <c r="AH901" i="1" s="1"/>
  <c r="AF998" i="1"/>
  <c r="AG998" i="1" s="1"/>
  <c r="AH998" i="1" s="1"/>
  <c r="AF656" i="1"/>
  <c r="AG656" i="1"/>
  <c r="AH656" i="1" s="1"/>
  <c r="AF666" i="1"/>
  <c r="AG666" i="1"/>
  <c r="AH666" i="1" s="1"/>
  <c r="AG723" i="1"/>
  <c r="AH723" i="1" s="1"/>
  <c r="U903" i="1"/>
  <c r="AC903" i="1"/>
  <c r="AD903" i="1" s="1"/>
  <c r="AB903" i="1"/>
  <c r="AB925" i="1"/>
  <c r="AC925" i="1"/>
  <c r="AD925" i="1" s="1"/>
  <c r="U925" i="1"/>
  <c r="AC930" i="1"/>
  <c r="AD930" i="1" s="1"/>
  <c r="U930" i="1"/>
  <c r="AC792" i="1"/>
  <c r="AD792" i="1" s="1"/>
  <c r="U792" i="1"/>
  <c r="AB481" i="1"/>
  <c r="U481" i="1"/>
  <c r="AC481" i="1"/>
  <c r="AD481" i="1" s="1"/>
  <c r="AC258" i="1"/>
  <c r="AD258" i="1" s="1"/>
  <c r="AB258" i="1"/>
  <c r="AC249" i="1"/>
  <c r="AD249" i="1" s="1"/>
  <c r="U249" i="1"/>
  <c r="AB249" i="1"/>
  <c r="AF924" i="1"/>
  <c r="AG924" i="1"/>
  <c r="AH924" i="1" s="1"/>
  <c r="AF907" i="1"/>
  <c r="AG907" i="1"/>
  <c r="AH907" i="1" s="1"/>
  <c r="AF960" i="1"/>
  <c r="AF633" i="1"/>
  <c r="AG633" i="1"/>
  <c r="AH633" i="1" s="1"/>
  <c r="AF833" i="1"/>
  <c r="AG833" i="1"/>
  <c r="AH833" i="1" s="1"/>
  <c r="AF791" i="1"/>
  <c r="AG791" i="1"/>
  <c r="AH791" i="1" s="1"/>
  <c r="AF899" i="1"/>
  <c r="AG899" i="1" s="1"/>
  <c r="AH899" i="1" s="1"/>
  <c r="AF885" i="1"/>
  <c r="AG885" i="1" s="1"/>
  <c r="AH885" i="1" s="1"/>
  <c r="AF790" i="1"/>
  <c r="AG790" i="1"/>
  <c r="AH790" i="1" s="1"/>
  <c r="AG581" i="1"/>
  <c r="AH581" i="1" s="1"/>
  <c r="AG306" i="1"/>
  <c r="AH306" i="1" s="1"/>
  <c r="AF592" i="1"/>
  <c r="AG592" i="1" s="1"/>
  <c r="AH592" i="1" s="1"/>
  <c r="AF611" i="1"/>
  <c r="AG611" i="1"/>
  <c r="AH611" i="1" s="1"/>
  <c r="AG538" i="1"/>
  <c r="AH538" i="1" s="1"/>
  <c r="AC573" i="1"/>
  <c r="AD573" i="1" s="1"/>
  <c r="U573" i="1"/>
  <c r="AF667" i="1"/>
  <c r="AG667" i="1" s="1"/>
  <c r="AH667" i="1" s="1"/>
  <c r="AF675" i="1"/>
  <c r="AG675" i="1"/>
  <c r="AH675" i="1" s="1"/>
  <c r="AG715" i="1"/>
  <c r="AH715" i="1" s="1"/>
  <c r="AF715" i="1"/>
  <c r="AC894" i="1"/>
  <c r="AD894" i="1" s="1"/>
  <c r="U894" i="1"/>
  <c r="AF688" i="1"/>
  <c r="AG688" i="1" s="1"/>
  <c r="AH688" i="1" s="1"/>
  <c r="AF748" i="1"/>
  <c r="AG748" i="1"/>
  <c r="AH748" i="1" s="1"/>
  <c r="U182" i="1"/>
  <c r="AG182" i="1" s="1"/>
  <c r="AH182" i="1" s="1"/>
  <c r="AG133" i="1"/>
  <c r="AH133" i="1" s="1"/>
  <c r="AB89" i="1"/>
  <c r="AC89" i="1" s="1"/>
  <c r="AD89" i="1" s="1"/>
  <c r="AF353" i="1"/>
  <c r="AG353" i="1" s="1"/>
  <c r="AH353" i="1" s="1"/>
  <c r="AC44" i="1"/>
  <c r="AD44" i="1" s="1"/>
  <c r="U217" i="1"/>
  <c r="AB147" i="1"/>
  <c r="AG383" i="1"/>
  <c r="AH383" i="1" s="1"/>
  <c r="AG139" i="1"/>
  <c r="AH139" i="1" s="1"/>
  <c r="AG64" i="1"/>
  <c r="AH64" i="1" s="1"/>
  <c r="AG108" i="1"/>
  <c r="AH108" i="1" s="1"/>
  <c r="U111" i="1"/>
  <c r="AC184" i="1"/>
  <c r="AD184" i="1" s="1"/>
  <c r="AC126" i="1"/>
  <c r="AD126" i="1" s="1"/>
  <c r="AB136" i="1"/>
  <c r="AG118" i="1"/>
  <c r="AH118" i="1" s="1"/>
  <c r="AB61" i="1"/>
  <c r="AC183" i="1"/>
  <c r="AD183" i="1" s="1"/>
  <c r="AC209" i="1"/>
  <c r="AD209" i="1" s="1"/>
  <c r="U87" i="1"/>
  <c r="AC188" i="1"/>
  <c r="AD188" i="1" s="1"/>
  <c r="AB217" i="1"/>
  <c r="AC217" i="1" s="1"/>
  <c r="AD217" i="1" s="1"/>
  <c r="AG537" i="1"/>
  <c r="AH537" i="1" s="1"/>
  <c r="AG265" i="1"/>
  <c r="AH265" i="1" s="1"/>
  <c r="AG472" i="1"/>
  <c r="AH472" i="1" s="1"/>
  <c r="AC487" i="1"/>
  <c r="AD487" i="1" s="1"/>
  <c r="AB488" i="1"/>
  <c r="AG339" i="1"/>
  <c r="AH339" i="1" s="1"/>
  <c r="AF451" i="1"/>
  <c r="AG451" i="1" s="1"/>
  <c r="AH451" i="1" s="1"/>
  <c r="AF476" i="1"/>
  <c r="AG476" i="1" s="1"/>
  <c r="AH476" i="1" s="1"/>
  <c r="U497" i="1"/>
  <c r="AC484" i="1"/>
  <c r="AD484" i="1" s="1"/>
  <c r="AG318" i="1"/>
  <c r="AH318" i="1" s="1"/>
  <c r="AC531" i="1"/>
  <c r="AD531" i="1" s="1"/>
  <c r="AF503" i="1"/>
  <c r="AG503" i="1" s="1"/>
  <c r="AH503" i="1" s="1"/>
  <c r="AC463" i="1"/>
  <c r="AD463" i="1" s="1"/>
  <c r="AG551" i="1"/>
  <c r="AH551" i="1" s="1"/>
  <c r="AC404" i="1"/>
  <c r="AD404" i="1" s="1"/>
  <c r="AB404" i="1"/>
  <c r="AG345" i="1"/>
  <c r="AH345" i="1" s="1"/>
  <c r="AF449" i="1"/>
  <c r="AG449" i="1" s="1"/>
  <c r="AH449" i="1" s="1"/>
  <c r="AF354" i="1"/>
  <c r="AG354" i="1" s="1"/>
  <c r="AH354" i="1" s="1"/>
  <c r="AB407" i="1"/>
  <c r="AB516" i="1"/>
  <c r="U516" i="1"/>
  <c r="AF355" i="1"/>
  <c r="AG355" i="1" s="1"/>
  <c r="AH355" i="1" s="1"/>
  <c r="AF410" i="1"/>
  <c r="AG410" i="1"/>
  <c r="AH410" i="1" s="1"/>
  <c r="AC250" i="1"/>
  <c r="AD250" i="1" s="1"/>
  <c r="AB250" i="1"/>
  <c r="AF940" i="1"/>
  <c r="AG940" i="1"/>
  <c r="AH940" i="1" s="1"/>
  <c r="AF590" i="1"/>
  <c r="AG590" i="1" s="1"/>
  <c r="AH590" i="1" s="1"/>
  <c r="AF851" i="1"/>
  <c r="AG851" i="1" s="1"/>
  <c r="AH851" i="1" s="1"/>
  <c r="AF823" i="1"/>
  <c r="AG823" i="1" s="1"/>
  <c r="AH823" i="1" s="1"/>
  <c r="AF809" i="1"/>
  <c r="AG809" i="1" s="1"/>
  <c r="AH809" i="1" s="1"/>
  <c r="AF648" i="1"/>
  <c r="AG648" i="1"/>
  <c r="AH648" i="1" s="1"/>
  <c r="AG322" i="1"/>
  <c r="AH322" i="1" s="1"/>
  <c r="AF571" i="1"/>
  <c r="AG571" i="1" s="1"/>
  <c r="AH571" i="1" s="1"/>
  <c r="U125" i="1"/>
  <c r="AC125" i="1"/>
  <c r="AD125" i="1" s="1"/>
  <c r="AF685" i="1"/>
  <c r="AG685" i="1" s="1"/>
  <c r="AH685" i="1" s="1"/>
  <c r="AG23" i="1"/>
  <c r="AH23" i="1" s="1"/>
  <c r="AG95" i="1"/>
  <c r="AH95" i="1" s="1"/>
  <c r="AC155" i="1"/>
  <c r="AD155" i="1" s="1"/>
  <c r="AG231" i="1"/>
  <c r="AH231" i="1" s="1"/>
  <c r="U41" i="1"/>
  <c r="U150" i="1"/>
  <c r="AC19" i="1"/>
  <c r="AD19" i="1" s="1"/>
  <c r="AC70" i="1"/>
  <c r="AD70" i="1" s="1"/>
  <c r="AF80" i="1"/>
  <c r="AC119" i="1"/>
  <c r="AD119" i="1" s="1"/>
  <c r="AB56" i="1"/>
  <c r="AC56" i="1" s="1"/>
  <c r="AD56" i="1" s="1"/>
  <c r="AC176" i="1"/>
  <c r="AD176" i="1" s="1"/>
  <c r="AG540" i="1"/>
  <c r="AH540" i="1" s="1"/>
  <c r="U549" i="1"/>
  <c r="U264" i="1"/>
  <c r="AG264" i="1" s="1"/>
  <c r="AH264" i="1" s="1"/>
  <c r="AC372" i="1"/>
  <c r="AD372" i="1" s="1"/>
  <c r="AG440" i="1"/>
  <c r="AH440" i="1" s="1"/>
  <c r="AC407" i="1"/>
  <c r="AD407" i="1" s="1"/>
  <c r="U304" i="1"/>
  <c r="AG266" i="1"/>
  <c r="AH266" i="1" s="1"/>
  <c r="U529" i="1"/>
  <c r="AC529" i="1"/>
  <c r="AD529" i="1" s="1"/>
  <c r="AB529" i="1"/>
  <c r="AG431" i="1"/>
  <c r="AH431" i="1" s="1"/>
  <c r="AF366" i="1"/>
  <c r="AG366" i="1"/>
  <c r="AH366" i="1" s="1"/>
  <c r="AG919" i="1"/>
  <c r="AH919" i="1" s="1"/>
  <c r="AF955" i="1"/>
  <c r="AG955" i="1" s="1"/>
  <c r="AH955" i="1" s="1"/>
  <c r="AG893" i="1"/>
  <c r="AH893" i="1" s="1"/>
  <c r="AF868" i="1"/>
  <c r="AG868" i="1"/>
  <c r="AH868" i="1" s="1"/>
  <c r="AG787" i="1"/>
  <c r="AH787" i="1" s="1"/>
  <c r="AF580" i="1"/>
  <c r="AG580" i="1" s="1"/>
  <c r="AH580" i="1" s="1"/>
  <c r="AF607" i="1"/>
  <c r="AG607" i="1" s="1"/>
  <c r="AH607" i="1" s="1"/>
  <c r="AF542" i="1"/>
  <c r="AG542" i="1" s="1"/>
  <c r="AH542" i="1" s="1"/>
  <c r="AF654" i="1"/>
  <c r="AG654" i="1" s="1"/>
  <c r="AH654" i="1" s="1"/>
  <c r="AC578" i="1"/>
  <c r="AD578" i="1" s="1"/>
  <c r="U578" i="1"/>
  <c r="AF986" i="1"/>
  <c r="AG986" i="1" s="1"/>
  <c r="AH986" i="1" s="1"/>
  <c r="AF696" i="1"/>
  <c r="AG696" i="1"/>
  <c r="AH696" i="1" s="1"/>
  <c r="AG26" i="1"/>
  <c r="AH26" i="1" s="1"/>
  <c r="AC61" i="1"/>
  <c r="AD61" i="1" s="1"/>
  <c r="AF200" i="1"/>
  <c r="AG200" i="1" s="1"/>
  <c r="AH200" i="1" s="1"/>
  <c r="U174" i="1"/>
  <c r="AG174" i="1" s="1"/>
  <c r="AH174" i="1" s="1"/>
  <c r="AF388" i="1"/>
  <c r="AF397" i="1"/>
  <c r="AG397" i="1" s="1"/>
  <c r="AH397" i="1" s="1"/>
  <c r="AB372" i="1"/>
  <c r="AG468" i="1"/>
  <c r="AH468" i="1" s="1"/>
  <c r="U119" i="1"/>
  <c r="AF310" i="1"/>
  <c r="AG310" i="1" s="1"/>
  <c r="AH310" i="1" s="1"/>
  <c r="AC457" i="1"/>
  <c r="AD457" i="1" s="1"/>
  <c r="U457" i="1"/>
  <c r="AB457" i="1"/>
  <c r="AB66" i="1"/>
  <c r="U66" i="1"/>
  <c r="AC66" i="1"/>
  <c r="AD66" i="1" s="1"/>
  <c r="AF395" i="1"/>
  <c r="AG395" i="1"/>
  <c r="AH395" i="1" s="1"/>
  <c r="AG386" i="1"/>
  <c r="AH386" i="1" s="1"/>
  <c r="AG579" i="1"/>
  <c r="AH579" i="1" s="1"/>
  <c r="AF579" i="1"/>
  <c r="AF839" i="1"/>
  <c r="AF926" i="1"/>
  <c r="AG926" i="1"/>
  <c r="AH926" i="1" s="1"/>
  <c r="AF793" i="1"/>
  <c r="AG793" i="1" s="1"/>
  <c r="AH793" i="1" s="1"/>
  <c r="AG881" i="1"/>
  <c r="AH881" i="1" s="1"/>
  <c r="AF881" i="1"/>
  <c r="AF836" i="1"/>
  <c r="AG836" i="1"/>
  <c r="AH836" i="1" s="1"/>
  <c r="AG245" i="1"/>
  <c r="AH245" i="1" s="1"/>
  <c r="AF658" i="1"/>
  <c r="AG658" i="1"/>
  <c r="AH658" i="1" s="1"/>
  <c r="AF721" i="1"/>
  <c r="AG721" i="1" s="1"/>
  <c r="AH721" i="1" s="1"/>
  <c r="AF672" i="1"/>
  <c r="AG672" i="1"/>
  <c r="AH672" i="1" s="1"/>
  <c r="AB260" i="1"/>
  <c r="U260" i="1"/>
  <c r="AG260" i="1" s="1"/>
  <c r="AH260" i="1" s="1"/>
  <c r="AF362" i="1"/>
  <c r="AG362" i="1" s="1"/>
  <c r="AH362" i="1" s="1"/>
  <c r="AF287" i="1"/>
  <c r="AG287" i="1" s="1"/>
  <c r="AH287" i="1" s="1"/>
  <c r="U303" i="1"/>
  <c r="AG303" i="1" s="1"/>
  <c r="AH303" i="1" s="1"/>
  <c r="AB303" i="1"/>
  <c r="AB403" i="1"/>
  <c r="AC403" i="1"/>
  <c r="AD403" i="1" s="1"/>
  <c r="AF871" i="1"/>
  <c r="AG871" i="1"/>
  <c r="AH871" i="1" s="1"/>
  <c r="AG804" i="1"/>
  <c r="AH804" i="1" s="1"/>
  <c r="AG917" i="1"/>
  <c r="AH917" i="1" s="1"/>
  <c r="AF917" i="1"/>
  <c r="AF844" i="1"/>
  <c r="AG844" i="1"/>
  <c r="AH844" i="1" s="1"/>
  <c r="AG309" i="1"/>
  <c r="AH309" i="1" s="1"/>
  <c r="AF37" i="1"/>
  <c r="AG37" i="1" s="1"/>
  <c r="AH37" i="1" s="1"/>
  <c r="AB83" i="1"/>
  <c r="AC83" i="1" s="1"/>
  <c r="AD83" i="1" s="1"/>
  <c r="AC587" i="1"/>
  <c r="AD587" i="1" s="1"/>
  <c r="AB587" i="1"/>
  <c r="U587" i="1"/>
  <c r="AC582" i="1"/>
  <c r="AD582" i="1" s="1"/>
  <c r="U582" i="1"/>
  <c r="AF653" i="1"/>
  <c r="AB987" i="1"/>
  <c r="AC272" i="1"/>
  <c r="AD272" i="1" s="1"/>
  <c r="AB272" i="1"/>
  <c r="U272" i="1"/>
  <c r="AB480" i="1"/>
  <c r="AC480" i="1"/>
  <c r="AD480" i="1" s="1"/>
  <c r="AG425" i="1"/>
  <c r="AH425" i="1" s="1"/>
  <c r="AC557" i="1"/>
  <c r="AD557" i="1" s="1"/>
  <c r="U557" i="1"/>
  <c r="AC420" i="1"/>
  <c r="AD420" i="1" s="1"/>
  <c r="AB420" i="1"/>
  <c r="AC276" i="1"/>
  <c r="AD276" i="1" s="1"/>
  <c r="AB276" i="1"/>
  <c r="AC247" i="1"/>
  <c r="AD247" i="1" s="1"/>
  <c r="U247" i="1"/>
  <c r="AB247" i="1"/>
  <c r="AC347" i="1"/>
  <c r="AD347" i="1" s="1"/>
  <c r="U347" i="1"/>
  <c r="U427" i="1"/>
  <c r="AG427" i="1" s="1"/>
  <c r="AH427" i="1" s="1"/>
  <c r="AG780" i="1"/>
  <c r="AH780" i="1" s="1"/>
  <c r="AG984" i="1"/>
  <c r="AH984" i="1" s="1"/>
  <c r="AF357" i="1"/>
  <c r="AG357" i="1"/>
  <c r="AH357" i="1" s="1"/>
  <c r="AC649" i="1"/>
  <c r="AD649" i="1" s="1"/>
  <c r="U649" i="1"/>
  <c r="AB649" i="1"/>
  <c r="AF681" i="1"/>
  <c r="AG681" i="1"/>
  <c r="AH681" i="1" s="1"/>
  <c r="AF701" i="1"/>
  <c r="AG701" i="1"/>
  <c r="AH701" i="1" s="1"/>
  <c r="AG698" i="1"/>
  <c r="AH698" i="1" s="1"/>
  <c r="AF707" i="1"/>
  <c r="AG707" i="1"/>
  <c r="AH707" i="1" s="1"/>
  <c r="AB947" i="1"/>
  <c r="AC947" i="1"/>
  <c r="AD947" i="1" s="1"/>
  <c r="U947" i="1"/>
  <c r="AF700" i="1"/>
  <c r="AG700" i="1"/>
  <c r="AH700" i="1" s="1"/>
  <c r="AF738" i="1"/>
  <c r="AG738" i="1" s="1"/>
  <c r="AH738" i="1" s="1"/>
  <c r="AF435" i="1"/>
  <c r="AG435" i="1" s="1"/>
  <c r="AH435" i="1" s="1"/>
  <c r="AG394" i="1"/>
  <c r="AH394" i="1" s="1"/>
  <c r="AB343" i="1"/>
  <c r="U343" i="1"/>
  <c r="AG343" i="1" s="1"/>
  <c r="AH343" i="1" s="1"/>
  <c r="AB406" i="1"/>
  <c r="U406" i="1"/>
  <c r="AF390" i="1"/>
  <c r="AG390" i="1" s="1"/>
  <c r="AH390" i="1" s="1"/>
  <c r="AB292" i="1"/>
  <c r="AC292" i="1"/>
  <c r="AD292" i="1" s="1"/>
  <c r="AG797" i="1"/>
  <c r="AH797" i="1" s="1"/>
  <c r="AG916" i="1"/>
  <c r="AH916" i="1" s="1"/>
  <c r="AF880" i="1"/>
  <c r="AG880" i="1"/>
  <c r="AH880" i="1" s="1"/>
  <c r="AF937" i="1"/>
  <c r="AG937" i="1"/>
  <c r="AH937" i="1" s="1"/>
  <c r="AG911" i="1"/>
  <c r="AH911" i="1" s="1"/>
  <c r="AF867" i="1"/>
  <c r="AG867" i="1"/>
  <c r="AH867" i="1" s="1"/>
  <c r="AF829" i="1"/>
  <c r="AG829" i="1"/>
  <c r="AH829" i="1" s="1"/>
  <c r="AF570" i="1"/>
  <c r="AG570" i="1" s="1"/>
  <c r="AH570" i="1" s="1"/>
  <c r="AG822" i="1"/>
  <c r="AH822" i="1" s="1"/>
  <c r="AF822" i="1"/>
  <c r="AF896" i="1"/>
  <c r="AG896" i="1" s="1"/>
  <c r="AH896" i="1" s="1"/>
  <c r="AF602" i="1"/>
  <c r="AG602" i="1"/>
  <c r="AH602" i="1" s="1"/>
  <c r="U625" i="1"/>
  <c r="AC625" i="1"/>
  <c r="AD625" i="1" s="1"/>
  <c r="AG673" i="1"/>
  <c r="AH673" i="1" s="1"/>
  <c r="AF673" i="1"/>
  <c r="AF718" i="1"/>
  <c r="AG718" i="1" s="1"/>
  <c r="AH718" i="1" s="1"/>
  <c r="AG613" i="1"/>
  <c r="AH613" i="1" s="1"/>
  <c r="AF637" i="1"/>
  <c r="AG637" i="1" s="1"/>
  <c r="AH637" i="1" s="1"/>
  <c r="AB897" i="1"/>
  <c r="U897" i="1"/>
  <c r="AG897" i="1" s="1"/>
  <c r="AH897" i="1" s="1"/>
  <c r="U908" i="1"/>
  <c r="AC908" i="1"/>
  <c r="AD908" i="1" s="1"/>
  <c r="U808" i="1"/>
  <c r="AC808" i="1"/>
  <c r="AD808" i="1" s="1"/>
  <c r="AF676" i="1"/>
  <c r="AG676" i="1" s="1"/>
  <c r="AH676" i="1" s="1"/>
  <c r="AF350" i="1"/>
  <c r="AG350" i="1"/>
  <c r="AH350" i="1" s="1"/>
  <c r="AF29" i="1"/>
  <c r="AG29" i="1" s="1"/>
  <c r="AH29" i="1" s="1"/>
  <c r="AB33" i="1"/>
  <c r="U33" i="1"/>
  <c r="AG33" i="1" s="1"/>
  <c r="AH33" i="1" s="1"/>
  <c r="AF847" i="1"/>
  <c r="AG847" i="1" s="1"/>
  <c r="AH847" i="1" s="1"/>
  <c r="AF807" i="1"/>
  <c r="AG807" i="1" s="1"/>
  <c r="AH807" i="1" s="1"/>
  <c r="AG820" i="1"/>
  <c r="AH820" i="1" s="1"/>
  <c r="AF888" i="1"/>
  <c r="AG888" i="1"/>
  <c r="AH888" i="1" s="1"/>
  <c r="AF848" i="1"/>
  <c r="AG848" i="1" s="1"/>
  <c r="AH848" i="1" s="1"/>
  <c r="AF830" i="1"/>
  <c r="AG830" i="1"/>
  <c r="AH830" i="1" s="1"/>
  <c r="AF564" i="1"/>
  <c r="AG564" i="1" s="1"/>
  <c r="AH564" i="1" s="1"/>
  <c r="AC385" i="1"/>
  <c r="AD385" i="1" s="1"/>
  <c r="AB385" i="1"/>
  <c r="U432" i="1"/>
  <c r="AC432" i="1"/>
  <c r="AD432" i="1" s="1"/>
  <c r="AB432" i="1"/>
  <c r="AG534" i="1"/>
  <c r="AH534" i="1" s="1"/>
  <c r="U665" i="1"/>
  <c r="AB665" i="1"/>
  <c r="AC665" i="1"/>
  <c r="AD665" i="1" s="1"/>
  <c r="AF686" i="1"/>
  <c r="AG686" i="1"/>
  <c r="AH686" i="1" s="1"/>
  <c r="AF702" i="1"/>
  <c r="AG702" i="1"/>
  <c r="AH702" i="1" s="1"/>
  <c r="AF699" i="1"/>
  <c r="AG699" i="1" s="1"/>
  <c r="AH699" i="1" s="1"/>
  <c r="AB808" i="1"/>
  <c r="AF992" i="1"/>
  <c r="AG992" i="1"/>
  <c r="AH992" i="1" s="1"/>
  <c r="AG591" i="1"/>
  <c r="AH591" i="1" s="1"/>
  <c r="AC904" i="1"/>
  <c r="AD904" i="1" s="1"/>
  <c r="U839" i="1"/>
  <c r="AG839" i="1" s="1"/>
  <c r="AH839" i="1" s="1"/>
  <c r="AC795" i="1"/>
  <c r="AD795" i="1" s="1"/>
  <c r="AG773" i="1"/>
  <c r="AH773" i="1" s="1"/>
  <c r="AB628" i="1"/>
  <c r="AF689" i="1"/>
  <c r="AG689" i="1"/>
  <c r="AH689" i="1" s="1"/>
  <c r="U770" i="1"/>
  <c r="AB990" i="1"/>
  <c r="U923" i="1"/>
  <c r="AC923" i="1"/>
  <c r="AD923" i="1" s="1"/>
  <c r="AB929" i="1"/>
  <c r="U929" i="1"/>
  <c r="AG929" i="1" s="1"/>
  <c r="AH929" i="1" s="1"/>
  <c r="AC943" i="1"/>
  <c r="AD943" i="1" s="1"/>
  <c r="U943" i="1"/>
  <c r="AB943" i="1"/>
  <c r="AB857" i="1"/>
  <c r="AB907" i="1"/>
  <c r="AB919" i="1"/>
  <c r="U919" i="1"/>
  <c r="AG783" i="1"/>
  <c r="AH783" i="1" s="1"/>
  <c r="U838" i="1"/>
  <c r="AG838" i="1" s="1"/>
  <c r="AH838" i="1" s="1"/>
  <c r="AB838" i="1"/>
  <c r="AB849" i="1"/>
  <c r="AC849" i="1"/>
  <c r="AD849" i="1" s="1"/>
  <c r="AG856" i="1"/>
  <c r="AH856" i="1" s="1"/>
  <c r="U860" i="1"/>
  <c r="AB860" i="1"/>
  <c r="AC860" i="1"/>
  <c r="AD860" i="1" s="1"/>
  <c r="AB872" i="1"/>
  <c r="AC872" i="1"/>
  <c r="AD872" i="1" s="1"/>
  <c r="U495" i="1"/>
  <c r="AB495" i="1"/>
  <c r="AC714" i="1"/>
  <c r="AD714" i="1" s="1"/>
  <c r="U714" i="1"/>
  <c r="AB679" i="1"/>
  <c r="AC679" i="1"/>
  <c r="AD679" i="1" s="1"/>
  <c r="U679" i="1"/>
  <c r="AC781" i="1"/>
  <c r="AD781" i="1" s="1"/>
  <c r="AC565" i="1"/>
  <c r="AD565" i="1" s="1"/>
  <c r="AB565" i="1"/>
  <c r="AC704" i="1"/>
  <c r="AD704" i="1" s="1"/>
  <c r="AB704" i="1"/>
  <c r="AF762" i="1"/>
  <c r="AG762" i="1"/>
  <c r="AH762" i="1" s="1"/>
  <c r="U726" i="1"/>
  <c r="AB726" i="1"/>
  <c r="AC726" i="1"/>
  <c r="AD726" i="1" s="1"/>
  <c r="U990" i="1"/>
  <c r="AC988" i="1"/>
  <c r="AD988" i="1" s="1"/>
  <c r="U999" i="1"/>
  <c r="AG999" i="1" s="1"/>
  <c r="AH999" i="1" s="1"/>
  <c r="V991" i="1"/>
  <c r="T991" i="1"/>
  <c r="AC989" i="1"/>
  <c r="AD989" i="1" s="1"/>
  <c r="U989" i="1"/>
  <c r="AB885" i="1"/>
  <c r="AB846" i="1"/>
  <c r="AC853" i="1"/>
  <c r="AD853" i="1" s="1"/>
  <c r="U853" i="1"/>
  <c r="AB853" i="1"/>
  <c r="AB864" i="1"/>
  <c r="U864" i="1"/>
  <c r="AB798" i="1"/>
  <c r="AC798" i="1"/>
  <c r="AD798" i="1" s="1"/>
  <c r="AG576" i="1"/>
  <c r="AH576" i="1" s="1"/>
  <c r="AF576" i="1"/>
  <c r="AF628" i="1"/>
  <c r="AG628" i="1" s="1"/>
  <c r="AH628" i="1" s="1"/>
  <c r="AF990" i="1"/>
  <c r="AG990" i="1" s="1"/>
  <c r="AH990" i="1" s="1"/>
  <c r="AC661" i="1"/>
  <c r="AD661" i="1" s="1"/>
  <c r="AB661" i="1"/>
  <c r="U661" i="1"/>
  <c r="AC993" i="1"/>
  <c r="AD993" i="1" s="1"/>
  <c r="AB993" i="1"/>
  <c r="U993" i="1"/>
  <c r="AB916" i="1"/>
  <c r="AC957" i="1"/>
  <c r="AD957" i="1" s="1"/>
  <c r="U957" i="1"/>
  <c r="U810" i="1"/>
  <c r="AG810" i="1" s="1"/>
  <c r="AH810" i="1" s="1"/>
  <c r="AB810" i="1"/>
  <c r="AB831" i="1"/>
  <c r="U831" i="1"/>
  <c r="AC831" i="1"/>
  <c r="AD831" i="1" s="1"/>
  <c r="AC883" i="1"/>
  <c r="AD883" i="1" s="1"/>
  <c r="U883" i="1"/>
  <c r="AB883" i="1"/>
  <c r="U814" i="1"/>
  <c r="AC814" i="1"/>
  <c r="AD814" i="1" s="1"/>
  <c r="U580" i="1"/>
  <c r="AB580" i="1"/>
  <c r="U604" i="1"/>
  <c r="AC604" i="1"/>
  <c r="AD604" i="1" s="1"/>
  <c r="AB604" i="1"/>
  <c r="U756" i="1"/>
  <c r="AC756" i="1"/>
  <c r="AD756" i="1" s="1"/>
  <c r="AC664" i="1"/>
  <c r="AD664" i="1" s="1"/>
  <c r="AB664" i="1"/>
  <c r="U664" i="1"/>
  <c r="AF771" i="1"/>
  <c r="AG771" i="1"/>
  <c r="AH771" i="1" s="1"/>
  <c r="AB634" i="1"/>
  <c r="AC634" i="1"/>
  <c r="AD634" i="1" s="1"/>
  <c r="U634" i="1"/>
  <c r="AB506" i="1"/>
  <c r="T994" i="1"/>
  <c r="V994" i="1"/>
  <c r="AC934" i="1"/>
  <c r="AD934" i="1" s="1"/>
  <c r="U934" i="1"/>
  <c r="U951" i="1"/>
  <c r="AB951" i="1"/>
  <c r="AC951" i="1"/>
  <c r="AD951" i="1" s="1"/>
  <c r="U954" i="1"/>
  <c r="AC954" i="1"/>
  <c r="AD954" i="1" s="1"/>
  <c r="U828" i="1"/>
  <c r="AB828" i="1"/>
  <c r="AC828" i="1"/>
  <c r="AD828" i="1" s="1"/>
  <c r="AC843" i="1"/>
  <c r="AD843" i="1" s="1"/>
  <c r="AB843" i="1"/>
  <c r="AC850" i="1"/>
  <c r="AD850" i="1" s="1"/>
  <c r="U850" i="1"/>
  <c r="AC878" i="1"/>
  <c r="AD878" i="1" s="1"/>
  <c r="AB878" i="1"/>
  <c r="AB285" i="1"/>
  <c r="AF153" i="1"/>
  <c r="AG153" i="1" s="1"/>
  <c r="AH153" i="1" s="1"/>
  <c r="AG760" i="1"/>
  <c r="AH760" i="1" s="1"/>
  <c r="U644" i="1"/>
  <c r="AC644" i="1"/>
  <c r="AD644" i="1" s="1"/>
  <c r="AB644" i="1"/>
  <c r="T985" i="1"/>
  <c r="V985" i="1"/>
  <c r="T981" i="1"/>
  <c r="V981" i="1"/>
  <c r="AB960" i="1"/>
  <c r="U960" i="1"/>
  <c r="AG960" i="1" s="1"/>
  <c r="AH960" i="1" s="1"/>
  <c r="AB795" i="1"/>
  <c r="AB832" i="1"/>
  <c r="U832" i="1"/>
  <c r="AB890" i="1"/>
  <c r="U890" i="1"/>
  <c r="AB543" i="1"/>
  <c r="AC543" i="1"/>
  <c r="AD543" i="1" s="1"/>
  <c r="U751" i="1"/>
  <c r="AC751" i="1"/>
  <c r="AD751" i="1" s="1"/>
  <c r="U594" i="1"/>
  <c r="AC594" i="1"/>
  <c r="AD594" i="1" s="1"/>
  <c r="AG619" i="1"/>
  <c r="AH619" i="1" s="1"/>
  <c r="U995" i="1"/>
  <c r="AC995" i="1"/>
  <c r="AD995" i="1" s="1"/>
  <c r="AB995" i="1"/>
  <c r="AF338" i="1"/>
  <c r="AG338" i="1" s="1"/>
  <c r="AH338" i="1" s="1"/>
  <c r="AB520" i="1"/>
  <c r="AC890" i="1"/>
  <c r="AD890" i="1" s="1"/>
  <c r="U843" i="1"/>
  <c r="AC344" i="1"/>
  <c r="AD344" i="1" s="1"/>
  <c r="AF663" i="1"/>
  <c r="AG663" i="1" s="1"/>
  <c r="AH663" i="1" s="1"/>
  <c r="AG595" i="1"/>
  <c r="AH595" i="1" s="1"/>
  <c r="AF642" i="1"/>
  <c r="AG642" i="1"/>
  <c r="AH642" i="1" s="1"/>
  <c r="AF677" i="1"/>
  <c r="AG677" i="1"/>
  <c r="AH677" i="1" s="1"/>
  <c r="AF725" i="1"/>
  <c r="AG725" i="1" s="1"/>
  <c r="AH725" i="1" s="1"/>
  <c r="U781" i="1"/>
  <c r="AG694" i="1"/>
  <c r="AH694" i="1" s="1"/>
  <c r="AB751" i="1"/>
  <c r="AC821" i="1"/>
  <c r="AD821" i="1" s="1"/>
  <c r="AB821" i="1"/>
  <c r="AB988" i="1"/>
  <c r="AC815" i="1"/>
  <c r="AD815" i="1" s="1"/>
  <c r="U815" i="1"/>
  <c r="AC875" i="1"/>
  <c r="AD875" i="1" s="1"/>
  <c r="AB875" i="1"/>
  <c r="U879" i="1"/>
  <c r="AC879" i="1"/>
  <c r="AD879" i="1" s="1"/>
  <c r="AG905" i="1"/>
  <c r="AH905" i="1" s="1"/>
  <c r="AF755" i="1"/>
  <c r="AG755" i="1"/>
  <c r="AH755" i="1" s="1"/>
  <c r="AC742" i="1"/>
  <c r="AD742" i="1" s="1"/>
  <c r="AB742" i="1"/>
  <c r="AF647" i="1"/>
  <c r="AG647" i="1" s="1"/>
  <c r="AH647" i="1" s="1"/>
  <c r="AC596" i="1"/>
  <c r="AD596" i="1" s="1"/>
  <c r="U596" i="1"/>
  <c r="AB596" i="1"/>
  <c r="AC86" i="1"/>
  <c r="AD86" i="1" s="1"/>
  <c r="AC946" i="1"/>
  <c r="AD946" i="1" s="1"/>
  <c r="AG902" i="1"/>
  <c r="AH902" i="1" s="1"/>
  <c r="AG927" i="1"/>
  <c r="AH927" i="1" s="1"/>
  <c r="U904" i="1"/>
  <c r="AC910" i="1"/>
  <c r="AD910" i="1" s="1"/>
  <c r="AF909" i="1"/>
  <c r="AG909" i="1" s="1"/>
  <c r="AH909" i="1" s="1"/>
  <c r="AC864" i="1"/>
  <c r="AD864" i="1" s="1"/>
  <c r="U846" i="1"/>
  <c r="AG846" i="1" s="1"/>
  <c r="AH846" i="1" s="1"/>
  <c r="U824" i="1"/>
  <c r="AG824" i="1" s="1"/>
  <c r="AH824" i="1" s="1"/>
  <c r="AB344" i="1"/>
  <c r="AB418" i="1"/>
  <c r="AC418" i="1"/>
  <c r="AD418" i="1" s="1"/>
  <c r="U583" i="1"/>
  <c r="AG583" i="1" s="1"/>
  <c r="AH583" i="1" s="1"/>
  <c r="AB583" i="1"/>
  <c r="AC641" i="1"/>
  <c r="AD641" i="1" s="1"/>
  <c r="U641" i="1"/>
  <c r="AF697" i="1"/>
  <c r="AG697" i="1" s="1"/>
  <c r="AH697" i="1" s="1"/>
  <c r="AG736" i="1"/>
  <c r="AH736" i="1" s="1"/>
  <c r="AC577" i="1"/>
  <c r="AD577" i="1" s="1"/>
  <c r="U577" i="1"/>
  <c r="AF645" i="1"/>
  <c r="AG645" i="1"/>
  <c r="AH645" i="1" s="1"/>
  <c r="AF979" i="1"/>
  <c r="AG979" i="1" s="1"/>
  <c r="AH979" i="1" s="1"/>
  <c r="AG772" i="1"/>
  <c r="AH772" i="1" s="1"/>
  <c r="U918" i="1"/>
  <c r="AB918" i="1"/>
  <c r="AC918" i="1"/>
  <c r="AD918" i="1" s="1"/>
  <c r="AF770" i="1"/>
  <c r="AG770" i="1" s="1"/>
  <c r="AH770" i="1" s="1"/>
  <c r="AF969" i="1"/>
  <c r="AG969" i="1" s="1"/>
  <c r="AH969" i="1" s="1"/>
  <c r="AF599" i="1"/>
  <c r="AG599" i="1" s="1"/>
  <c r="AH599" i="1" s="1"/>
  <c r="AC730" i="1"/>
  <c r="AD730" i="1" s="1"/>
  <c r="U730" i="1"/>
  <c r="AG740" i="1"/>
  <c r="AH740" i="1" s="1"/>
  <c r="AC729" i="1"/>
  <c r="AD729" i="1" s="1"/>
  <c r="U729" i="1"/>
  <c r="U708" i="1"/>
  <c r="AC708" i="1"/>
  <c r="AD708" i="1" s="1"/>
  <c r="AF591" i="1"/>
  <c r="AB935" i="1"/>
  <c r="AC857" i="1"/>
  <c r="AD857" i="1" s="1"/>
  <c r="AC835" i="1"/>
  <c r="AD835" i="1" s="1"/>
  <c r="AC935" i="1"/>
  <c r="AD935" i="1" s="1"/>
  <c r="AC832" i="1"/>
  <c r="AD832" i="1" s="1"/>
  <c r="AB620" i="1"/>
  <c r="AG646" i="1"/>
  <c r="AH646" i="1" s="1"/>
  <c r="AC441" i="1"/>
  <c r="AD441" i="1" s="1"/>
  <c r="AG606" i="1"/>
  <c r="AH606" i="1" s="1"/>
  <c r="U617" i="1"/>
  <c r="AC617" i="1"/>
  <c r="AD617" i="1" s="1"/>
  <c r="U744" i="1"/>
  <c r="AG744" i="1" s="1"/>
  <c r="AH744" i="1" s="1"/>
  <c r="AB756" i="1"/>
  <c r="AC801" i="1"/>
  <c r="AD801" i="1" s="1"/>
  <c r="U801" i="1"/>
  <c r="AF712" i="1"/>
  <c r="AG712" i="1"/>
  <c r="AH712" i="1" s="1"/>
  <c r="AB824" i="1"/>
  <c r="AB856" i="1"/>
  <c r="AF774" i="1"/>
  <c r="AG774" i="1" s="1"/>
  <c r="AH774" i="1" s="1"/>
  <c r="AB863" i="1"/>
  <c r="U863" i="1"/>
  <c r="AC863" i="1"/>
  <c r="AD863" i="1" s="1"/>
  <c r="U876" i="1"/>
  <c r="AC876" i="1"/>
  <c r="AD876" i="1" s="1"/>
  <c r="U499" i="1"/>
  <c r="AC499" i="1"/>
  <c r="AD499" i="1" s="1"/>
  <c r="U572" i="1"/>
  <c r="AG572" i="1" s="1"/>
  <c r="AH572" i="1" s="1"/>
  <c r="AB572" i="1"/>
  <c r="U653" i="1"/>
  <c r="AG653" i="1" s="1"/>
  <c r="AH653" i="1" s="1"/>
  <c r="AB653" i="1"/>
  <c r="T1000" i="1"/>
  <c r="V1000" i="1"/>
  <c r="AC977" i="1"/>
  <c r="AD977" i="1" s="1"/>
  <c r="U977" i="1"/>
  <c r="AB958" i="1"/>
  <c r="AB77" i="1"/>
  <c r="AC77" i="1"/>
  <c r="AD77" i="1" s="1"/>
  <c r="AB975" i="1"/>
  <c r="T874" i="1"/>
  <c r="AB874" i="1" s="1"/>
  <c r="R994" i="1"/>
  <c r="S994" i="1" s="1"/>
  <c r="T987" i="1"/>
  <c r="V987" i="1"/>
  <c r="R888" i="1"/>
  <c r="S888" i="1" s="1"/>
  <c r="R884" i="1"/>
  <c r="S884" i="1" s="1"/>
  <c r="T889" i="1"/>
  <c r="AB917" i="1"/>
  <c r="U600" i="1"/>
  <c r="AG600" i="1" s="1"/>
  <c r="AH600" i="1" s="1"/>
  <c r="AF566" i="1"/>
  <c r="AG566" i="1" s="1"/>
  <c r="AH566" i="1" s="1"/>
  <c r="T973" i="1"/>
  <c r="R993" i="1"/>
  <c r="S993" i="1" s="1"/>
  <c r="T964" i="1"/>
  <c r="V964" i="1"/>
  <c r="R929" i="1"/>
  <c r="S929" i="1" s="1"/>
  <c r="R909" i="1"/>
  <c r="S909" i="1" s="1"/>
  <c r="T866" i="1"/>
  <c r="T958" i="1"/>
  <c r="AC975" i="1"/>
  <c r="AD975" i="1" s="1"/>
  <c r="V983" i="1"/>
  <c r="T983" i="1"/>
  <c r="R874" i="1"/>
  <c r="S874" i="1" s="1"/>
  <c r="AB966" i="1"/>
  <c r="AC966" i="1"/>
  <c r="AD966" i="1" s="1"/>
  <c r="AB870" i="1"/>
  <c r="V997" i="1"/>
  <c r="U963" i="1"/>
  <c r="AC963" i="1"/>
  <c r="AD963" i="1" s="1"/>
  <c r="T962" i="1"/>
  <c r="V962" i="1"/>
  <c r="R920" i="1"/>
  <c r="S920" i="1" s="1"/>
  <c r="R869" i="1"/>
  <c r="S869" i="1" s="1"/>
  <c r="R996" i="1"/>
  <c r="S996" i="1" s="1"/>
  <c r="T971" i="1"/>
  <c r="V971" i="1"/>
  <c r="T968" i="1"/>
  <c r="R897" i="1"/>
  <c r="S897" i="1" s="1"/>
  <c r="R837" i="1"/>
  <c r="S837" i="1" s="1"/>
  <c r="AB814" i="1"/>
  <c r="AB152" i="1"/>
  <c r="AC446" i="1"/>
  <c r="AD446" i="1" s="1"/>
  <c r="AB446" i="1"/>
  <c r="R984" i="1"/>
  <c r="S984" i="1" s="1"/>
  <c r="V976" i="1"/>
  <c r="V972" i="1"/>
  <c r="R940" i="1"/>
  <c r="S940" i="1" s="1"/>
  <c r="R933" i="1"/>
  <c r="S933" i="1" s="1"/>
  <c r="R898" i="1"/>
  <c r="S898" i="1" s="1"/>
  <c r="R876" i="1"/>
  <c r="S876" i="1" s="1"/>
  <c r="R810" i="1"/>
  <c r="S810" i="1" s="1"/>
  <c r="T980" i="1"/>
  <c r="V980" i="1"/>
  <c r="R930" i="1"/>
  <c r="S930" i="1" s="1"/>
  <c r="R822" i="1"/>
  <c r="S822" i="1" s="1"/>
  <c r="T961" i="1"/>
  <c r="T778" i="1"/>
  <c r="T693" i="1"/>
  <c r="R777" i="1"/>
  <c r="S777" i="1" s="1"/>
  <c r="R743" i="1"/>
  <c r="S743" i="1" s="1"/>
  <c r="R715" i="1"/>
  <c r="S715" i="1" s="1"/>
  <c r="R621" i="1"/>
  <c r="S621" i="1" s="1"/>
  <c r="R798" i="1"/>
  <c r="S798" i="1" s="1"/>
  <c r="R762" i="1"/>
  <c r="S762" i="1" s="1"/>
  <c r="T709" i="1"/>
  <c r="V709" i="1"/>
  <c r="R695" i="1"/>
  <c r="S695" i="1" s="1"/>
  <c r="R656" i="1"/>
  <c r="S656" i="1" s="1"/>
  <c r="V651" i="1"/>
  <c r="T651" i="1"/>
  <c r="AB626" i="1"/>
  <c r="R813" i="1"/>
  <c r="S813" i="1" s="1"/>
  <c r="U652" i="1"/>
  <c r="AC652" i="1"/>
  <c r="AD652" i="1" s="1"/>
  <c r="R705" i="1"/>
  <c r="S705" i="1" s="1"/>
  <c r="R658" i="1"/>
  <c r="S658" i="1" s="1"/>
  <c r="AB554" i="1"/>
  <c r="AB552" i="1"/>
  <c r="R552" i="1"/>
  <c r="S552" i="1" s="1"/>
  <c r="V561" i="1"/>
  <c r="V555" i="1"/>
  <c r="AB532" i="1"/>
  <c r="R530" i="1"/>
  <c r="S530" i="1" s="1"/>
  <c r="T567" i="1"/>
  <c r="AB555" i="1"/>
  <c r="R701" i="1"/>
  <c r="S701" i="1" s="1"/>
  <c r="R685" i="1"/>
  <c r="S685" i="1" s="1"/>
  <c r="R667" i="1"/>
  <c r="S667" i="1" s="1"/>
  <c r="T623" i="1"/>
  <c r="R613" i="1"/>
  <c r="S613" i="1" s="1"/>
  <c r="T598" i="1"/>
  <c r="AB561" i="1"/>
  <c r="R546" i="1"/>
  <c r="S546" i="1" s="1"/>
  <c r="V504" i="1"/>
  <c r="AB503" i="1"/>
  <c r="T483" i="1"/>
  <c r="V483" i="1"/>
  <c r="AB368" i="1"/>
  <c r="T409" i="1"/>
  <c r="T477" i="1"/>
  <c r="R409" i="1"/>
  <c r="S409" i="1" s="1"/>
  <c r="AB306" i="1"/>
  <c r="V280" i="1"/>
  <c r="T280" i="1"/>
  <c r="R370" i="1"/>
  <c r="S370" i="1" s="1"/>
  <c r="V309" i="1"/>
  <c r="AB280" i="1"/>
  <c r="T415" i="1"/>
  <c r="AF262" i="1"/>
  <c r="AG262" i="1" s="1"/>
  <c r="AH262" i="1" s="1"/>
  <c r="AF297" i="1"/>
  <c r="AG297" i="1" s="1"/>
  <c r="AH297" i="1" s="1"/>
  <c r="R427" i="1"/>
  <c r="S427" i="1" s="1"/>
  <c r="T296" i="1"/>
  <c r="T240" i="1"/>
  <c r="AB236" i="1"/>
  <c r="AC236" i="1" s="1"/>
  <c r="AD236" i="1" s="1"/>
  <c r="R230" i="1"/>
  <c r="S230" i="1" s="1"/>
  <c r="R256" i="1"/>
  <c r="S256" i="1" s="1"/>
  <c r="AA203" i="1"/>
  <c r="AB203" i="1" s="1"/>
  <c r="AC203" i="1" s="1"/>
  <c r="AD203" i="1" s="1"/>
  <c r="R238" i="1"/>
  <c r="S238" i="1" s="1"/>
  <c r="R300" i="1"/>
  <c r="S300" i="1" s="1"/>
  <c r="AA219" i="1"/>
  <c r="AB219" i="1" s="1"/>
  <c r="AC219" i="1" s="1"/>
  <c r="AD219" i="1" s="1"/>
  <c r="R242" i="1"/>
  <c r="S242" i="1" s="1"/>
  <c r="AA198" i="1"/>
  <c r="AB198" i="1" s="1"/>
  <c r="AC198" i="1" s="1"/>
  <c r="AD198" i="1" s="1"/>
  <c r="T282" i="1"/>
  <c r="AA199" i="1"/>
  <c r="AB199" i="1" s="1"/>
  <c r="AC199" i="1" s="1"/>
  <c r="AD199" i="1" s="1"/>
  <c r="R260" i="1"/>
  <c r="S260" i="1" s="1"/>
  <c r="R250" i="1"/>
  <c r="S250" i="1" s="1"/>
  <c r="R220" i="1"/>
  <c r="S220" i="1" s="1"/>
  <c r="V202" i="1"/>
  <c r="AB167" i="1"/>
  <c r="T160" i="1"/>
  <c r="AB115" i="1"/>
  <c r="AB94" i="1"/>
  <c r="AC94" i="1" s="1"/>
  <c r="AD94" i="1" s="1"/>
  <c r="AA103" i="1"/>
  <c r="AB103" i="1" s="1"/>
  <c r="AC103" i="1" s="1"/>
  <c r="AD103" i="1" s="1"/>
  <c r="AB73" i="1"/>
  <c r="AC73" i="1" s="1"/>
  <c r="AD73" i="1" s="1"/>
  <c r="AA87" i="1"/>
  <c r="T166" i="1"/>
  <c r="AB135" i="1"/>
  <c r="AB86" i="1"/>
  <c r="R173" i="1"/>
  <c r="S173" i="1" s="1"/>
  <c r="AA101" i="1"/>
  <c r="AB101" i="1" s="1"/>
  <c r="AC101" i="1" s="1"/>
  <c r="AD101" i="1" s="1"/>
  <c r="AA97" i="1"/>
  <c r="AB97" i="1" s="1"/>
  <c r="AC97" i="1" s="1"/>
  <c r="AD97" i="1" s="1"/>
  <c r="AA79" i="1"/>
  <c r="AB79" i="1" s="1"/>
  <c r="AC79" i="1" s="1"/>
  <c r="AD79" i="1" s="1"/>
  <c r="AA91" i="1"/>
  <c r="AB91" i="1" s="1"/>
  <c r="AC91" i="1" s="1"/>
  <c r="AD91" i="1" s="1"/>
  <c r="AA69" i="1"/>
  <c r="AB69" i="1" s="1"/>
  <c r="AC69" i="1" s="1"/>
  <c r="AD69" i="1" s="1"/>
  <c r="AA41" i="1"/>
  <c r="AB41" i="1" s="1"/>
  <c r="AC41" i="1" s="1"/>
  <c r="AD41" i="1" s="1"/>
  <c r="AA47" i="1"/>
  <c r="AB21" i="1"/>
  <c r="AA86" i="1"/>
  <c r="AA46" i="1"/>
  <c r="AB46" i="1" s="1"/>
  <c r="AC46" i="1" s="1"/>
  <c r="AD46" i="1" s="1"/>
  <c r="AB13" i="1"/>
  <c r="AA92" i="1"/>
  <c r="AB92" i="1" s="1"/>
  <c r="AC92" i="1" s="1"/>
  <c r="AD92" i="1" s="1"/>
  <c r="AB75" i="1"/>
  <c r="AC75" i="1" s="1"/>
  <c r="AD75" i="1" s="1"/>
  <c r="AA67" i="1"/>
  <c r="AB67" i="1" s="1"/>
  <c r="AC67" i="1" s="1"/>
  <c r="AD67" i="1" s="1"/>
  <c r="AA55" i="1"/>
  <c r="AB55" i="1" s="1"/>
  <c r="AC55" i="1" s="1"/>
  <c r="AD55" i="1" s="1"/>
  <c r="AB87" i="1"/>
  <c r="AC87" i="1" s="1"/>
  <c r="AD87" i="1" s="1"/>
  <c r="T84" i="1"/>
  <c r="R57" i="1"/>
  <c r="S57" i="1" s="1"/>
  <c r="T53" i="1"/>
  <c r="T47" i="1"/>
  <c r="AB32" i="1"/>
  <c r="V53" i="1"/>
  <c r="AF211" i="1" l="1"/>
  <c r="AG211" i="1" s="1"/>
  <c r="AH211" i="1" s="1"/>
  <c r="AF75" i="1"/>
  <c r="AG75" i="1"/>
  <c r="AH75" i="1" s="1"/>
  <c r="AF219" i="1"/>
  <c r="AG219" i="1" s="1"/>
  <c r="AH219" i="1" s="1"/>
  <c r="AF89" i="1"/>
  <c r="AG89" i="1" s="1"/>
  <c r="AH89" i="1" s="1"/>
  <c r="AF46" i="1"/>
  <c r="AG46" i="1"/>
  <c r="AH46" i="1" s="1"/>
  <c r="AF199" i="1"/>
  <c r="AG199" i="1"/>
  <c r="AH199" i="1" s="1"/>
  <c r="AF92" i="1"/>
  <c r="AG92" i="1" s="1"/>
  <c r="AH92" i="1" s="1"/>
  <c r="AF217" i="1"/>
  <c r="AG217" i="1" s="1"/>
  <c r="AH217" i="1" s="1"/>
  <c r="AF91" i="1"/>
  <c r="AG91" i="1"/>
  <c r="AH91" i="1" s="1"/>
  <c r="AF56" i="1"/>
  <c r="AG56" i="1"/>
  <c r="AH56" i="1" s="1"/>
  <c r="AF87" i="1"/>
  <c r="AG87" i="1" s="1"/>
  <c r="AH87" i="1" s="1"/>
  <c r="AG198" i="1"/>
  <c r="AH198" i="1" s="1"/>
  <c r="AF198" i="1"/>
  <c r="AF67" i="1"/>
  <c r="AG67" i="1"/>
  <c r="AH67" i="1" s="1"/>
  <c r="AF41" i="1"/>
  <c r="AG41" i="1" s="1"/>
  <c r="AH41" i="1" s="1"/>
  <c r="AF83" i="1"/>
  <c r="AG83" i="1" s="1"/>
  <c r="AH83" i="1" s="1"/>
  <c r="AF233" i="1"/>
  <c r="AG233" i="1" s="1"/>
  <c r="AH233" i="1" s="1"/>
  <c r="AF894" i="1"/>
  <c r="AG894" i="1" s="1"/>
  <c r="AH894" i="1" s="1"/>
  <c r="AF304" i="1"/>
  <c r="AG304" i="1"/>
  <c r="AH304" i="1" s="1"/>
  <c r="AF77" i="1"/>
  <c r="AG77" i="1" s="1"/>
  <c r="AH77" i="1" s="1"/>
  <c r="AF923" i="1"/>
  <c r="AG923" i="1" s="1"/>
  <c r="AH923" i="1" s="1"/>
  <c r="AF347" i="1"/>
  <c r="AG347" i="1"/>
  <c r="AH347" i="1" s="1"/>
  <c r="AF573" i="1"/>
  <c r="AG573" i="1"/>
  <c r="AH573" i="1" s="1"/>
  <c r="AF481" i="1"/>
  <c r="AG481" i="1" s="1"/>
  <c r="AH481" i="1" s="1"/>
  <c r="AF925" i="1"/>
  <c r="AG925" i="1" s="1"/>
  <c r="AH925" i="1" s="1"/>
  <c r="AF55" i="1"/>
  <c r="AG55" i="1" s="1"/>
  <c r="AH55" i="1" s="1"/>
  <c r="AF203" i="1"/>
  <c r="AG203" i="1"/>
  <c r="AH203" i="1" s="1"/>
  <c r="U968" i="1"/>
  <c r="AC968" i="1"/>
  <c r="AD968" i="1" s="1"/>
  <c r="AB968" i="1"/>
  <c r="AG963" i="1"/>
  <c r="AH963" i="1" s="1"/>
  <c r="AF963" i="1"/>
  <c r="U964" i="1"/>
  <c r="AB964" i="1"/>
  <c r="AC964" i="1"/>
  <c r="AD964" i="1" s="1"/>
  <c r="AF832" i="1"/>
  <c r="AG832" i="1" s="1"/>
  <c r="AH832" i="1" s="1"/>
  <c r="AF946" i="1"/>
  <c r="AG946" i="1" s="1"/>
  <c r="AH946" i="1" s="1"/>
  <c r="AF742" i="1"/>
  <c r="AG742" i="1"/>
  <c r="AH742" i="1" s="1"/>
  <c r="AF751" i="1"/>
  <c r="AG751" i="1"/>
  <c r="AH751" i="1" s="1"/>
  <c r="AF644" i="1"/>
  <c r="AG644" i="1" s="1"/>
  <c r="AH644" i="1" s="1"/>
  <c r="AG954" i="1"/>
  <c r="AH954" i="1" s="1"/>
  <c r="AF954" i="1"/>
  <c r="U994" i="1"/>
  <c r="AB994" i="1"/>
  <c r="AC994" i="1"/>
  <c r="AD994" i="1" s="1"/>
  <c r="AG993" i="1"/>
  <c r="AH993" i="1" s="1"/>
  <c r="AF993" i="1"/>
  <c r="AF853" i="1"/>
  <c r="AG853" i="1" s="1"/>
  <c r="AH853" i="1" s="1"/>
  <c r="AF988" i="1"/>
  <c r="AG988" i="1" s="1"/>
  <c r="AH988" i="1" s="1"/>
  <c r="AF704" i="1"/>
  <c r="AG704" i="1" s="1"/>
  <c r="AH704" i="1" s="1"/>
  <c r="AF714" i="1"/>
  <c r="AG714" i="1" s="1"/>
  <c r="AH714" i="1" s="1"/>
  <c r="AF795" i="1"/>
  <c r="AG795" i="1" s="1"/>
  <c r="AH795" i="1" s="1"/>
  <c r="AF625" i="1"/>
  <c r="AG625" i="1" s="1"/>
  <c r="AH625" i="1" s="1"/>
  <c r="AF649" i="1"/>
  <c r="AG649" i="1" s="1"/>
  <c r="AH649" i="1" s="1"/>
  <c r="AG557" i="1"/>
  <c r="AH557" i="1" s="1"/>
  <c r="AF557" i="1"/>
  <c r="AF457" i="1"/>
  <c r="AG457" i="1"/>
  <c r="AH457" i="1" s="1"/>
  <c r="AG176" i="1"/>
  <c r="AH176" i="1" s="1"/>
  <c r="AF176" i="1"/>
  <c r="AF250" i="1"/>
  <c r="AG250" i="1" s="1"/>
  <c r="AH250" i="1" s="1"/>
  <c r="AG463" i="1"/>
  <c r="AH463" i="1" s="1"/>
  <c r="AF463" i="1"/>
  <c r="AF188" i="1"/>
  <c r="AG188" i="1"/>
  <c r="AH188" i="1" s="1"/>
  <c r="AG290" i="1"/>
  <c r="AH290" i="1" s="1"/>
  <c r="AF290" i="1"/>
  <c r="AF423" i="1"/>
  <c r="AG423" i="1" s="1"/>
  <c r="AH423" i="1" s="1"/>
  <c r="AF146" i="1"/>
  <c r="AG146" i="1" s="1"/>
  <c r="AH146" i="1" s="1"/>
  <c r="AF150" i="1"/>
  <c r="AG150" i="1"/>
  <c r="AH150" i="1" s="1"/>
  <c r="AF578" i="1"/>
  <c r="AG578" i="1" s="1"/>
  <c r="AH578" i="1" s="1"/>
  <c r="AF155" i="1"/>
  <c r="AG155" i="1" s="1"/>
  <c r="AH155" i="1" s="1"/>
  <c r="AF126" i="1"/>
  <c r="AG126" i="1" s="1"/>
  <c r="AH126" i="1" s="1"/>
  <c r="AF311" i="1"/>
  <c r="AG311" i="1" s="1"/>
  <c r="AH311" i="1" s="1"/>
  <c r="AF812" i="1"/>
  <c r="AG812" i="1" s="1"/>
  <c r="AH812" i="1" s="1"/>
  <c r="AF436" i="1"/>
  <c r="AG436" i="1" s="1"/>
  <c r="AH436" i="1" s="1"/>
  <c r="AF269" i="1"/>
  <c r="AG269" i="1"/>
  <c r="AH269" i="1" s="1"/>
  <c r="AF261" i="1"/>
  <c r="AG261" i="1" s="1"/>
  <c r="AH261" i="1" s="1"/>
  <c r="AF161" i="1"/>
  <c r="AG161" i="1" s="1"/>
  <c r="AH161" i="1" s="1"/>
  <c r="AF488" i="1"/>
  <c r="AG488" i="1" s="1"/>
  <c r="AH488" i="1" s="1"/>
  <c r="AF531" i="1"/>
  <c r="AG531" i="1" s="1"/>
  <c r="AH531" i="1" s="1"/>
  <c r="AF487" i="1"/>
  <c r="AG487" i="1"/>
  <c r="AH487" i="1" s="1"/>
  <c r="AF184" i="1"/>
  <c r="AG184" i="1" s="1"/>
  <c r="AH184" i="1" s="1"/>
  <c r="AF903" i="1"/>
  <c r="AG903" i="1" s="1"/>
  <c r="AH903" i="1" s="1"/>
  <c r="AF378" i="1"/>
  <c r="AG378" i="1"/>
  <c r="AH378" i="1" s="1"/>
  <c r="AF492" i="1"/>
  <c r="AG492" i="1"/>
  <c r="AH492" i="1" s="1"/>
  <c r="AF43" i="1"/>
  <c r="AG43" i="1" s="1"/>
  <c r="AH43" i="1" s="1"/>
  <c r="AF792" i="1"/>
  <c r="AG792" i="1" s="1"/>
  <c r="AH792" i="1" s="1"/>
  <c r="AF191" i="1"/>
  <c r="AG191" i="1" s="1"/>
  <c r="AH191" i="1" s="1"/>
  <c r="AF94" i="1"/>
  <c r="AG94" i="1"/>
  <c r="AH94" i="1" s="1"/>
  <c r="U983" i="1"/>
  <c r="AB983" i="1"/>
  <c r="AC983" i="1"/>
  <c r="AD983" i="1" s="1"/>
  <c r="AF801" i="1"/>
  <c r="AG801" i="1"/>
  <c r="AH801" i="1" s="1"/>
  <c r="AF875" i="1"/>
  <c r="AG875" i="1" s="1"/>
  <c r="AH875" i="1" s="1"/>
  <c r="AB282" i="1"/>
  <c r="AC282" i="1"/>
  <c r="AD282" i="1" s="1"/>
  <c r="U282" i="1"/>
  <c r="U477" i="1"/>
  <c r="AB477" i="1"/>
  <c r="AC477" i="1"/>
  <c r="AD477" i="1" s="1"/>
  <c r="AB980" i="1"/>
  <c r="U980" i="1"/>
  <c r="AC980" i="1"/>
  <c r="AD980" i="1" s="1"/>
  <c r="AF975" i="1"/>
  <c r="AG975" i="1" s="1"/>
  <c r="AH975" i="1" s="1"/>
  <c r="AF641" i="1"/>
  <c r="AG641" i="1" s="1"/>
  <c r="AH641" i="1" s="1"/>
  <c r="AF344" i="1"/>
  <c r="AG344" i="1"/>
  <c r="AH344" i="1" s="1"/>
  <c r="AF995" i="1"/>
  <c r="AG995" i="1"/>
  <c r="AH995" i="1" s="1"/>
  <c r="AG951" i="1"/>
  <c r="AH951" i="1" s="1"/>
  <c r="AF951" i="1"/>
  <c r="AF726" i="1"/>
  <c r="AG726" i="1" s="1"/>
  <c r="AH726" i="1" s="1"/>
  <c r="AF247" i="1"/>
  <c r="AG247" i="1" s="1"/>
  <c r="AH247" i="1" s="1"/>
  <c r="AF119" i="1"/>
  <c r="AG119" i="1"/>
  <c r="AH119" i="1" s="1"/>
  <c r="AG977" i="1"/>
  <c r="AH977" i="1" s="1"/>
  <c r="AF977" i="1"/>
  <c r="AF918" i="1"/>
  <c r="AG918" i="1" s="1"/>
  <c r="AH918" i="1" s="1"/>
  <c r="AF890" i="1"/>
  <c r="AG890" i="1" s="1"/>
  <c r="AH890" i="1" s="1"/>
  <c r="AF843" i="1"/>
  <c r="AG843" i="1"/>
  <c r="AH843" i="1" s="1"/>
  <c r="AG661" i="1"/>
  <c r="AH661" i="1" s="1"/>
  <c r="AF661" i="1"/>
  <c r="AF781" i="1"/>
  <c r="AG781" i="1" s="1"/>
  <c r="AH781" i="1" s="1"/>
  <c r="AF432" i="1"/>
  <c r="AG432" i="1"/>
  <c r="AH432" i="1" s="1"/>
  <c r="AF808" i="1"/>
  <c r="AG808" i="1" s="1"/>
  <c r="AH808" i="1" s="1"/>
  <c r="AF66" i="1"/>
  <c r="AG66" i="1" s="1"/>
  <c r="AH66" i="1" s="1"/>
  <c r="AC778" i="1"/>
  <c r="AD778" i="1" s="1"/>
  <c r="AB778" i="1"/>
  <c r="U778" i="1"/>
  <c r="AF966" i="1"/>
  <c r="AG966" i="1"/>
  <c r="AH966" i="1" s="1"/>
  <c r="AB866" i="1"/>
  <c r="AC866" i="1"/>
  <c r="AD866" i="1" s="1"/>
  <c r="U866" i="1"/>
  <c r="AF876" i="1"/>
  <c r="AG876" i="1" s="1"/>
  <c r="AH876" i="1" s="1"/>
  <c r="AF577" i="1"/>
  <c r="AG577" i="1" s="1"/>
  <c r="AH577" i="1" s="1"/>
  <c r="AF418" i="1"/>
  <c r="AG418" i="1" s="1"/>
  <c r="AH418" i="1" s="1"/>
  <c r="AF910" i="1"/>
  <c r="AG910" i="1" s="1"/>
  <c r="AH910" i="1" s="1"/>
  <c r="AF596" i="1"/>
  <c r="AG596" i="1" s="1"/>
  <c r="AH596" i="1" s="1"/>
  <c r="AF879" i="1"/>
  <c r="AG879" i="1"/>
  <c r="AH879" i="1" s="1"/>
  <c r="AF821" i="1"/>
  <c r="AG821" i="1"/>
  <c r="AH821" i="1" s="1"/>
  <c r="U981" i="1"/>
  <c r="AB981" i="1"/>
  <c r="AC981" i="1"/>
  <c r="AD981" i="1" s="1"/>
  <c r="AF828" i="1"/>
  <c r="AG828" i="1" s="1"/>
  <c r="AH828" i="1" s="1"/>
  <c r="AF957" i="1"/>
  <c r="AG957" i="1"/>
  <c r="AH957" i="1" s="1"/>
  <c r="AF989" i="1"/>
  <c r="AG989" i="1" s="1"/>
  <c r="AH989" i="1" s="1"/>
  <c r="AF943" i="1"/>
  <c r="AG943" i="1" s="1"/>
  <c r="AH943" i="1" s="1"/>
  <c r="AF276" i="1"/>
  <c r="AG276" i="1" s="1"/>
  <c r="AH276" i="1" s="1"/>
  <c r="AF372" i="1"/>
  <c r="AG372" i="1"/>
  <c r="AH372" i="1" s="1"/>
  <c r="AG70" i="1"/>
  <c r="AH70" i="1" s="1"/>
  <c r="AF70" i="1"/>
  <c r="AF484" i="1"/>
  <c r="AG484" i="1" s="1"/>
  <c r="AH484" i="1" s="1"/>
  <c r="AF183" i="1"/>
  <c r="AG183" i="1"/>
  <c r="AH183" i="1" s="1"/>
  <c r="AF44" i="1"/>
  <c r="AG44" i="1"/>
  <c r="AH44" i="1" s="1"/>
  <c r="AF25" i="1"/>
  <c r="AG25" i="1" s="1"/>
  <c r="AH25" i="1" s="1"/>
  <c r="AF878" i="1"/>
  <c r="AG878" i="1" s="1"/>
  <c r="AH878" i="1" s="1"/>
  <c r="AC160" i="1"/>
  <c r="AD160" i="1" s="1"/>
  <c r="U160" i="1"/>
  <c r="AB160" i="1"/>
  <c r="AC415" i="1"/>
  <c r="AD415" i="1" s="1"/>
  <c r="AB415" i="1"/>
  <c r="U415" i="1"/>
  <c r="U567" i="1"/>
  <c r="AB567" i="1"/>
  <c r="AC567" i="1"/>
  <c r="AD567" i="1" s="1"/>
  <c r="AF86" i="1"/>
  <c r="AG86" i="1"/>
  <c r="AH86" i="1" s="1"/>
  <c r="AF850" i="1"/>
  <c r="AG850" i="1"/>
  <c r="AH850" i="1" s="1"/>
  <c r="AG814" i="1"/>
  <c r="AH814" i="1" s="1"/>
  <c r="AF814" i="1"/>
  <c r="AF849" i="1"/>
  <c r="AG849" i="1"/>
  <c r="AH849" i="1" s="1"/>
  <c r="AC166" i="1"/>
  <c r="AD166" i="1" s="1"/>
  <c r="AB166" i="1"/>
  <c r="U166" i="1"/>
  <c r="U971" i="1"/>
  <c r="AC971" i="1"/>
  <c r="AD971" i="1" s="1"/>
  <c r="AB971" i="1"/>
  <c r="U973" i="1"/>
  <c r="AC973" i="1"/>
  <c r="AD973" i="1" s="1"/>
  <c r="AF499" i="1"/>
  <c r="AG499" i="1"/>
  <c r="AH499" i="1" s="1"/>
  <c r="AF835" i="1"/>
  <c r="AG835" i="1" s="1"/>
  <c r="AH835" i="1" s="1"/>
  <c r="AG729" i="1"/>
  <c r="AH729" i="1" s="1"/>
  <c r="AF729" i="1"/>
  <c r="AF756" i="1"/>
  <c r="AG756" i="1"/>
  <c r="AH756" i="1" s="1"/>
  <c r="AF904" i="1"/>
  <c r="AG904" i="1"/>
  <c r="AH904" i="1" s="1"/>
  <c r="AF61" i="1"/>
  <c r="AG61" i="1" s="1"/>
  <c r="AH61" i="1" s="1"/>
  <c r="AG236" i="1"/>
  <c r="AH236" i="1" s="1"/>
  <c r="AF236" i="1"/>
  <c r="AF446" i="1"/>
  <c r="AG446" i="1"/>
  <c r="AH446" i="1" s="1"/>
  <c r="U987" i="1"/>
  <c r="AC987" i="1"/>
  <c r="AD987" i="1" s="1"/>
  <c r="AF634" i="1"/>
  <c r="AG634" i="1" s="1"/>
  <c r="AH634" i="1" s="1"/>
  <c r="AF872" i="1"/>
  <c r="AG872" i="1" s="1"/>
  <c r="AH872" i="1" s="1"/>
  <c r="AF403" i="1"/>
  <c r="AG403" i="1" s="1"/>
  <c r="AH403" i="1" s="1"/>
  <c r="AF249" i="1"/>
  <c r="AG249" i="1"/>
  <c r="AH249" i="1" s="1"/>
  <c r="AB53" i="1"/>
  <c r="AC53" i="1" s="1"/>
  <c r="AD53" i="1" s="1"/>
  <c r="U53" i="1"/>
  <c r="AC240" i="1"/>
  <c r="AD240" i="1" s="1"/>
  <c r="AB240" i="1"/>
  <c r="U240" i="1"/>
  <c r="U623" i="1"/>
  <c r="AB623" i="1"/>
  <c r="AC623" i="1"/>
  <c r="AD623" i="1" s="1"/>
  <c r="AF73" i="1"/>
  <c r="AG73" i="1" s="1"/>
  <c r="AH73" i="1" s="1"/>
  <c r="U483" i="1"/>
  <c r="AB483" i="1"/>
  <c r="AC483" i="1"/>
  <c r="AD483" i="1" s="1"/>
  <c r="AC874" i="1"/>
  <c r="AD874" i="1" s="1"/>
  <c r="U874" i="1"/>
  <c r="AC1000" i="1"/>
  <c r="AD1000" i="1" s="1"/>
  <c r="AB1000" i="1"/>
  <c r="U1000" i="1"/>
  <c r="AF441" i="1"/>
  <c r="AG441" i="1"/>
  <c r="AH441" i="1" s="1"/>
  <c r="AF730" i="1"/>
  <c r="AG730" i="1" s="1"/>
  <c r="AH730" i="1" s="1"/>
  <c r="AF604" i="1"/>
  <c r="AG604" i="1" s="1"/>
  <c r="AH604" i="1" s="1"/>
  <c r="AF883" i="1"/>
  <c r="AG883" i="1" s="1"/>
  <c r="AH883" i="1" s="1"/>
  <c r="U991" i="1"/>
  <c r="AB991" i="1"/>
  <c r="AC991" i="1"/>
  <c r="AD991" i="1" s="1"/>
  <c r="AF679" i="1"/>
  <c r="AG679" i="1" s="1"/>
  <c r="AH679" i="1" s="1"/>
  <c r="AF860" i="1"/>
  <c r="AG860" i="1" s="1"/>
  <c r="AH860" i="1" s="1"/>
  <c r="AG908" i="1"/>
  <c r="AH908" i="1" s="1"/>
  <c r="AF908" i="1"/>
  <c r="AF292" i="1"/>
  <c r="AG292" i="1" s="1"/>
  <c r="AH292" i="1" s="1"/>
  <c r="AF947" i="1"/>
  <c r="AG947" i="1" s="1"/>
  <c r="AH947" i="1" s="1"/>
  <c r="AF19" i="1"/>
  <c r="AG19" i="1"/>
  <c r="AH19" i="1" s="1"/>
  <c r="AF404" i="1"/>
  <c r="AG404" i="1" s="1"/>
  <c r="AH404" i="1" s="1"/>
  <c r="AF258" i="1"/>
  <c r="AG258" i="1"/>
  <c r="AH258" i="1" s="1"/>
  <c r="AF930" i="1"/>
  <c r="AG930" i="1" s="1"/>
  <c r="AH930" i="1" s="1"/>
  <c r="AF445" i="1"/>
  <c r="AG445" i="1"/>
  <c r="AH445" i="1" s="1"/>
  <c r="AF429" i="1"/>
  <c r="AG429" i="1" s="1"/>
  <c r="AH429" i="1" s="1"/>
  <c r="AB651" i="1"/>
  <c r="U651" i="1"/>
  <c r="AC651" i="1"/>
  <c r="AD651" i="1" s="1"/>
  <c r="AB962" i="1"/>
  <c r="U962" i="1"/>
  <c r="AC962" i="1"/>
  <c r="AD962" i="1" s="1"/>
  <c r="AC889" i="1"/>
  <c r="AD889" i="1" s="1"/>
  <c r="U889" i="1"/>
  <c r="AB889" i="1"/>
  <c r="AF708" i="1"/>
  <c r="AG708" i="1" s="1"/>
  <c r="AH708" i="1" s="1"/>
  <c r="AF935" i="1"/>
  <c r="AG935" i="1" s="1"/>
  <c r="AH935" i="1" s="1"/>
  <c r="AF864" i="1"/>
  <c r="AG864" i="1" s="1"/>
  <c r="AH864" i="1" s="1"/>
  <c r="AF815" i="1"/>
  <c r="AG815" i="1"/>
  <c r="AH815" i="1" s="1"/>
  <c r="AF664" i="1"/>
  <c r="AG664" i="1" s="1"/>
  <c r="AH664" i="1" s="1"/>
  <c r="AF69" i="1"/>
  <c r="AG69" i="1"/>
  <c r="AH69" i="1" s="1"/>
  <c r="U409" i="1"/>
  <c r="AB409" i="1"/>
  <c r="AC409" i="1"/>
  <c r="AD409" i="1" s="1"/>
  <c r="U598" i="1"/>
  <c r="AB598" i="1"/>
  <c r="AC598" i="1"/>
  <c r="AD598" i="1" s="1"/>
  <c r="U958" i="1"/>
  <c r="AC958" i="1"/>
  <c r="AD958" i="1" s="1"/>
  <c r="AG617" i="1"/>
  <c r="AH617" i="1" s="1"/>
  <c r="AF617" i="1"/>
  <c r="AF543" i="1"/>
  <c r="AG543" i="1"/>
  <c r="AH543" i="1" s="1"/>
  <c r="AF798" i="1"/>
  <c r="AG798" i="1"/>
  <c r="AH798" i="1" s="1"/>
  <c r="AF565" i="1"/>
  <c r="AG565" i="1"/>
  <c r="AH565" i="1" s="1"/>
  <c r="AF480" i="1"/>
  <c r="AG480" i="1" s="1"/>
  <c r="AH480" i="1" s="1"/>
  <c r="AF407" i="1"/>
  <c r="AG407" i="1"/>
  <c r="AH407" i="1" s="1"/>
  <c r="U47" i="1"/>
  <c r="AB47" i="1"/>
  <c r="AC47" i="1"/>
  <c r="AD47" i="1" s="1"/>
  <c r="AF652" i="1"/>
  <c r="AG652" i="1" s="1"/>
  <c r="AH652" i="1" s="1"/>
  <c r="AB693" i="1"/>
  <c r="AC693" i="1"/>
  <c r="AD693" i="1" s="1"/>
  <c r="U693" i="1"/>
  <c r="AF857" i="1"/>
  <c r="AG857" i="1" s="1"/>
  <c r="AH857" i="1" s="1"/>
  <c r="AF582" i="1"/>
  <c r="AG582" i="1" s="1"/>
  <c r="AH582" i="1" s="1"/>
  <c r="AG209" i="1"/>
  <c r="AH209" i="1" s="1"/>
  <c r="AF209" i="1"/>
  <c r="AF79" i="1"/>
  <c r="AG79" i="1" s="1"/>
  <c r="AH79" i="1" s="1"/>
  <c r="AB709" i="1"/>
  <c r="AC709" i="1"/>
  <c r="AD709" i="1" s="1"/>
  <c r="U709" i="1"/>
  <c r="AF97" i="1"/>
  <c r="AG97" i="1" s="1"/>
  <c r="AH97" i="1" s="1"/>
  <c r="U296" i="1"/>
  <c r="AB296" i="1"/>
  <c r="AC296" i="1"/>
  <c r="AD296" i="1" s="1"/>
  <c r="U280" i="1"/>
  <c r="AC280" i="1"/>
  <c r="AD280" i="1" s="1"/>
  <c r="U961" i="1"/>
  <c r="AB961" i="1"/>
  <c r="AC961" i="1"/>
  <c r="AD961" i="1" s="1"/>
  <c r="U84" i="1"/>
  <c r="AB84" i="1"/>
  <c r="AC84" i="1" s="1"/>
  <c r="AD84" i="1" s="1"/>
  <c r="AF101" i="1"/>
  <c r="AG101" i="1"/>
  <c r="AH101" i="1" s="1"/>
  <c r="AF103" i="1"/>
  <c r="AG103" i="1"/>
  <c r="AH103" i="1" s="1"/>
  <c r="AG863" i="1"/>
  <c r="AH863" i="1" s="1"/>
  <c r="AF863" i="1"/>
  <c r="AB973" i="1"/>
  <c r="AF594" i="1"/>
  <c r="AG594" i="1" s="1"/>
  <c r="AH594" i="1" s="1"/>
  <c r="U985" i="1"/>
  <c r="AC985" i="1"/>
  <c r="AD985" i="1" s="1"/>
  <c r="AB985" i="1"/>
  <c r="AF934" i="1"/>
  <c r="AG934" i="1" s="1"/>
  <c r="AH934" i="1" s="1"/>
  <c r="AF831" i="1"/>
  <c r="AG831" i="1"/>
  <c r="AH831" i="1" s="1"/>
  <c r="AF665" i="1"/>
  <c r="AG665" i="1"/>
  <c r="AH665" i="1" s="1"/>
  <c r="AF385" i="1"/>
  <c r="AG385" i="1"/>
  <c r="AH385" i="1" s="1"/>
  <c r="AG420" i="1"/>
  <c r="AH420" i="1" s="1"/>
  <c r="AF420" i="1"/>
  <c r="AF272" i="1"/>
  <c r="AG272" i="1" s="1"/>
  <c r="AH272" i="1" s="1"/>
  <c r="AF587" i="1"/>
  <c r="AG587" i="1"/>
  <c r="AH587" i="1" s="1"/>
  <c r="AF529" i="1"/>
  <c r="AG529" i="1"/>
  <c r="AH529" i="1" s="1"/>
  <c r="AF125" i="1"/>
  <c r="AG125" i="1" s="1"/>
  <c r="AH125" i="1" s="1"/>
  <c r="AF443" i="1"/>
  <c r="AG443" i="1"/>
  <c r="AH443" i="1" s="1"/>
  <c r="AF241" i="1"/>
  <c r="AG241" i="1" s="1"/>
  <c r="AH241" i="1" s="1"/>
  <c r="AF84" i="1" l="1"/>
  <c r="AG84" i="1"/>
  <c r="AH84" i="1" s="1"/>
  <c r="AF53" i="1"/>
  <c r="AG53" i="1"/>
  <c r="AH53" i="1" s="1"/>
  <c r="AF961" i="1"/>
  <c r="AG961" i="1" s="1"/>
  <c r="AH961" i="1" s="1"/>
  <c r="AF623" i="1"/>
  <c r="AG623" i="1" s="1"/>
  <c r="AH623" i="1" s="1"/>
  <c r="AF985" i="1"/>
  <c r="AG985" i="1"/>
  <c r="AH985" i="1" s="1"/>
  <c r="AF889" i="1"/>
  <c r="AG889" i="1" s="1"/>
  <c r="AH889" i="1" s="1"/>
  <c r="AF971" i="1"/>
  <c r="AG971" i="1"/>
  <c r="AH971" i="1" s="1"/>
  <c r="AF866" i="1"/>
  <c r="AG866" i="1"/>
  <c r="AH866" i="1" s="1"/>
  <c r="AF282" i="1"/>
  <c r="AG282" i="1"/>
  <c r="AH282" i="1" s="1"/>
  <c r="AF980" i="1"/>
  <c r="AG980" i="1"/>
  <c r="AH980" i="1" s="1"/>
  <c r="AF968" i="1"/>
  <c r="AG968" i="1"/>
  <c r="AH968" i="1" s="1"/>
  <c r="AF964" i="1"/>
  <c r="AG964" i="1" s="1"/>
  <c r="AH964" i="1" s="1"/>
  <c r="AF709" i="1"/>
  <c r="AG709" i="1" s="1"/>
  <c r="AH709" i="1" s="1"/>
  <c r="AF598" i="1"/>
  <c r="AG598" i="1"/>
  <c r="AH598" i="1" s="1"/>
  <c r="AF991" i="1"/>
  <c r="AG991" i="1" s="1"/>
  <c r="AH991" i="1" s="1"/>
  <c r="AF483" i="1"/>
  <c r="AG483" i="1"/>
  <c r="AH483" i="1" s="1"/>
  <c r="AF973" i="1"/>
  <c r="AG973" i="1"/>
  <c r="AH973" i="1" s="1"/>
  <c r="AF567" i="1"/>
  <c r="AG567" i="1"/>
  <c r="AH567" i="1" s="1"/>
  <c r="AF160" i="1"/>
  <c r="AG160" i="1" s="1"/>
  <c r="AH160" i="1" s="1"/>
  <c r="AF994" i="1"/>
  <c r="AG994" i="1"/>
  <c r="AH994" i="1" s="1"/>
  <c r="AF958" i="1"/>
  <c r="AG958" i="1"/>
  <c r="AH958" i="1" s="1"/>
  <c r="AF415" i="1"/>
  <c r="AG415" i="1"/>
  <c r="AH415" i="1" s="1"/>
  <c r="AF651" i="1"/>
  <c r="AG651" i="1" s="1"/>
  <c r="AH651" i="1" s="1"/>
  <c r="AF874" i="1"/>
  <c r="AG874" i="1" s="1"/>
  <c r="AH874" i="1" s="1"/>
  <c r="AF166" i="1"/>
  <c r="AG166" i="1" s="1"/>
  <c r="AH166" i="1" s="1"/>
  <c r="AF477" i="1"/>
  <c r="AG477" i="1"/>
  <c r="AH477" i="1" s="1"/>
  <c r="AF981" i="1"/>
  <c r="AG981" i="1" s="1"/>
  <c r="AH981" i="1" s="1"/>
  <c r="AF778" i="1"/>
  <c r="AG778" i="1"/>
  <c r="AH778" i="1" s="1"/>
  <c r="AF983" i="1"/>
  <c r="AG983" i="1"/>
  <c r="AH983" i="1" s="1"/>
  <c r="AF962" i="1"/>
  <c r="AG962" i="1" s="1"/>
  <c r="AH962" i="1" s="1"/>
  <c r="AF1000" i="1"/>
  <c r="AG1000" i="1"/>
  <c r="AH1000" i="1" s="1"/>
  <c r="AF47" i="1"/>
  <c r="AG47" i="1"/>
  <c r="AH47" i="1" s="1"/>
  <c r="AF987" i="1"/>
  <c r="AG987" i="1"/>
  <c r="AH987" i="1" s="1"/>
  <c r="AF280" i="1"/>
  <c r="AG280" i="1"/>
  <c r="AH280" i="1" s="1"/>
  <c r="AF296" i="1"/>
  <c r="AG296" i="1" s="1"/>
  <c r="AH296" i="1" s="1"/>
  <c r="AF693" i="1"/>
  <c r="AG693" i="1" s="1"/>
  <c r="AH693" i="1" s="1"/>
  <c r="AF409" i="1"/>
  <c r="AG409" i="1" s="1"/>
  <c r="AH409" i="1" s="1"/>
  <c r="AF240" i="1"/>
  <c r="AG240" i="1" s="1"/>
  <c r="AH240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<sst xmlns="http://schemas.openxmlformats.org/spreadsheetml/2006/main" count="128" uniqueCount="107">
  <si>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</si>
  <si>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</si>
  <si>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</si>
  <si>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</si>
  <si>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</si>
  <si>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</si>
  <si>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</si>
  <si>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</si>
  <si>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</si>
  <si>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</si>
  <si>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</si>
  <si>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</si>
  <si>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</si>
  <si>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</si>
  <si>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</si>
  <si>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</si>
  <si>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</si>
  <si>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</si>
  <si>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</si>
  <si>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</si>
  <si>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</si>
  <si>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</si>
  <si>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</si>
  <si>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</si>
  <si>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</si>
  <si>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</si>
  <si>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</si>
  <si>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</si>
  <si>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</si>
  <si>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</si>
  <si>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</si>
  <si>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</si>
  <si>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</si>
  <si>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</si>
  <si>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</si>
  <si>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</si>
  <si>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</si>
  <si>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</si>
  <si>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</si>
  <si>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</si>
  <si>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</si>
  <si>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</si>
  <si>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</si>
  <si>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</si>
  <si>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</si>
  <si>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</si>
  <si>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</si>
  <si>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</si>
  <si>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</si>
  <si>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</si>
  <si>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</si>
  <si>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</si>
  <si>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</si>
  <si>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</si>
  <si>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</si>
  <si>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</si>
  <si>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</si>
  <si>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</si>
  <si>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</si>
  <si>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</si>
  <si>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</si>
  <si>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</si>
  <si>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</si>
  <si>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</si>
  <si>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</si>
  <si>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</si>
  <si>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</si>
  <si>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</si>
  <si>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</si>
  <si>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</si>
  <si>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</si>
  <si>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</si>
  <si>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</si>
  <si>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</si>
  <si>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</si>
  <si>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</si>
  <si>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</si>
  <si>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</si>
  <si>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</si>
  <si>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</si>
  <si>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</si>
  <si>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</si>
  <si>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</si>
  <si>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</si>
  <si>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</si>
  <si>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</si>
  <si>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</si>
  <si>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</si>
  <si>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</si>
  <si>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</si>
  <si>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</si>
  <si>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</si>
  <si>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</si>
  <si>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</si>
  <si>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</si>
  <si>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</si>
  <si>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UnitNo:11</t>
  </si>
  <si>
    <t>Station</t>
    <phoneticPr fontId="2"/>
  </si>
  <si>
    <t>Date (UTC)</t>
    <phoneticPr fontId="2"/>
  </si>
  <si>
    <t>Time (UTC)</t>
    <phoneticPr fontId="2"/>
  </si>
  <si>
    <t>UTC</t>
    <phoneticPr fontId="2"/>
  </si>
  <si>
    <t>K2</t>
    <phoneticPr fontId="2"/>
  </si>
  <si>
    <t>20101025 1730(UTC) Stn6 K2 4:30(LST)</t>
  </si>
  <si>
    <t>測定日：2010/10/25</t>
  </si>
  <si>
    <t>D:\FUJIKI\論文 準備中\database\FRRF_2 Calc V1.5.4\MR10-06\K2\101026\fr175509.bin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</si>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</sst>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0.5</c:v>
                </c:pt>
                <c:pt idx="23">
                  <c:v>3.1</c:v>
                </c:pt>
                <c:pt idx="24">
                  <c:v>4.2</c:v>
                </c:pt>
                <c:pt idx="25">
                  <c:v>4</c:v>
                </c:pt>
                <c:pt idx="26">
                  <c:v>4.4000000000000004</c:v>
                </c:pt>
                <c:pt idx="27">
                  <c:v>5.3</c:v>
                </c:pt>
                <c:pt idx="28">
                  <c:v>4.5999999999999996</c:v>
                </c:pt>
                <c:pt idx="29">
                  <c:v>4.4000000000000004</c:v>
                </c:pt>
                <c:pt idx="30">
                  <c:v>4.9000000000000004</c:v>
                </c:pt>
                <c:pt idx="31">
                  <c:v>5.6</c:v>
                </c:pt>
                <c:pt idx="32">
                  <c:v>6.9</c:v>
                </c:pt>
                <c:pt idx="33">
                  <c:v>7.3</c:v>
                </c:pt>
                <c:pt idx="34">
                  <c:v>8.4</c:v>
                </c:pt>
                <c:pt idx="35">
                  <c:v>9.6999999999999993</c:v>
                </c:pt>
                <c:pt idx="36">
                  <c:v>10.4</c:v>
                </c:pt>
                <c:pt idx="37">
                  <c:v>12.2</c:v>
                </c:pt>
                <c:pt idx="38">
                  <c:v>12</c:v>
                </c:pt>
                <c:pt idx="39">
                  <c:v>13.1</c:v>
                </c:pt>
                <c:pt idx="40">
                  <c:v>14.9</c:v>
                </c:pt>
                <c:pt idx="41">
                  <c:v>15.1</c:v>
                </c:pt>
                <c:pt idx="42">
                  <c:v>16.8</c:v>
                </c:pt>
                <c:pt idx="43">
                  <c:v>17.7</c:v>
                </c:pt>
                <c:pt idx="44">
                  <c:v>18.600000000000001</c:v>
                </c:pt>
                <c:pt idx="45">
                  <c:v>19.5</c:v>
                </c:pt>
                <c:pt idx="46">
                  <c:v>20.8</c:v>
                </c:pt>
                <c:pt idx="47">
                  <c:v>21.1</c:v>
                </c:pt>
                <c:pt idx="48">
                  <c:v>22.8</c:v>
                </c:pt>
                <c:pt idx="49">
                  <c:v>23.5</c:v>
                </c:pt>
                <c:pt idx="50">
                  <c:v>24</c:v>
                </c:pt>
                <c:pt idx="51">
                  <c:v>25.7</c:v>
                </c:pt>
                <c:pt idx="52">
                  <c:v>27</c:v>
                </c:pt>
                <c:pt idx="53">
                  <c:v>27.7</c:v>
                </c:pt>
                <c:pt idx="54">
                  <c:v>28.4</c:v>
                </c:pt>
                <c:pt idx="55">
                  <c:v>29.5</c:v>
                </c:pt>
                <c:pt idx="56">
                  <c:v>31</c:v>
                </c:pt>
                <c:pt idx="57">
                  <c:v>31.5</c:v>
                </c:pt>
                <c:pt idx="58">
                  <c:v>32.6</c:v>
                </c:pt>
                <c:pt idx="59">
                  <c:v>33.5</c:v>
                </c:pt>
                <c:pt idx="60">
                  <c:v>34.6</c:v>
                </c:pt>
                <c:pt idx="61">
                  <c:v>35.5</c:v>
                </c:pt>
                <c:pt idx="62">
                  <c:v>36.4</c:v>
                </c:pt>
                <c:pt idx="63">
                  <c:v>37.700000000000003</c:v>
                </c:pt>
                <c:pt idx="64">
                  <c:v>38.1</c:v>
                </c:pt>
                <c:pt idx="65">
                  <c:v>39.9</c:v>
                </c:pt>
                <c:pt idx="66">
                  <c:v>40.6</c:v>
                </c:pt>
                <c:pt idx="67">
                  <c:v>40.799999999999997</c:v>
                </c:pt>
                <c:pt idx="68">
                  <c:v>42.8</c:v>
                </c:pt>
                <c:pt idx="69">
                  <c:v>43.5</c:v>
                </c:pt>
                <c:pt idx="70">
                  <c:v>44.4</c:v>
                </c:pt>
                <c:pt idx="71">
                  <c:v>46.1</c:v>
                </c:pt>
                <c:pt idx="72">
                  <c:v>46.1</c:v>
                </c:pt>
                <c:pt idx="73">
                  <c:v>47.5</c:v>
                </c:pt>
                <c:pt idx="74">
                  <c:v>48.4</c:v>
                </c:pt>
                <c:pt idx="75">
                  <c:v>49.4</c:v>
                </c:pt>
                <c:pt idx="76">
                  <c:v>50.6</c:v>
                </c:pt>
                <c:pt idx="77">
                  <c:v>51.2</c:v>
                </c:pt>
                <c:pt idx="78">
                  <c:v>52.8</c:v>
                </c:pt>
                <c:pt idx="79">
                  <c:v>53</c:v>
                </c:pt>
                <c:pt idx="80">
                  <c:v>54.3</c:v>
                </c:pt>
                <c:pt idx="81">
                  <c:v>55.2</c:v>
                </c:pt>
                <c:pt idx="82">
                  <c:v>55.7</c:v>
                </c:pt>
                <c:pt idx="83">
                  <c:v>57.4</c:v>
                </c:pt>
                <c:pt idx="84">
                  <c:v>57.7</c:v>
                </c:pt>
                <c:pt idx="85">
                  <c:v>58.8</c:v>
                </c:pt>
                <c:pt idx="86">
                  <c:v>60.1</c:v>
                </c:pt>
                <c:pt idx="87">
                  <c:v>60.5</c:v>
                </c:pt>
                <c:pt idx="88">
                  <c:v>62.5</c:v>
                </c:pt>
                <c:pt idx="89">
                  <c:v>62.7</c:v>
                </c:pt>
                <c:pt idx="90">
                  <c:v>63.6</c:v>
                </c:pt>
                <c:pt idx="91">
                  <c:v>64.5</c:v>
                </c:pt>
                <c:pt idx="92">
                  <c:v>65.400000000000006</c:v>
                </c:pt>
                <c:pt idx="93">
                  <c:v>66.7</c:v>
                </c:pt>
                <c:pt idx="94">
                  <c:v>67.599999999999994</c:v>
                </c:pt>
                <c:pt idx="95">
                  <c:v>68.099999999999994</c:v>
                </c:pt>
                <c:pt idx="96">
                  <c:v>69.599999999999994</c:v>
                </c:pt>
                <c:pt idx="97">
                  <c:v>69.900000000000006</c:v>
                </c:pt>
                <c:pt idx="98">
                  <c:v>71.400000000000006</c:v>
                </c:pt>
                <c:pt idx="99">
                  <c:v>72.5</c:v>
                </c:pt>
                <c:pt idx="100">
                  <c:v>72.5</c:v>
                </c:pt>
                <c:pt idx="101">
                  <c:v>74.7</c:v>
                </c:pt>
                <c:pt idx="102">
                  <c:v>74.5</c:v>
                </c:pt>
                <c:pt idx="103">
                  <c:v>75.900000000000006</c:v>
                </c:pt>
                <c:pt idx="104">
                  <c:v>76.900000000000006</c:v>
                </c:pt>
                <c:pt idx="105">
                  <c:v>77.599999999999994</c:v>
                </c:pt>
                <c:pt idx="106">
                  <c:v>79.400000000000006</c:v>
                </c:pt>
                <c:pt idx="107">
                  <c:v>79.400000000000006</c:v>
                </c:pt>
                <c:pt idx="108">
                  <c:v>80.7</c:v>
                </c:pt>
                <c:pt idx="109">
                  <c:v>82.1</c:v>
                </c:pt>
                <c:pt idx="110">
                  <c:v>83</c:v>
                </c:pt>
                <c:pt idx="111">
                  <c:v>83.8</c:v>
                </c:pt>
                <c:pt idx="112">
                  <c:v>85.4</c:v>
                </c:pt>
                <c:pt idx="113">
                  <c:v>86</c:v>
                </c:pt>
                <c:pt idx="114">
                  <c:v>87.2</c:v>
                </c:pt>
                <c:pt idx="115">
                  <c:v>87.6</c:v>
                </c:pt>
                <c:pt idx="116">
                  <c:v>89.6</c:v>
                </c:pt>
                <c:pt idx="117">
                  <c:v>90.3</c:v>
                </c:pt>
                <c:pt idx="118">
                  <c:v>91.2</c:v>
                </c:pt>
                <c:pt idx="119">
                  <c:v>92.7</c:v>
                </c:pt>
                <c:pt idx="120">
                  <c:v>92.9</c:v>
                </c:pt>
                <c:pt idx="121">
                  <c:v>94.5</c:v>
                </c:pt>
                <c:pt idx="122">
                  <c:v>95.3</c:v>
                </c:pt>
                <c:pt idx="123">
                  <c:v>96.7</c:v>
                </c:pt>
                <c:pt idx="124">
                  <c:v>96.7</c:v>
                </c:pt>
                <c:pt idx="125">
                  <c:v>98.7</c:v>
                </c:pt>
                <c:pt idx="126">
                  <c:v>100</c:v>
                </c:pt>
                <c:pt idx="127">
                  <c:v>99.8</c:v>
                </c:pt>
                <c:pt idx="128">
                  <c:v>101.6</c:v>
                </c:pt>
                <c:pt idx="129">
                  <c:v>102.5</c:v>
                </c:pt>
                <c:pt idx="130">
                  <c:v>102.9</c:v>
                </c:pt>
                <c:pt idx="131">
                  <c:v>102.7</c:v>
                </c:pt>
                <c:pt idx="132">
                  <c:v>101.3</c:v>
                </c:pt>
                <c:pt idx="133">
                  <c:v>100</c:v>
                </c:pt>
                <c:pt idx="134">
                  <c:v>99.3</c:v>
                </c:pt>
                <c:pt idx="135">
                  <c:v>98.2</c:v>
                </c:pt>
                <c:pt idx="136">
                  <c:v>96.5</c:v>
                </c:pt>
                <c:pt idx="137">
                  <c:v>96.2</c:v>
                </c:pt>
                <c:pt idx="138">
                  <c:v>95.1</c:v>
                </c:pt>
                <c:pt idx="139">
                  <c:v>93.6</c:v>
                </c:pt>
                <c:pt idx="140">
                  <c:v>93.4</c:v>
                </c:pt>
                <c:pt idx="141">
                  <c:v>91.1</c:v>
                </c:pt>
                <c:pt idx="142">
                  <c:v>90.9</c:v>
                </c:pt>
                <c:pt idx="143">
                  <c:v>89.4</c:v>
                </c:pt>
                <c:pt idx="144">
                  <c:v>88.5</c:v>
                </c:pt>
                <c:pt idx="145">
                  <c:v>87.6</c:v>
                </c:pt>
                <c:pt idx="146">
                  <c:v>86.5</c:v>
                </c:pt>
                <c:pt idx="147">
                  <c:v>85.6</c:v>
                </c:pt>
                <c:pt idx="148">
                  <c:v>84.1</c:v>
                </c:pt>
                <c:pt idx="149">
                  <c:v>83.4</c:v>
                </c:pt>
                <c:pt idx="150">
                  <c:v>82.9</c:v>
                </c:pt>
                <c:pt idx="151">
                  <c:v>81.2</c:v>
                </c:pt>
                <c:pt idx="152">
                  <c:v>79.8</c:v>
                </c:pt>
                <c:pt idx="153">
                  <c:v>78.900000000000006</c:v>
                </c:pt>
                <c:pt idx="154">
                  <c:v>78.5</c:v>
                </c:pt>
                <c:pt idx="155">
                  <c:v>77</c:v>
                </c:pt>
                <c:pt idx="156">
                  <c:v>75.599999999999994</c:v>
                </c:pt>
                <c:pt idx="157">
                  <c:v>74.900000000000006</c:v>
                </c:pt>
                <c:pt idx="158">
                  <c:v>73.599999999999994</c:v>
                </c:pt>
                <c:pt idx="159">
                  <c:v>72.8</c:v>
                </c:pt>
                <c:pt idx="160">
                  <c:v>71.8</c:v>
                </c:pt>
                <c:pt idx="161">
                  <c:v>70.3</c:v>
                </c:pt>
                <c:pt idx="162">
                  <c:v>69.400000000000006</c:v>
                </c:pt>
                <c:pt idx="163">
                  <c:v>68.3</c:v>
                </c:pt>
                <c:pt idx="164">
                  <c:v>66.8</c:v>
                </c:pt>
                <c:pt idx="165">
                  <c:v>66.7</c:v>
                </c:pt>
                <c:pt idx="166">
                  <c:v>65</c:v>
                </c:pt>
                <c:pt idx="167">
                  <c:v>63.9</c:v>
                </c:pt>
                <c:pt idx="168">
                  <c:v>63.4</c:v>
                </c:pt>
                <c:pt idx="169">
                  <c:v>61.4</c:v>
                </c:pt>
                <c:pt idx="170">
                  <c:v>61.4</c:v>
                </c:pt>
                <c:pt idx="171">
                  <c:v>59.7</c:v>
                </c:pt>
                <c:pt idx="172">
                  <c:v>58.1</c:v>
                </c:pt>
                <c:pt idx="173">
                  <c:v>58.1</c:v>
                </c:pt>
                <c:pt idx="174">
                  <c:v>56.3</c:v>
                </c:pt>
                <c:pt idx="175">
                  <c:v>55.9</c:v>
                </c:pt>
                <c:pt idx="176">
                  <c:v>54.5</c:v>
                </c:pt>
                <c:pt idx="177">
                  <c:v>53.2</c:v>
                </c:pt>
                <c:pt idx="178">
                  <c:v>52.5</c:v>
                </c:pt>
                <c:pt idx="179">
                  <c:v>51</c:v>
                </c:pt>
                <c:pt idx="180">
                  <c:v>50.4</c:v>
                </c:pt>
                <c:pt idx="181">
                  <c:v>49.4</c:v>
                </c:pt>
                <c:pt idx="182">
                  <c:v>47.9</c:v>
                </c:pt>
                <c:pt idx="183">
                  <c:v>47.4</c:v>
                </c:pt>
                <c:pt idx="184">
                  <c:v>45.9</c:v>
                </c:pt>
                <c:pt idx="185">
                  <c:v>44.8</c:v>
                </c:pt>
                <c:pt idx="186">
                  <c:v>43.7</c:v>
                </c:pt>
                <c:pt idx="187">
                  <c:v>43.2</c:v>
                </c:pt>
                <c:pt idx="188">
                  <c:v>41.2</c:v>
                </c:pt>
                <c:pt idx="189">
                  <c:v>40.200000000000003</c:v>
                </c:pt>
                <c:pt idx="190">
                  <c:v>39.9</c:v>
                </c:pt>
                <c:pt idx="191">
                  <c:v>37.700000000000003</c:v>
                </c:pt>
                <c:pt idx="192">
                  <c:v>37.299999999999997</c:v>
                </c:pt>
                <c:pt idx="193">
                  <c:v>36.1</c:v>
                </c:pt>
                <c:pt idx="194">
                  <c:v>35.200000000000003</c:v>
                </c:pt>
                <c:pt idx="195">
                  <c:v>34.200000000000003</c:v>
                </c:pt>
                <c:pt idx="196">
                  <c:v>33.1</c:v>
                </c:pt>
                <c:pt idx="197">
                  <c:v>31.1</c:v>
                </c:pt>
                <c:pt idx="198">
                  <c:v>31.5</c:v>
                </c:pt>
                <c:pt idx="199">
                  <c:v>29.7</c:v>
                </c:pt>
                <c:pt idx="200">
                  <c:v>28.8</c:v>
                </c:pt>
                <c:pt idx="201">
                  <c:v>27.7</c:v>
                </c:pt>
                <c:pt idx="202">
                  <c:v>26.8</c:v>
                </c:pt>
                <c:pt idx="203">
                  <c:v>25</c:v>
                </c:pt>
                <c:pt idx="204">
                  <c:v>23.7</c:v>
                </c:pt>
                <c:pt idx="205">
                  <c:v>23.5</c:v>
                </c:pt>
                <c:pt idx="206">
                  <c:v>21.9</c:v>
                </c:pt>
                <c:pt idx="207">
                  <c:v>20.8</c:v>
                </c:pt>
                <c:pt idx="208">
                  <c:v>19.7</c:v>
                </c:pt>
                <c:pt idx="209">
                  <c:v>19.100000000000001</c:v>
                </c:pt>
                <c:pt idx="210">
                  <c:v>16.899999999999999</c:v>
                </c:pt>
                <c:pt idx="211">
                  <c:v>16.399999999999999</c:v>
                </c:pt>
                <c:pt idx="212">
                  <c:v>14.6</c:v>
                </c:pt>
                <c:pt idx="213">
                  <c:v>12.9</c:v>
                </c:pt>
                <c:pt idx="214">
                  <c:v>11.8</c:v>
                </c:pt>
                <c:pt idx="215">
                  <c:v>11.1</c:v>
                </c:pt>
                <c:pt idx="216">
                  <c:v>10.199999999999999</c:v>
                </c:pt>
                <c:pt idx="217">
                  <c:v>8.6999999999999993</c:v>
                </c:pt>
                <c:pt idx="218">
                  <c:v>7.6</c:v>
                </c:pt>
                <c:pt idx="219">
                  <c:v>6.2</c:v>
                </c:pt>
                <c:pt idx="220">
                  <c:v>5.3</c:v>
                </c:pt>
                <c:pt idx="221">
                  <c:v>4.7</c:v>
                </c:pt>
                <c:pt idx="222">
                  <c:v>3.3</c:v>
                </c:pt>
                <c:pt idx="223">
                  <c:v>0.9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7D-9B41-92CD-C90542598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464799"/>
        <c:axId val="1"/>
      </c:scatterChart>
      <c:valAx>
        <c:axId val="1724464799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46479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-11.938467923121092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0.5</c:v>
                </c:pt>
                <c:pt idx="23">
                  <c:v>3.1</c:v>
                </c:pt>
                <c:pt idx="24">
                  <c:v>4.2</c:v>
                </c:pt>
                <c:pt idx="25">
                  <c:v>4</c:v>
                </c:pt>
                <c:pt idx="26">
                  <c:v>4.4000000000000004</c:v>
                </c:pt>
                <c:pt idx="27">
                  <c:v>5.3</c:v>
                </c:pt>
                <c:pt idx="28">
                  <c:v>4.5999999999999996</c:v>
                </c:pt>
                <c:pt idx="29">
                  <c:v>4.4000000000000004</c:v>
                </c:pt>
                <c:pt idx="30">
                  <c:v>4.9000000000000004</c:v>
                </c:pt>
                <c:pt idx="31">
                  <c:v>5.6</c:v>
                </c:pt>
                <c:pt idx="32">
                  <c:v>6.9</c:v>
                </c:pt>
                <c:pt idx="33">
                  <c:v>7.3</c:v>
                </c:pt>
                <c:pt idx="34">
                  <c:v>8.4</c:v>
                </c:pt>
                <c:pt idx="35">
                  <c:v>9.6999999999999993</c:v>
                </c:pt>
                <c:pt idx="36">
                  <c:v>10.4</c:v>
                </c:pt>
                <c:pt idx="37">
                  <c:v>12.2</c:v>
                </c:pt>
                <c:pt idx="38">
                  <c:v>12</c:v>
                </c:pt>
                <c:pt idx="39">
                  <c:v>13.1</c:v>
                </c:pt>
                <c:pt idx="40">
                  <c:v>14.9</c:v>
                </c:pt>
                <c:pt idx="41">
                  <c:v>15.1</c:v>
                </c:pt>
                <c:pt idx="42">
                  <c:v>16.8</c:v>
                </c:pt>
                <c:pt idx="43">
                  <c:v>17.7</c:v>
                </c:pt>
                <c:pt idx="44">
                  <c:v>18.600000000000001</c:v>
                </c:pt>
                <c:pt idx="45">
                  <c:v>19.5</c:v>
                </c:pt>
                <c:pt idx="46">
                  <c:v>20.8</c:v>
                </c:pt>
                <c:pt idx="47">
                  <c:v>21.1</c:v>
                </c:pt>
                <c:pt idx="48">
                  <c:v>22.8</c:v>
                </c:pt>
                <c:pt idx="49">
                  <c:v>23.5</c:v>
                </c:pt>
                <c:pt idx="50">
                  <c:v>24</c:v>
                </c:pt>
                <c:pt idx="51">
                  <c:v>25.7</c:v>
                </c:pt>
                <c:pt idx="52">
                  <c:v>27</c:v>
                </c:pt>
                <c:pt idx="53">
                  <c:v>27.7</c:v>
                </c:pt>
                <c:pt idx="54">
                  <c:v>28.4</c:v>
                </c:pt>
                <c:pt idx="55">
                  <c:v>29.5</c:v>
                </c:pt>
                <c:pt idx="56">
                  <c:v>31</c:v>
                </c:pt>
                <c:pt idx="57">
                  <c:v>31.5</c:v>
                </c:pt>
                <c:pt idx="58">
                  <c:v>32.6</c:v>
                </c:pt>
                <c:pt idx="59">
                  <c:v>33.5</c:v>
                </c:pt>
                <c:pt idx="60">
                  <c:v>34.6</c:v>
                </c:pt>
                <c:pt idx="61">
                  <c:v>35.5</c:v>
                </c:pt>
                <c:pt idx="62">
                  <c:v>36.4</c:v>
                </c:pt>
                <c:pt idx="63">
                  <c:v>37.700000000000003</c:v>
                </c:pt>
                <c:pt idx="64">
                  <c:v>38.1</c:v>
                </c:pt>
                <c:pt idx="65">
                  <c:v>39.9</c:v>
                </c:pt>
                <c:pt idx="66">
                  <c:v>40.6</c:v>
                </c:pt>
                <c:pt idx="67">
                  <c:v>40.799999999999997</c:v>
                </c:pt>
                <c:pt idx="68">
                  <c:v>42.8</c:v>
                </c:pt>
                <c:pt idx="69">
                  <c:v>43.5</c:v>
                </c:pt>
                <c:pt idx="70">
                  <c:v>44.4</c:v>
                </c:pt>
                <c:pt idx="71">
                  <c:v>46.1</c:v>
                </c:pt>
                <c:pt idx="72">
                  <c:v>46.1</c:v>
                </c:pt>
                <c:pt idx="73">
                  <c:v>47.5</c:v>
                </c:pt>
                <c:pt idx="74">
                  <c:v>48.4</c:v>
                </c:pt>
                <c:pt idx="75">
                  <c:v>49.4</c:v>
                </c:pt>
                <c:pt idx="76">
                  <c:v>50.6</c:v>
                </c:pt>
                <c:pt idx="77">
                  <c:v>51.2</c:v>
                </c:pt>
                <c:pt idx="78">
                  <c:v>52.8</c:v>
                </c:pt>
                <c:pt idx="79">
                  <c:v>53</c:v>
                </c:pt>
                <c:pt idx="80">
                  <c:v>54.3</c:v>
                </c:pt>
                <c:pt idx="81">
                  <c:v>55.2</c:v>
                </c:pt>
                <c:pt idx="82">
                  <c:v>55.7</c:v>
                </c:pt>
                <c:pt idx="83">
                  <c:v>57.4</c:v>
                </c:pt>
                <c:pt idx="84">
                  <c:v>57.7</c:v>
                </c:pt>
                <c:pt idx="85">
                  <c:v>58.8</c:v>
                </c:pt>
                <c:pt idx="86">
                  <c:v>60.1</c:v>
                </c:pt>
                <c:pt idx="87">
                  <c:v>60.5</c:v>
                </c:pt>
                <c:pt idx="88">
                  <c:v>62.5</c:v>
                </c:pt>
                <c:pt idx="89">
                  <c:v>62.7</c:v>
                </c:pt>
                <c:pt idx="90">
                  <c:v>63.6</c:v>
                </c:pt>
                <c:pt idx="91">
                  <c:v>64.5</c:v>
                </c:pt>
                <c:pt idx="92">
                  <c:v>65.400000000000006</c:v>
                </c:pt>
                <c:pt idx="93">
                  <c:v>66.7</c:v>
                </c:pt>
                <c:pt idx="94">
                  <c:v>67.599999999999994</c:v>
                </c:pt>
                <c:pt idx="95">
                  <c:v>68.099999999999994</c:v>
                </c:pt>
                <c:pt idx="96">
                  <c:v>69.599999999999994</c:v>
                </c:pt>
                <c:pt idx="97">
                  <c:v>69.900000000000006</c:v>
                </c:pt>
                <c:pt idx="98">
                  <c:v>71.400000000000006</c:v>
                </c:pt>
                <c:pt idx="99">
                  <c:v>72.5</c:v>
                </c:pt>
                <c:pt idx="100">
                  <c:v>72.5</c:v>
                </c:pt>
                <c:pt idx="101">
                  <c:v>74.7</c:v>
                </c:pt>
                <c:pt idx="102">
                  <c:v>74.5</c:v>
                </c:pt>
                <c:pt idx="103">
                  <c:v>75.900000000000006</c:v>
                </c:pt>
                <c:pt idx="104">
                  <c:v>76.900000000000006</c:v>
                </c:pt>
                <c:pt idx="105">
                  <c:v>77.599999999999994</c:v>
                </c:pt>
                <c:pt idx="106">
                  <c:v>79.400000000000006</c:v>
                </c:pt>
                <c:pt idx="107">
                  <c:v>79.400000000000006</c:v>
                </c:pt>
                <c:pt idx="108">
                  <c:v>80.7</c:v>
                </c:pt>
                <c:pt idx="109">
                  <c:v>82.1</c:v>
                </c:pt>
                <c:pt idx="110">
                  <c:v>83</c:v>
                </c:pt>
                <c:pt idx="111">
                  <c:v>83.8</c:v>
                </c:pt>
                <c:pt idx="112">
                  <c:v>85.4</c:v>
                </c:pt>
                <c:pt idx="113">
                  <c:v>86</c:v>
                </c:pt>
                <c:pt idx="114">
                  <c:v>87.2</c:v>
                </c:pt>
                <c:pt idx="115">
                  <c:v>87.6</c:v>
                </c:pt>
                <c:pt idx="116">
                  <c:v>89.6</c:v>
                </c:pt>
                <c:pt idx="117">
                  <c:v>90.3</c:v>
                </c:pt>
                <c:pt idx="118">
                  <c:v>91.2</c:v>
                </c:pt>
                <c:pt idx="119">
                  <c:v>92.7</c:v>
                </c:pt>
                <c:pt idx="120">
                  <c:v>92.9</c:v>
                </c:pt>
                <c:pt idx="121">
                  <c:v>94.5</c:v>
                </c:pt>
                <c:pt idx="122">
                  <c:v>95.3</c:v>
                </c:pt>
                <c:pt idx="123">
                  <c:v>96.7</c:v>
                </c:pt>
                <c:pt idx="124">
                  <c:v>96.7</c:v>
                </c:pt>
                <c:pt idx="125">
                  <c:v>98.7</c:v>
                </c:pt>
                <c:pt idx="126">
                  <c:v>100</c:v>
                </c:pt>
                <c:pt idx="127">
                  <c:v>99.8</c:v>
                </c:pt>
                <c:pt idx="128">
                  <c:v>101.6</c:v>
                </c:pt>
                <c:pt idx="129">
                  <c:v>102.5</c:v>
                </c:pt>
                <c:pt idx="130">
                  <c:v>102.9</c:v>
                </c:pt>
                <c:pt idx="131">
                  <c:v>102.7</c:v>
                </c:pt>
                <c:pt idx="132">
                  <c:v>101.3</c:v>
                </c:pt>
                <c:pt idx="133">
                  <c:v>100</c:v>
                </c:pt>
                <c:pt idx="134">
                  <c:v>99.3</c:v>
                </c:pt>
                <c:pt idx="135">
                  <c:v>98.2</c:v>
                </c:pt>
                <c:pt idx="136">
                  <c:v>96.5</c:v>
                </c:pt>
                <c:pt idx="137">
                  <c:v>96.2</c:v>
                </c:pt>
                <c:pt idx="138">
                  <c:v>95.1</c:v>
                </c:pt>
                <c:pt idx="139">
                  <c:v>93.6</c:v>
                </c:pt>
                <c:pt idx="140">
                  <c:v>93.4</c:v>
                </c:pt>
                <c:pt idx="141">
                  <c:v>91.1</c:v>
                </c:pt>
                <c:pt idx="142">
                  <c:v>90.9</c:v>
                </c:pt>
                <c:pt idx="143">
                  <c:v>89.4</c:v>
                </c:pt>
                <c:pt idx="144">
                  <c:v>88.5</c:v>
                </c:pt>
                <c:pt idx="145">
                  <c:v>87.6</c:v>
                </c:pt>
                <c:pt idx="146">
                  <c:v>86.5</c:v>
                </c:pt>
                <c:pt idx="147">
                  <c:v>85.6</c:v>
                </c:pt>
                <c:pt idx="148">
                  <c:v>84.1</c:v>
                </c:pt>
                <c:pt idx="149">
                  <c:v>83.4</c:v>
                </c:pt>
                <c:pt idx="150">
                  <c:v>82.9</c:v>
                </c:pt>
                <c:pt idx="151">
                  <c:v>81.2</c:v>
                </c:pt>
                <c:pt idx="152">
                  <c:v>79.8</c:v>
                </c:pt>
                <c:pt idx="153">
                  <c:v>78.900000000000006</c:v>
                </c:pt>
                <c:pt idx="154">
                  <c:v>78.5</c:v>
                </c:pt>
                <c:pt idx="155">
                  <c:v>77</c:v>
                </c:pt>
                <c:pt idx="156">
                  <c:v>75.599999999999994</c:v>
                </c:pt>
                <c:pt idx="157">
                  <c:v>74.900000000000006</c:v>
                </c:pt>
                <c:pt idx="158">
                  <c:v>73.599999999999994</c:v>
                </c:pt>
                <c:pt idx="159">
                  <c:v>72.8</c:v>
                </c:pt>
                <c:pt idx="160">
                  <c:v>71.8</c:v>
                </c:pt>
                <c:pt idx="161">
                  <c:v>70.3</c:v>
                </c:pt>
                <c:pt idx="162">
                  <c:v>69.400000000000006</c:v>
                </c:pt>
                <c:pt idx="163">
                  <c:v>68.3</c:v>
                </c:pt>
                <c:pt idx="164">
                  <c:v>66.8</c:v>
                </c:pt>
                <c:pt idx="165">
                  <c:v>66.7</c:v>
                </c:pt>
                <c:pt idx="166">
                  <c:v>65</c:v>
                </c:pt>
                <c:pt idx="167">
                  <c:v>63.9</c:v>
                </c:pt>
                <c:pt idx="168">
                  <c:v>63.4</c:v>
                </c:pt>
                <c:pt idx="169">
                  <c:v>61.4</c:v>
                </c:pt>
                <c:pt idx="170">
                  <c:v>61.4</c:v>
                </c:pt>
                <c:pt idx="171">
                  <c:v>59.7</c:v>
                </c:pt>
                <c:pt idx="172">
                  <c:v>58.1</c:v>
                </c:pt>
                <c:pt idx="173">
                  <c:v>58.1</c:v>
                </c:pt>
                <c:pt idx="174">
                  <c:v>56.3</c:v>
                </c:pt>
                <c:pt idx="175">
                  <c:v>55.9</c:v>
                </c:pt>
                <c:pt idx="176">
                  <c:v>54.5</c:v>
                </c:pt>
                <c:pt idx="177">
                  <c:v>53.2</c:v>
                </c:pt>
                <c:pt idx="178">
                  <c:v>52.5</c:v>
                </c:pt>
                <c:pt idx="179">
                  <c:v>51</c:v>
                </c:pt>
                <c:pt idx="180">
                  <c:v>50.4</c:v>
                </c:pt>
                <c:pt idx="181">
                  <c:v>49.4</c:v>
                </c:pt>
                <c:pt idx="182">
                  <c:v>47.9</c:v>
                </c:pt>
                <c:pt idx="183">
                  <c:v>47.4</c:v>
                </c:pt>
                <c:pt idx="184">
                  <c:v>45.9</c:v>
                </c:pt>
                <c:pt idx="185">
                  <c:v>44.8</c:v>
                </c:pt>
                <c:pt idx="186">
                  <c:v>43.7</c:v>
                </c:pt>
                <c:pt idx="187">
                  <c:v>43.2</c:v>
                </c:pt>
                <c:pt idx="188">
                  <c:v>41.2</c:v>
                </c:pt>
                <c:pt idx="189">
                  <c:v>40.200000000000003</c:v>
                </c:pt>
                <c:pt idx="190">
                  <c:v>39.9</c:v>
                </c:pt>
                <c:pt idx="191">
                  <c:v>37.700000000000003</c:v>
                </c:pt>
                <c:pt idx="192">
                  <c:v>37.299999999999997</c:v>
                </c:pt>
                <c:pt idx="193">
                  <c:v>36.1</c:v>
                </c:pt>
                <c:pt idx="194">
                  <c:v>35.200000000000003</c:v>
                </c:pt>
                <c:pt idx="195">
                  <c:v>34.200000000000003</c:v>
                </c:pt>
                <c:pt idx="196">
                  <c:v>33.1</c:v>
                </c:pt>
                <c:pt idx="197">
                  <c:v>31.1</c:v>
                </c:pt>
                <c:pt idx="198">
                  <c:v>31.5</c:v>
                </c:pt>
                <c:pt idx="199">
                  <c:v>29.7</c:v>
                </c:pt>
                <c:pt idx="200">
                  <c:v>28.8</c:v>
                </c:pt>
                <c:pt idx="201">
                  <c:v>27.7</c:v>
                </c:pt>
                <c:pt idx="202">
                  <c:v>26.8</c:v>
                </c:pt>
                <c:pt idx="203">
                  <c:v>25</c:v>
                </c:pt>
                <c:pt idx="204">
                  <c:v>23.7</c:v>
                </c:pt>
                <c:pt idx="205">
                  <c:v>23.5</c:v>
                </c:pt>
                <c:pt idx="206">
                  <c:v>21.9</c:v>
                </c:pt>
                <c:pt idx="207">
                  <c:v>20.8</c:v>
                </c:pt>
                <c:pt idx="208">
                  <c:v>19.7</c:v>
                </c:pt>
                <c:pt idx="209">
                  <c:v>19.100000000000001</c:v>
                </c:pt>
                <c:pt idx="210">
                  <c:v>16.899999999999999</c:v>
                </c:pt>
                <c:pt idx="211">
                  <c:v>16.399999999999999</c:v>
                </c:pt>
                <c:pt idx="212">
                  <c:v>14.6</c:v>
                </c:pt>
                <c:pt idx="213">
                  <c:v>12.9</c:v>
                </c:pt>
                <c:pt idx="214">
                  <c:v>11.8</c:v>
                </c:pt>
                <c:pt idx="215">
                  <c:v>11.1</c:v>
                </c:pt>
                <c:pt idx="216">
                  <c:v>10.199999999999999</c:v>
                </c:pt>
                <c:pt idx="217">
                  <c:v>8.6999999999999993</c:v>
                </c:pt>
                <c:pt idx="218">
                  <c:v>7.6</c:v>
                </c:pt>
                <c:pt idx="219">
                  <c:v>6.2</c:v>
                </c:pt>
                <c:pt idx="220">
                  <c:v>5.3</c:v>
                </c:pt>
                <c:pt idx="221">
                  <c:v>4.7</c:v>
                </c:pt>
                <c:pt idx="222">
                  <c:v>3.3</c:v>
                </c:pt>
                <c:pt idx="223">
                  <c:v>0.9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82-6541-A7E2-19A2F9A31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283711"/>
        <c:axId val="1"/>
      </c:scatterChart>
      <c:valAx>
        <c:axId val="1724283711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28371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0.54963164599999992</c:v>
                </c:pt>
                <c:pt idx="23">
                  <c:v>0.53571611000000008</c:v>
                </c:pt>
                <c:pt idx="24">
                  <c:v>0.53646752600000003</c:v>
                </c:pt>
                <c:pt idx="25">
                  <c:v>0.53222670999999999</c:v>
                </c:pt>
                <c:pt idx="26">
                  <c:v>0.5249754499999999</c:v>
                </c:pt>
                <c:pt idx="27">
                  <c:v>0.52977409200000003</c:v>
                </c:pt>
                <c:pt idx="28">
                  <c:v>0.520358926</c:v>
                </c:pt>
                <c:pt idx="29">
                  <c:v>0.50260074799999999</c:v>
                </c:pt>
                <c:pt idx="30">
                  <c:v>0.51152357399999993</c:v>
                </c:pt>
                <c:pt idx="31">
                  <c:v>0.51372571999999994</c:v>
                </c:pt>
                <c:pt idx="32">
                  <c:v>0.51522998600000003</c:v>
                </c:pt>
                <c:pt idx="33">
                  <c:v>0.51591352600000007</c:v>
                </c:pt>
                <c:pt idx="34">
                  <c:v>0.51844788200000003</c:v>
                </c:pt>
                <c:pt idx="35">
                  <c:v>0.5232928899999999</c:v>
                </c:pt>
                <c:pt idx="36">
                  <c:v>0.52103816400000003</c:v>
                </c:pt>
                <c:pt idx="37">
                  <c:v>0.51985559199999998</c:v>
                </c:pt>
                <c:pt idx="38">
                  <c:v>0.51933218199999998</c:v>
                </c:pt>
                <c:pt idx="39">
                  <c:v>0.52890986799999995</c:v>
                </c:pt>
                <c:pt idx="40">
                  <c:v>0.52443817799999992</c:v>
                </c:pt>
                <c:pt idx="41">
                  <c:v>0.52606481199999999</c:v>
                </c:pt>
                <c:pt idx="42">
                  <c:v>0.53295613799999997</c:v>
                </c:pt>
                <c:pt idx="43">
                  <c:v>0.52453521199999997</c:v>
                </c:pt>
                <c:pt idx="44">
                  <c:v>0.52694385399999999</c:v>
                </c:pt>
                <c:pt idx="45">
                  <c:v>0.52850165599999999</c:v>
                </c:pt>
                <c:pt idx="46">
                  <c:v>0.52994234799999995</c:v>
                </c:pt>
                <c:pt idx="47">
                  <c:v>0.53528925599999999</c:v>
                </c:pt>
                <c:pt idx="48">
                  <c:v>0.53619028599999996</c:v>
                </c:pt>
                <c:pt idx="49">
                  <c:v>0.53561381799999996</c:v>
                </c:pt>
                <c:pt idx="50">
                  <c:v>0.54200897999999997</c:v>
                </c:pt>
                <c:pt idx="51">
                  <c:v>0.53468410799999999</c:v>
                </c:pt>
                <c:pt idx="52">
                  <c:v>0.53278788200000005</c:v>
                </c:pt>
                <c:pt idx="53">
                  <c:v>0.53406748800000003</c:v>
                </c:pt>
                <c:pt idx="54">
                  <c:v>0.52635973799999991</c:v>
                </c:pt>
                <c:pt idx="55">
                  <c:v>0.53008240200000001</c:v>
                </c:pt>
                <c:pt idx="56">
                  <c:v>0.53547710999999998</c:v>
                </c:pt>
                <c:pt idx="57">
                  <c:v>0.53123677199999997</c:v>
                </c:pt>
                <c:pt idx="58">
                  <c:v>0.53855925399999993</c:v>
                </c:pt>
                <c:pt idx="59">
                  <c:v>0.54211127199999998</c:v>
                </c:pt>
                <c:pt idx="60">
                  <c:v>0.53505121199999994</c:v>
                </c:pt>
                <c:pt idx="61">
                  <c:v>0.53552347599999994</c:v>
                </c:pt>
                <c:pt idx="62">
                  <c:v>0.53202881800000001</c:v>
                </c:pt>
                <c:pt idx="63">
                  <c:v>0.54371018199999999</c:v>
                </c:pt>
                <c:pt idx="64">
                  <c:v>0.54380100199999992</c:v>
                </c:pt>
                <c:pt idx="65">
                  <c:v>0.52281823599999988</c:v>
                </c:pt>
                <c:pt idx="66">
                  <c:v>0.47873325199999994</c:v>
                </c:pt>
                <c:pt idx="67">
                  <c:v>0.45973705399999998</c:v>
                </c:pt>
                <c:pt idx="68">
                  <c:v>0.44502947199999998</c:v>
                </c:pt>
                <c:pt idx="69">
                  <c:v>0.43148677600000002</c:v>
                </c:pt>
                <c:pt idx="70">
                  <c:v>0.39600196799999998</c:v>
                </c:pt>
                <c:pt idx="71">
                  <c:v>0.33184767599999998</c:v>
                </c:pt>
                <c:pt idx="72">
                  <c:v>0.27883173999999999</c:v>
                </c:pt>
                <c:pt idx="73">
                  <c:v>0.22831717799999998</c:v>
                </c:pt>
                <c:pt idx="74">
                  <c:v>0.19438491399999999</c:v>
                </c:pt>
                <c:pt idx="75">
                  <c:v>0.173882538</c:v>
                </c:pt>
                <c:pt idx="76">
                  <c:v>0.21683705199999997</c:v>
                </c:pt>
                <c:pt idx="77">
                  <c:v>0.169272706</c:v>
                </c:pt>
                <c:pt idx="78">
                  <c:v>0.159626666</c:v>
                </c:pt>
                <c:pt idx="79">
                  <c:v>0.14650939000000002</c:v>
                </c:pt>
                <c:pt idx="80">
                  <c:v>0.13567982200000001</c:v>
                </c:pt>
                <c:pt idx="81">
                  <c:v>0.12981667399999999</c:v>
                </c:pt>
                <c:pt idx="82">
                  <c:v>0.117134856</c:v>
                </c:pt>
                <c:pt idx="83">
                  <c:v>9.9852765999999996E-2</c:v>
                </c:pt>
                <c:pt idx="84">
                  <c:v>8.493725399999999E-2</c:v>
                </c:pt>
                <c:pt idx="85">
                  <c:v>7.1836230000000001E-2</c:v>
                </c:pt>
                <c:pt idx="86">
                  <c:v>6.8108307999999992E-2</c:v>
                </c:pt>
                <c:pt idx="87">
                  <c:v>7.5632028000000004E-2</c:v>
                </c:pt>
                <c:pt idx="88">
                  <c:v>8.0494721999999991E-2</c:v>
                </c:pt>
                <c:pt idx="89">
                  <c:v>7.6861921999999999E-2</c:v>
                </c:pt>
                <c:pt idx="90">
                  <c:v>7.253124200000001E-2</c:v>
                </c:pt>
                <c:pt idx="91">
                  <c:v>6.6591613999999993E-2</c:v>
                </c:pt>
                <c:pt idx="92">
                  <c:v>6.3926285999999999E-2</c:v>
                </c:pt>
                <c:pt idx="93">
                  <c:v>6.268253E-2</c:v>
                </c:pt>
                <c:pt idx="94">
                  <c:v>-999</c:v>
                </c:pt>
                <c:pt idx="95">
                  <c:v>5.2666517999999996E-2</c:v>
                </c:pt>
                <c:pt idx="96">
                  <c:v>5.0270303999999995E-2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5.6589941999999997E-2</c:v>
                </c:pt>
                <c:pt idx="164">
                  <c:v>5.9136725999999994E-2</c:v>
                </c:pt>
                <c:pt idx="165">
                  <c:v>6.1472711999999999E-2</c:v>
                </c:pt>
                <c:pt idx="166">
                  <c:v>6.8786589999999995E-2</c:v>
                </c:pt>
                <c:pt idx="167">
                  <c:v>8.0790604000000002E-2</c:v>
                </c:pt>
                <c:pt idx="168">
                  <c:v>8.3180125999999993E-2</c:v>
                </c:pt>
                <c:pt idx="169">
                  <c:v>8.1525767999999998E-2</c:v>
                </c:pt>
                <c:pt idx="170">
                  <c:v>8.3167697999999998E-2</c:v>
                </c:pt>
                <c:pt idx="171">
                  <c:v>8.704762399999999E-2</c:v>
                </c:pt>
                <c:pt idx="172">
                  <c:v>9.9159665999999994E-2</c:v>
                </c:pt>
                <c:pt idx="173">
                  <c:v>0.11712529599999999</c:v>
                </c:pt>
                <c:pt idx="174">
                  <c:v>0.12207594199999998</c:v>
                </c:pt>
                <c:pt idx="175">
                  <c:v>0.13561194599999998</c:v>
                </c:pt>
                <c:pt idx="176">
                  <c:v>0.14333212400000001</c:v>
                </c:pt>
                <c:pt idx="177">
                  <c:v>0.15492505799999998</c:v>
                </c:pt>
                <c:pt idx="178">
                  <c:v>0.17147819799999997</c:v>
                </c:pt>
                <c:pt idx="179">
                  <c:v>0.17229127599999999</c:v>
                </c:pt>
                <c:pt idx="180">
                  <c:v>0.17770844999999999</c:v>
                </c:pt>
                <c:pt idx="181">
                  <c:v>0.19245379399999998</c:v>
                </c:pt>
                <c:pt idx="182">
                  <c:v>0.21276496999999997</c:v>
                </c:pt>
                <c:pt idx="183">
                  <c:v>0.32441573200000001</c:v>
                </c:pt>
                <c:pt idx="184">
                  <c:v>0.38000665399999994</c:v>
                </c:pt>
                <c:pt idx="185">
                  <c:v>0.43373337599999995</c:v>
                </c:pt>
                <c:pt idx="186">
                  <c:v>0.45092990399999999</c:v>
                </c:pt>
                <c:pt idx="187">
                  <c:v>0.53357992799999998</c:v>
                </c:pt>
                <c:pt idx="188">
                  <c:v>0.54876072999999992</c:v>
                </c:pt>
                <c:pt idx="189">
                  <c:v>0.564330624</c:v>
                </c:pt>
                <c:pt idx="190">
                  <c:v>0.58297931599999997</c:v>
                </c:pt>
                <c:pt idx="191">
                  <c:v>0.56753178999999998</c:v>
                </c:pt>
                <c:pt idx="192">
                  <c:v>0.57322046799999993</c:v>
                </c:pt>
                <c:pt idx="193">
                  <c:v>0.572493908</c:v>
                </c:pt>
                <c:pt idx="194">
                  <c:v>0.58102573000000002</c:v>
                </c:pt>
                <c:pt idx="195">
                  <c:v>0.57338394400000003</c:v>
                </c:pt>
                <c:pt idx="196">
                  <c:v>0.57505933399999998</c:v>
                </c:pt>
                <c:pt idx="197">
                  <c:v>0.57158857600000001</c:v>
                </c:pt>
                <c:pt idx="198">
                  <c:v>0.56412508399999994</c:v>
                </c:pt>
                <c:pt idx="199">
                  <c:v>0.55986658199999995</c:v>
                </c:pt>
                <c:pt idx="200">
                  <c:v>0.56468768999999996</c:v>
                </c:pt>
                <c:pt idx="201">
                  <c:v>0.55985224199999994</c:v>
                </c:pt>
                <c:pt idx="202">
                  <c:v>0.56257254000000001</c:v>
                </c:pt>
                <c:pt idx="203">
                  <c:v>0.56805711199999998</c:v>
                </c:pt>
                <c:pt idx="204">
                  <c:v>0.56579856199999989</c:v>
                </c:pt>
                <c:pt idx="205">
                  <c:v>0.55179220600000001</c:v>
                </c:pt>
                <c:pt idx="206">
                  <c:v>0.55404454199999997</c:v>
                </c:pt>
                <c:pt idx="207">
                  <c:v>0.55551104600000001</c:v>
                </c:pt>
                <c:pt idx="208">
                  <c:v>0.55655738799999999</c:v>
                </c:pt>
                <c:pt idx="209">
                  <c:v>0.55204124399999999</c:v>
                </c:pt>
                <c:pt idx="210">
                  <c:v>0.55272334999999995</c:v>
                </c:pt>
                <c:pt idx="211">
                  <c:v>0.55182566599999994</c:v>
                </c:pt>
                <c:pt idx="212">
                  <c:v>0.54602417999999997</c:v>
                </c:pt>
                <c:pt idx="213">
                  <c:v>0.54912640000000001</c:v>
                </c:pt>
                <c:pt idx="214">
                  <c:v>0.55360430400000005</c:v>
                </c:pt>
                <c:pt idx="215">
                  <c:v>0.55214735999999998</c:v>
                </c:pt>
                <c:pt idx="216">
                  <c:v>0.55135196799999997</c:v>
                </c:pt>
                <c:pt idx="217">
                  <c:v>0.55586189799999997</c:v>
                </c:pt>
                <c:pt idx="218">
                  <c:v>0.54797585399999993</c:v>
                </c:pt>
                <c:pt idx="219">
                  <c:v>0.54646298399999993</c:v>
                </c:pt>
                <c:pt idx="220">
                  <c:v>0.55242651200000004</c:v>
                </c:pt>
                <c:pt idx="221">
                  <c:v>0.55404502</c:v>
                </c:pt>
                <c:pt idx="222">
                  <c:v>0.57427923800000003</c:v>
                </c:pt>
                <c:pt idx="223">
                  <c:v>0.57175109599999996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0.5</c:v>
                </c:pt>
                <c:pt idx="23">
                  <c:v>3.1</c:v>
                </c:pt>
                <c:pt idx="24">
                  <c:v>4.2</c:v>
                </c:pt>
                <c:pt idx="25">
                  <c:v>4</c:v>
                </c:pt>
                <c:pt idx="26">
                  <c:v>4.4000000000000004</c:v>
                </c:pt>
                <c:pt idx="27">
                  <c:v>5.3</c:v>
                </c:pt>
                <c:pt idx="28">
                  <c:v>4.5999999999999996</c:v>
                </c:pt>
                <c:pt idx="29">
                  <c:v>4.4000000000000004</c:v>
                </c:pt>
                <c:pt idx="30">
                  <c:v>4.9000000000000004</c:v>
                </c:pt>
                <c:pt idx="31">
                  <c:v>5.6</c:v>
                </c:pt>
                <c:pt idx="32">
                  <c:v>6.9</c:v>
                </c:pt>
                <c:pt idx="33">
                  <c:v>7.3</c:v>
                </c:pt>
                <c:pt idx="34">
                  <c:v>8.4</c:v>
                </c:pt>
                <c:pt idx="35">
                  <c:v>9.6999999999999993</c:v>
                </c:pt>
                <c:pt idx="36">
                  <c:v>10.4</c:v>
                </c:pt>
                <c:pt idx="37">
                  <c:v>12.2</c:v>
                </c:pt>
                <c:pt idx="38">
                  <c:v>12</c:v>
                </c:pt>
                <c:pt idx="39">
                  <c:v>13.1</c:v>
                </c:pt>
                <c:pt idx="40">
                  <c:v>14.9</c:v>
                </c:pt>
                <c:pt idx="41">
                  <c:v>15.1</c:v>
                </c:pt>
                <c:pt idx="42">
                  <c:v>16.8</c:v>
                </c:pt>
                <c:pt idx="43">
                  <c:v>17.7</c:v>
                </c:pt>
                <c:pt idx="44">
                  <c:v>18.600000000000001</c:v>
                </c:pt>
                <c:pt idx="45">
                  <c:v>19.5</c:v>
                </c:pt>
                <c:pt idx="46">
                  <c:v>20.8</c:v>
                </c:pt>
                <c:pt idx="47">
                  <c:v>21.1</c:v>
                </c:pt>
                <c:pt idx="48">
                  <c:v>22.8</c:v>
                </c:pt>
                <c:pt idx="49">
                  <c:v>23.5</c:v>
                </c:pt>
                <c:pt idx="50">
                  <c:v>24</c:v>
                </c:pt>
                <c:pt idx="51">
                  <c:v>25.7</c:v>
                </c:pt>
                <c:pt idx="52">
                  <c:v>27</c:v>
                </c:pt>
                <c:pt idx="53">
                  <c:v>27.7</c:v>
                </c:pt>
                <c:pt idx="54">
                  <c:v>28.4</c:v>
                </c:pt>
                <c:pt idx="55">
                  <c:v>29.5</c:v>
                </c:pt>
                <c:pt idx="56">
                  <c:v>31</c:v>
                </c:pt>
                <c:pt idx="57">
                  <c:v>31.5</c:v>
                </c:pt>
                <c:pt idx="58">
                  <c:v>32.6</c:v>
                </c:pt>
                <c:pt idx="59">
                  <c:v>33.5</c:v>
                </c:pt>
                <c:pt idx="60">
                  <c:v>34.6</c:v>
                </c:pt>
                <c:pt idx="61">
                  <c:v>35.5</c:v>
                </c:pt>
                <c:pt idx="62">
                  <c:v>36.4</c:v>
                </c:pt>
                <c:pt idx="63">
                  <c:v>37.700000000000003</c:v>
                </c:pt>
                <c:pt idx="64">
                  <c:v>38.1</c:v>
                </c:pt>
                <c:pt idx="65">
                  <c:v>39.9</c:v>
                </c:pt>
                <c:pt idx="66">
                  <c:v>40.6</c:v>
                </c:pt>
                <c:pt idx="67">
                  <c:v>40.799999999999997</c:v>
                </c:pt>
                <c:pt idx="68">
                  <c:v>42.8</c:v>
                </c:pt>
                <c:pt idx="69">
                  <c:v>43.5</c:v>
                </c:pt>
                <c:pt idx="70">
                  <c:v>44.4</c:v>
                </c:pt>
                <c:pt idx="71">
                  <c:v>46.1</c:v>
                </c:pt>
                <c:pt idx="72">
                  <c:v>46.1</c:v>
                </c:pt>
                <c:pt idx="73">
                  <c:v>47.5</c:v>
                </c:pt>
                <c:pt idx="74">
                  <c:v>48.4</c:v>
                </c:pt>
                <c:pt idx="75">
                  <c:v>49.4</c:v>
                </c:pt>
                <c:pt idx="76">
                  <c:v>50.6</c:v>
                </c:pt>
                <c:pt idx="77">
                  <c:v>51.2</c:v>
                </c:pt>
                <c:pt idx="78">
                  <c:v>52.8</c:v>
                </c:pt>
                <c:pt idx="79">
                  <c:v>53</c:v>
                </c:pt>
                <c:pt idx="80">
                  <c:v>54.3</c:v>
                </c:pt>
                <c:pt idx="81">
                  <c:v>55.2</c:v>
                </c:pt>
                <c:pt idx="82">
                  <c:v>55.7</c:v>
                </c:pt>
                <c:pt idx="83">
                  <c:v>57.4</c:v>
                </c:pt>
                <c:pt idx="84">
                  <c:v>57.7</c:v>
                </c:pt>
                <c:pt idx="85">
                  <c:v>58.8</c:v>
                </c:pt>
                <c:pt idx="86">
                  <c:v>60.1</c:v>
                </c:pt>
                <c:pt idx="87">
                  <c:v>60.5</c:v>
                </c:pt>
                <c:pt idx="88">
                  <c:v>62.5</c:v>
                </c:pt>
                <c:pt idx="89">
                  <c:v>62.7</c:v>
                </c:pt>
                <c:pt idx="90">
                  <c:v>63.6</c:v>
                </c:pt>
                <c:pt idx="91">
                  <c:v>64.5</c:v>
                </c:pt>
                <c:pt idx="92">
                  <c:v>65.400000000000006</c:v>
                </c:pt>
                <c:pt idx="93">
                  <c:v>66.7</c:v>
                </c:pt>
                <c:pt idx="94">
                  <c:v>67.599999999999994</c:v>
                </c:pt>
                <c:pt idx="95">
                  <c:v>68.099999999999994</c:v>
                </c:pt>
                <c:pt idx="96">
                  <c:v>69.599999999999994</c:v>
                </c:pt>
                <c:pt idx="97">
                  <c:v>69.900000000000006</c:v>
                </c:pt>
                <c:pt idx="98">
                  <c:v>71.400000000000006</c:v>
                </c:pt>
                <c:pt idx="99">
                  <c:v>72.5</c:v>
                </c:pt>
                <c:pt idx="100">
                  <c:v>72.5</c:v>
                </c:pt>
                <c:pt idx="101">
                  <c:v>74.7</c:v>
                </c:pt>
                <c:pt idx="102">
                  <c:v>74.5</c:v>
                </c:pt>
                <c:pt idx="103">
                  <c:v>75.900000000000006</c:v>
                </c:pt>
                <c:pt idx="104">
                  <c:v>76.900000000000006</c:v>
                </c:pt>
                <c:pt idx="105">
                  <c:v>77.599999999999994</c:v>
                </c:pt>
                <c:pt idx="106">
                  <c:v>79.400000000000006</c:v>
                </c:pt>
                <c:pt idx="107">
                  <c:v>79.400000000000006</c:v>
                </c:pt>
                <c:pt idx="108">
                  <c:v>80.7</c:v>
                </c:pt>
                <c:pt idx="109">
                  <c:v>82.1</c:v>
                </c:pt>
                <c:pt idx="110">
                  <c:v>83</c:v>
                </c:pt>
                <c:pt idx="111">
                  <c:v>83.8</c:v>
                </c:pt>
                <c:pt idx="112">
                  <c:v>85.4</c:v>
                </c:pt>
                <c:pt idx="113">
                  <c:v>86</c:v>
                </c:pt>
                <c:pt idx="114">
                  <c:v>87.2</c:v>
                </c:pt>
                <c:pt idx="115">
                  <c:v>87.6</c:v>
                </c:pt>
                <c:pt idx="116">
                  <c:v>89.6</c:v>
                </c:pt>
                <c:pt idx="117">
                  <c:v>90.3</c:v>
                </c:pt>
                <c:pt idx="118">
                  <c:v>91.2</c:v>
                </c:pt>
                <c:pt idx="119">
                  <c:v>92.7</c:v>
                </c:pt>
                <c:pt idx="120">
                  <c:v>92.9</c:v>
                </c:pt>
                <c:pt idx="121">
                  <c:v>94.5</c:v>
                </c:pt>
                <c:pt idx="122">
                  <c:v>95.3</c:v>
                </c:pt>
                <c:pt idx="123">
                  <c:v>96.7</c:v>
                </c:pt>
                <c:pt idx="124">
                  <c:v>96.7</c:v>
                </c:pt>
                <c:pt idx="125">
                  <c:v>98.7</c:v>
                </c:pt>
                <c:pt idx="126">
                  <c:v>100</c:v>
                </c:pt>
                <c:pt idx="127">
                  <c:v>99.8</c:v>
                </c:pt>
                <c:pt idx="128">
                  <c:v>101.6</c:v>
                </c:pt>
                <c:pt idx="129">
                  <c:v>102.5</c:v>
                </c:pt>
                <c:pt idx="130">
                  <c:v>102.9</c:v>
                </c:pt>
                <c:pt idx="131">
                  <c:v>102.7</c:v>
                </c:pt>
                <c:pt idx="132">
                  <c:v>101.3</c:v>
                </c:pt>
                <c:pt idx="133">
                  <c:v>100</c:v>
                </c:pt>
                <c:pt idx="134">
                  <c:v>99.3</c:v>
                </c:pt>
                <c:pt idx="135">
                  <c:v>98.2</c:v>
                </c:pt>
                <c:pt idx="136">
                  <c:v>96.5</c:v>
                </c:pt>
                <c:pt idx="137">
                  <c:v>96.2</c:v>
                </c:pt>
                <c:pt idx="138">
                  <c:v>95.1</c:v>
                </c:pt>
                <c:pt idx="139">
                  <c:v>93.6</c:v>
                </c:pt>
                <c:pt idx="140">
                  <c:v>93.4</c:v>
                </c:pt>
                <c:pt idx="141">
                  <c:v>91.1</c:v>
                </c:pt>
                <c:pt idx="142">
                  <c:v>90.9</c:v>
                </c:pt>
                <c:pt idx="143">
                  <c:v>89.4</c:v>
                </c:pt>
                <c:pt idx="144">
                  <c:v>88.5</c:v>
                </c:pt>
                <c:pt idx="145">
                  <c:v>87.6</c:v>
                </c:pt>
                <c:pt idx="146">
                  <c:v>86.5</c:v>
                </c:pt>
                <c:pt idx="147">
                  <c:v>85.6</c:v>
                </c:pt>
                <c:pt idx="148">
                  <c:v>84.1</c:v>
                </c:pt>
                <c:pt idx="149">
                  <c:v>83.4</c:v>
                </c:pt>
                <c:pt idx="150">
                  <c:v>82.9</c:v>
                </c:pt>
                <c:pt idx="151">
                  <c:v>81.2</c:v>
                </c:pt>
                <c:pt idx="152">
                  <c:v>79.8</c:v>
                </c:pt>
                <c:pt idx="153">
                  <c:v>78.900000000000006</c:v>
                </c:pt>
                <c:pt idx="154">
                  <c:v>78.5</c:v>
                </c:pt>
                <c:pt idx="155">
                  <c:v>77</c:v>
                </c:pt>
                <c:pt idx="156">
                  <c:v>75.599999999999994</c:v>
                </c:pt>
                <c:pt idx="157">
                  <c:v>74.900000000000006</c:v>
                </c:pt>
                <c:pt idx="158">
                  <c:v>73.599999999999994</c:v>
                </c:pt>
                <c:pt idx="159">
                  <c:v>72.8</c:v>
                </c:pt>
                <c:pt idx="160">
                  <c:v>71.8</c:v>
                </c:pt>
                <c:pt idx="161">
                  <c:v>70.3</c:v>
                </c:pt>
                <c:pt idx="162">
                  <c:v>69.400000000000006</c:v>
                </c:pt>
                <c:pt idx="163">
                  <c:v>68.3</c:v>
                </c:pt>
                <c:pt idx="164">
                  <c:v>66.8</c:v>
                </c:pt>
                <c:pt idx="165">
                  <c:v>66.7</c:v>
                </c:pt>
                <c:pt idx="166">
                  <c:v>65</c:v>
                </c:pt>
                <c:pt idx="167">
                  <c:v>63.9</c:v>
                </c:pt>
                <c:pt idx="168">
                  <c:v>63.4</c:v>
                </c:pt>
                <c:pt idx="169">
                  <c:v>61.4</c:v>
                </c:pt>
                <c:pt idx="170">
                  <c:v>61.4</c:v>
                </c:pt>
                <c:pt idx="171">
                  <c:v>59.7</c:v>
                </c:pt>
                <c:pt idx="172">
                  <c:v>58.1</c:v>
                </c:pt>
                <c:pt idx="173">
                  <c:v>58.1</c:v>
                </c:pt>
                <c:pt idx="174">
                  <c:v>56.3</c:v>
                </c:pt>
                <c:pt idx="175">
                  <c:v>55.9</c:v>
                </c:pt>
                <c:pt idx="176">
                  <c:v>54.5</c:v>
                </c:pt>
                <c:pt idx="177">
                  <c:v>53.2</c:v>
                </c:pt>
                <c:pt idx="178">
                  <c:v>52.5</c:v>
                </c:pt>
                <c:pt idx="179">
                  <c:v>51</c:v>
                </c:pt>
                <c:pt idx="180">
                  <c:v>50.4</c:v>
                </c:pt>
                <c:pt idx="181">
                  <c:v>49.4</c:v>
                </c:pt>
                <c:pt idx="182">
                  <c:v>47.9</c:v>
                </c:pt>
                <c:pt idx="183">
                  <c:v>47.4</c:v>
                </c:pt>
                <c:pt idx="184">
                  <c:v>45.9</c:v>
                </c:pt>
                <c:pt idx="185">
                  <c:v>44.8</c:v>
                </c:pt>
                <c:pt idx="186">
                  <c:v>43.7</c:v>
                </c:pt>
                <c:pt idx="187">
                  <c:v>43.2</c:v>
                </c:pt>
                <c:pt idx="188">
                  <c:v>41.2</c:v>
                </c:pt>
                <c:pt idx="189">
                  <c:v>40.200000000000003</c:v>
                </c:pt>
                <c:pt idx="190">
                  <c:v>39.9</c:v>
                </c:pt>
                <c:pt idx="191">
                  <c:v>37.700000000000003</c:v>
                </c:pt>
                <c:pt idx="192">
                  <c:v>37.299999999999997</c:v>
                </c:pt>
                <c:pt idx="193">
                  <c:v>36.1</c:v>
                </c:pt>
                <c:pt idx="194">
                  <c:v>35.200000000000003</c:v>
                </c:pt>
                <c:pt idx="195">
                  <c:v>34.200000000000003</c:v>
                </c:pt>
                <c:pt idx="196">
                  <c:v>33.1</c:v>
                </c:pt>
                <c:pt idx="197">
                  <c:v>31.1</c:v>
                </c:pt>
                <c:pt idx="198">
                  <c:v>31.5</c:v>
                </c:pt>
                <c:pt idx="199">
                  <c:v>29.7</c:v>
                </c:pt>
                <c:pt idx="200">
                  <c:v>28.8</c:v>
                </c:pt>
                <c:pt idx="201">
                  <c:v>27.7</c:v>
                </c:pt>
                <c:pt idx="202">
                  <c:v>26.8</c:v>
                </c:pt>
                <c:pt idx="203">
                  <c:v>25</c:v>
                </c:pt>
                <c:pt idx="204">
                  <c:v>23.7</c:v>
                </c:pt>
                <c:pt idx="205">
                  <c:v>23.5</c:v>
                </c:pt>
                <c:pt idx="206">
                  <c:v>21.9</c:v>
                </c:pt>
                <c:pt idx="207">
                  <c:v>20.8</c:v>
                </c:pt>
                <c:pt idx="208">
                  <c:v>19.7</c:v>
                </c:pt>
                <c:pt idx="209">
                  <c:v>19.100000000000001</c:v>
                </c:pt>
                <c:pt idx="210">
                  <c:v>16.899999999999999</c:v>
                </c:pt>
                <c:pt idx="211">
                  <c:v>16.399999999999999</c:v>
                </c:pt>
                <c:pt idx="212">
                  <c:v>14.6</c:v>
                </c:pt>
                <c:pt idx="213">
                  <c:v>12.9</c:v>
                </c:pt>
                <c:pt idx="214">
                  <c:v>11.8</c:v>
                </c:pt>
                <c:pt idx="215">
                  <c:v>11.1</c:v>
                </c:pt>
                <c:pt idx="216">
                  <c:v>10.199999999999999</c:v>
                </c:pt>
                <c:pt idx="217">
                  <c:v>8.6999999999999993</c:v>
                </c:pt>
                <c:pt idx="218">
                  <c:v>7.6</c:v>
                </c:pt>
                <c:pt idx="219">
                  <c:v>6.2</c:v>
                </c:pt>
                <c:pt idx="220">
                  <c:v>5.3</c:v>
                </c:pt>
                <c:pt idx="221">
                  <c:v>4.7</c:v>
                </c:pt>
                <c:pt idx="222">
                  <c:v>3.3</c:v>
                </c:pt>
                <c:pt idx="223">
                  <c:v>0.9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6A-A24B-A315-865925F13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307423"/>
        <c:axId val="1"/>
      </c:scatterChart>
      <c:valAx>
        <c:axId val="1724307423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30742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5.6972000000000002E-2</c:v>
                </c:pt>
                <c:pt idx="1">
                  <c:v>5.2659999999999998E-3</c:v>
                </c:pt>
                <c:pt idx="2">
                  <c:v>1.2139E-2</c:v>
                </c:pt>
                <c:pt idx="3">
                  <c:v>2.0126000000000002E-2</c:v>
                </c:pt>
                <c:pt idx="4">
                  <c:v>4.7029999999999997E-3</c:v>
                </c:pt>
                <c:pt idx="5">
                  <c:v>4.36E-2</c:v>
                </c:pt>
                <c:pt idx="6">
                  <c:v>3.3825000000000001E-2</c:v>
                </c:pt>
                <c:pt idx="7">
                  <c:v>3.8154E-2</c:v>
                </c:pt>
                <c:pt idx="8">
                  <c:v>8.7989999999999995E-3</c:v>
                </c:pt>
                <c:pt idx="9">
                  <c:v>5.2573000000000002E-2</c:v>
                </c:pt>
                <c:pt idx="10">
                  <c:v>4.7135000000000003E-2</c:v>
                </c:pt>
                <c:pt idx="11">
                  <c:v>3.9750000000000002E-3</c:v>
                </c:pt>
                <c:pt idx="12">
                  <c:v>1.6743999999999998E-2</c:v>
                </c:pt>
                <c:pt idx="13">
                  <c:v>5.7828999999999998E-2</c:v>
                </c:pt>
                <c:pt idx="14">
                  <c:v>3.2810000000000001E-3</c:v>
                </c:pt>
                <c:pt idx="15">
                  <c:v>9.9850000000000008E-3</c:v>
                </c:pt>
                <c:pt idx="16">
                  <c:v>4.0016999999999997E-2</c:v>
                </c:pt>
                <c:pt idx="17">
                  <c:v>2.8496E-2</c:v>
                </c:pt>
                <c:pt idx="18">
                  <c:v>6.7729999999999999E-2</c:v>
                </c:pt>
                <c:pt idx="19">
                  <c:v>2.9510999999999999E-2</c:v>
                </c:pt>
                <c:pt idx="20">
                  <c:v>4.6396E-2</c:v>
                </c:pt>
                <c:pt idx="21">
                  <c:v>0.87160800000000005</c:v>
                </c:pt>
                <c:pt idx="22">
                  <c:v>0.98821199999999998</c:v>
                </c:pt>
                <c:pt idx="23">
                  <c:v>0.98081300000000005</c:v>
                </c:pt>
                <c:pt idx="24">
                  <c:v>0.98222299999999996</c:v>
                </c:pt>
                <c:pt idx="25">
                  <c:v>0.98497500000000004</c:v>
                </c:pt>
                <c:pt idx="26">
                  <c:v>0.98504700000000001</c:v>
                </c:pt>
                <c:pt idx="27">
                  <c:v>0.97923400000000005</c:v>
                </c:pt>
                <c:pt idx="28">
                  <c:v>0.98541599999999996</c:v>
                </c:pt>
                <c:pt idx="29">
                  <c:v>0.98490900000000003</c:v>
                </c:pt>
                <c:pt idx="30">
                  <c:v>0.98191899999999999</c:v>
                </c:pt>
                <c:pt idx="31">
                  <c:v>0.98324699999999998</c:v>
                </c:pt>
                <c:pt idx="32">
                  <c:v>0.98108600000000001</c:v>
                </c:pt>
                <c:pt idx="33">
                  <c:v>0.98715600000000003</c:v>
                </c:pt>
                <c:pt idx="34">
                  <c:v>0.98457700000000004</c:v>
                </c:pt>
                <c:pt idx="35">
                  <c:v>0.98596799999999996</c:v>
                </c:pt>
                <c:pt idx="36">
                  <c:v>0.97872199999999998</c:v>
                </c:pt>
                <c:pt idx="37">
                  <c:v>0.98654699999999995</c:v>
                </c:pt>
                <c:pt idx="38">
                  <c:v>0.98642099999999999</c:v>
                </c:pt>
                <c:pt idx="39">
                  <c:v>0.98686499999999999</c:v>
                </c:pt>
                <c:pt idx="40">
                  <c:v>0.98312100000000002</c:v>
                </c:pt>
                <c:pt idx="41">
                  <c:v>0.98582999999999998</c:v>
                </c:pt>
                <c:pt idx="42">
                  <c:v>0.99068599999999996</c:v>
                </c:pt>
                <c:pt idx="43">
                  <c:v>0.99104499999999995</c:v>
                </c:pt>
                <c:pt idx="44">
                  <c:v>0.983765</c:v>
                </c:pt>
                <c:pt idx="45">
                  <c:v>0.98567800000000005</c:v>
                </c:pt>
                <c:pt idx="46">
                  <c:v>0.98197199999999996</c:v>
                </c:pt>
                <c:pt idx="47">
                  <c:v>0.98635700000000004</c:v>
                </c:pt>
                <c:pt idx="48">
                  <c:v>0.98960199999999998</c:v>
                </c:pt>
                <c:pt idx="49">
                  <c:v>0.99160999999999999</c:v>
                </c:pt>
                <c:pt idx="50">
                  <c:v>0.98566299999999996</c:v>
                </c:pt>
                <c:pt idx="51">
                  <c:v>0.98868500000000004</c:v>
                </c:pt>
                <c:pt idx="52">
                  <c:v>0.98516300000000001</c:v>
                </c:pt>
                <c:pt idx="53">
                  <c:v>0.97993399999999997</c:v>
                </c:pt>
                <c:pt idx="54">
                  <c:v>0.98586099999999999</c:v>
                </c:pt>
                <c:pt idx="55">
                  <c:v>0.98702500000000004</c:v>
                </c:pt>
                <c:pt idx="56">
                  <c:v>0.99255099999999996</c:v>
                </c:pt>
                <c:pt idx="57">
                  <c:v>0.98911499999999997</c:v>
                </c:pt>
                <c:pt idx="58">
                  <c:v>0.98543999999999998</c:v>
                </c:pt>
                <c:pt idx="59">
                  <c:v>0.98589800000000005</c:v>
                </c:pt>
                <c:pt idx="60">
                  <c:v>0.98890599999999995</c:v>
                </c:pt>
                <c:pt idx="61">
                  <c:v>0.99215500000000001</c:v>
                </c:pt>
                <c:pt idx="62">
                  <c:v>0.98624999999999996</c:v>
                </c:pt>
                <c:pt idx="63">
                  <c:v>0.98758199999999996</c:v>
                </c:pt>
                <c:pt idx="64">
                  <c:v>0.98674700000000004</c:v>
                </c:pt>
                <c:pt idx="65">
                  <c:v>0.99112900000000004</c:v>
                </c:pt>
                <c:pt idx="66">
                  <c:v>0.98658400000000002</c:v>
                </c:pt>
                <c:pt idx="67">
                  <c:v>0.99057799999999996</c:v>
                </c:pt>
                <c:pt idx="68">
                  <c:v>0.98621499999999995</c:v>
                </c:pt>
                <c:pt idx="69">
                  <c:v>0.98272599999999999</c:v>
                </c:pt>
                <c:pt idx="70">
                  <c:v>0.98399700000000001</c:v>
                </c:pt>
                <c:pt idx="71">
                  <c:v>0.978912</c:v>
                </c:pt>
                <c:pt idx="72">
                  <c:v>0.979437</c:v>
                </c:pt>
                <c:pt idx="73">
                  <c:v>0.97867300000000002</c:v>
                </c:pt>
                <c:pt idx="74">
                  <c:v>0.974383</c:v>
                </c:pt>
                <c:pt idx="75">
                  <c:v>0.97789899999999996</c:v>
                </c:pt>
                <c:pt idx="76">
                  <c:v>0.96824399999999999</c:v>
                </c:pt>
                <c:pt idx="77">
                  <c:v>0.96139600000000003</c:v>
                </c:pt>
                <c:pt idx="78">
                  <c:v>0.96472400000000003</c:v>
                </c:pt>
                <c:pt idx="79">
                  <c:v>0.95763799999999999</c:v>
                </c:pt>
                <c:pt idx="80">
                  <c:v>0.94910799999999995</c:v>
                </c:pt>
                <c:pt idx="81">
                  <c:v>0.933813</c:v>
                </c:pt>
                <c:pt idx="82">
                  <c:v>0.925952</c:v>
                </c:pt>
                <c:pt idx="83">
                  <c:v>0.93415199999999998</c:v>
                </c:pt>
                <c:pt idx="84">
                  <c:v>0.90631099999999998</c:v>
                </c:pt>
                <c:pt idx="85">
                  <c:v>0.87299800000000005</c:v>
                </c:pt>
                <c:pt idx="86">
                  <c:v>0.87200500000000003</c:v>
                </c:pt>
                <c:pt idx="87">
                  <c:v>0.86058000000000001</c:v>
                </c:pt>
                <c:pt idx="88">
                  <c:v>0.88623700000000005</c:v>
                </c:pt>
                <c:pt idx="89">
                  <c:v>0.92243200000000003</c:v>
                </c:pt>
                <c:pt idx="90">
                  <c:v>0.842109</c:v>
                </c:pt>
                <c:pt idx="91">
                  <c:v>0.89526300000000003</c:v>
                </c:pt>
                <c:pt idx="92">
                  <c:v>0.80361000000000005</c:v>
                </c:pt>
                <c:pt idx="93">
                  <c:v>0.86606000000000005</c:v>
                </c:pt>
                <c:pt idx="94">
                  <c:v>0.76346700000000001</c:v>
                </c:pt>
                <c:pt idx="95">
                  <c:v>0.83976399999999995</c:v>
                </c:pt>
                <c:pt idx="96">
                  <c:v>0.84233000000000002</c:v>
                </c:pt>
                <c:pt idx="97">
                  <c:v>0.79886800000000002</c:v>
                </c:pt>
                <c:pt idx="98">
                  <c:v>0.73771500000000001</c:v>
                </c:pt>
                <c:pt idx="99">
                  <c:v>0.65602400000000005</c:v>
                </c:pt>
                <c:pt idx="100">
                  <c:v>0.46501100000000001</c:v>
                </c:pt>
                <c:pt idx="101">
                  <c:v>0.64478800000000003</c:v>
                </c:pt>
                <c:pt idx="102">
                  <c:v>0.484516</c:v>
                </c:pt>
                <c:pt idx="103">
                  <c:v>0.57046300000000005</c:v>
                </c:pt>
                <c:pt idx="104">
                  <c:v>0.480186</c:v>
                </c:pt>
                <c:pt idx="105">
                  <c:v>0.41456599999999999</c:v>
                </c:pt>
                <c:pt idx="106">
                  <c:v>0.503695</c:v>
                </c:pt>
                <c:pt idx="107">
                  <c:v>0.323764</c:v>
                </c:pt>
                <c:pt idx="108">
                  <c:v>0.53541099999999997</c:v>
                </c:pt>
                <c:pt idx="109">
                  <c:v>0.39415099999999997</c:v>
                </c:pt>
                <c:pt idx="110">
                  <c:v>0.53434300000000001</c:v>
                </c:pt>
                <c:pt idx="111">
                  <c:v>0.31398700000000002</c:v>
                </c:pt>
                <c:pt idx="112">
                  <c:v>0.38867699999999999</c:v>
                </c:pt>
                <c:pt idx="113">
                  <c:v>0.26615100000000003</c:v>
                </c:pt>
                <c:pt idx="114">
                  <c:v>0.43576700000000002</c:v>
                </c:pt>
                <c:pt idx="115">
                  <c:v>0.28301999999999999</c:v>
                </c:pt>
                <c:pt idx="116">
                  <c:v>0.28681800000000002</c:v>
                </c:pt>
                <c:pt idx="117">
                  <c:v>0.19373000000000001</c:v>
                </c:pt>
                <c:pt idx="118">
                  <c:v>0.32691599999999998</c:v>
                </c:pt>
                <c:pt idx="119">
                  <c:v>0.42037799999999997</c:v>
                </c:pt>
                <c:pt idx="120">
                  <c:v>0.13922100000000001</c:v>
                </c:pt>
                <c:pt idx="121">
                  <c:v>0.16903499999999999</c:v>
                </c:pt>
                <c:pt idx="122">
                  <c:v>0.36863899999999999</c:v>
                </c:pt>
                <c:pt idx="123">
                  <c:v>0.34481400000000001</c:v>
                </c:pt>
                <c:pt idx="124">
                  <c:v>0.30871100000000001</c:v>
                </c:pt>
                <c:pt idx="125">
                  <c:v>0.19039900000000001</c:v>
                </c:pt>
                <c:pt idx="126">
                  <c:v>0.23157800000000001</c:v>
                </c:pt>
                <c:pt idx="127">
                  <c:v>9.1025999999999996E-2</c:v>
                </c:pt>
                <c:pt idx="128">
                  <c:v>0.29831299999999999</c:v>
                </c:pt>
                <c:pt idx="129">
                  <c:v>6.7191000000000001E-2</c:v>
                </c:pt>
                <c:pt idx="130">
                  <c:v>0.113985</c:v>
                </c:pt>
                <c:pt idx="131">
                  <c:v>0.35221999999999998</c:v>
                </c:pt>
                <c:pt idx="132">
                  <c:v>0.13564699999999999</c:v>
                </c:pt>
                <c:pt idx="133">
                  <c:v>0.128497</c:v>
                </c:pt>
                <c:pt idx="134">
                  <c:v>0.192801</c:v>
                </c:pt>
                <c:pt idx="135">
                  <c:v>0.305836</c:v>
                </c:pt>
                <c:pt idx="136">
                  <c:v>0.150473</c:v>
                </c:pt>
                <c:pt idx="137">
                  <c:v>0.36509599999999998</c:v>
                </c:pt>
                <c:pt idx="138">
                  <c:v>0.147312</c:v>
                </c:pt>
                <c:pt idx="139">
                  <c:v>0.33333200000000002</c:v>
                </c:pt>
                <c:pt idx="140">
                  <c:v>0.323994</c:v>
                </c:pt>
                <c:pt idx="141">
                  <c:v>0.32050800000000002</c:v>
                </c:pt>
                <c:pt idx="142">
                  <c:v>0.352053</c:v>
                </c:pt>
                <c:pt idx="143">
                  <c:v>0.26899400000000001</c:v>
                </c:pt>
                <c:pt idx="144">
                  <c:v>0.20508399999999999</c:v>
                </c:pt>
                <c:pt idx="145">
                  <c:v>0.358288</c:v>
                </c:pt>
                <c:pt idx="146">
                  <c:v>0.324125</c:v>
                </c:pt>
                <c:pt idx="147">
                  <c:v>0.53471000000000002</c:v>
                </c:pt>
                <c:pt idx="148">
                  <c:v>0.47234399999999999</c:v>
                </c:pt>
                <c:pt idx="149">
                  <c:v>0.47762100000000002</c:v>
                </c:pt>
                <c:pt idx="150">
                  <c:v>0.54802600000000001</c:v>
                </c:pt>
                <c:pt idx="151">
                  <c:v>0.64019000000000004</c:v>
                </c:pt>
                <c:pt idx="152">
                  <c:v>0.433755</c:v>
                </c:pt>
                <c:pt idx="153">
                  <c:v>0.52191299999999996</c:v>
                </c:pt>
                <c:pt idx="154">
                  <c:v>0.588059</c:v>
                </c:pt>
                <c:pt idx="155">
                  <c:v>0.49922</c:v>
                </c:pt>
                <c:pt idx="156">
                  <c:v>0.74098900000000001</c:v>
                </c:pt>
                <c:pt idx="157">
                  <c:v>0.58848400000000001</c:v>
                </c:pt>
                <c:pt idx="158">
                  <c:v>0.69898700000000002</c:v>
                </c:pt>
                <c:pt idx="159">
                  <c:v>0.64914700000000003</c:v>
                </c:pt>
                <c:pt idx="160">
                  <c:v>0.64453700000000003</c:v>
                </c:pt>
                <c:pt idx="161">
                  <c:v>0.68220599999999998</c:v>
                </c:pt>
                <c:pt idx="162">
                  <c:v>0.78437299999999999</c:v>
                </c:pt>
                <c:pt idx="163">
                  <c:v>0.87874699999999994</c:v>
                </c:pt>
                <c:pt idx="164">
                  <c:v>0.885486</c:v>
                </c:pt>
                <c:pt idx="165">
                  <c:v>0.83612200000000003</c:v>
                </c:pt>
                <c:pt idx="166">
                  <c:v>0.85148500000000005</c:v>
                </c:pt>
                <c:pt idx="167">
                  <c:v>0.89936899999999997</c:v>
                </c:pt>
                <c:pt idx="168">
                  <c:v>0.90983800000000004</c:v>
                </c:pt>
                <c:pt idx="169">
                  <c:v>0.89662200000000003</c:v>
                </c:pt>
                <c:pt idx="170">
                  <c:v>0.87561500000000003</c:v>
                </c:pt>
                <c:pt idx="171">
                  <c:v>0.94477599999999995</c:v>
                </c:pt>
                <c:pt idx="172">
                  <c:v>0.94223900000000005</c:v>
                </c:pt>
                <c:pt idx="173">
                  <c:v>0.953295</c:v>
                </c:pt>
                <c:pt idx="174">
                  <c:v>0.96254899999999999</c:v>
                </c:pt>
                <c:pt idx="175">
                  <c:v>0.95626299999999997</c:v>
                </c:pt>
                <c:pt idx="176">
                  <c:v>0.96216900000000005</c:v>
                </c:pt>
                <c:pt idx="177">
                  <c:v>0.96885600000000005</c:v>
                </c:pt>
                <c:pt idx="178">
                  <c:v>0.96410899999999999</c:v>
                </c:pt>
                <c:pt idx="179">
                  <c:v>0.97130099999999997</c:v>
                </c:pt>
                <c:pt idx="180">
                  <c:v>0.969723</c:v>
                </c:pt>
                <c:pt idx="181">
                  <c:v>0.96691499999999997</c:v>
                </c:pt>
                <c:pt idx="182">
                  <c:v>0.98028300000000002</c:v>
                </c:pt>
                <c:pt idx="183">
                  <c:v>0.97625899999999999</c:v>
                </c:pt>
                <c:pt idx="184">
                  <c:v>0.98349900000000001</c:v>
                </c:pt>
                <c:pt idx="185">
                  <c:v>0.98976399999999998</c:v>
                </c:pt>
                <c:pt idx="186">
                  <c:v>0.98731899999999995</c:v>
                </c:pt>
                <c:pt idx="187">
                  <c:v>0.99155499999999996</c:v>
                </c:pt>
                <c:pt idx="188">
                  <c:v>0.98925700000000005</c:v>
                </c:pt>
                <c:pt idx="189">
                  <c:v>0.99024999999999996</c:v>
                </c:pt>
                <c:pt idx="190">
                  <c:v>0.98777000000000004</c:v>
                </c:pt>
                <c:pt idx="191">
                  <c:v>0.98915200000000003</c:v>
                </c:pt>
                <c:pt idx="192">
                  <c:v>0.99443300000000001</c:v>
                </c:pt>
                <c:pt idx="193">
                  <c:v>0.987846</c:v>
                </c:pt>
                <c:pt idx="194">
                  <c:v>0.98748199999999997</c:v>
                </c:pt>
                <c:pt idx="195">
                  <c:v>0.99087499999999995</c:v>
                </c:pt>
                <c:pt idx="196">
                  <c:v>0.99194000000000004</c:v>
                </c:pt>
                <c:pt idx="197">
                  <c:v>0.98615900000000001</c:v>
                </c:pt>
                <c:pt idx="198">
                  <c:v>0.98701899999999998</c:v>
                </c:pt>
                <c:pt idx="199">
                  <c:v>0.98824999999999996</c:v>
                </c:pt>
                <c:pt idx="200">
                  <c:v>0.99109899999999995</c:v>
                </c:pt>
                <c:pt idx="201">
                  <c:v>0.98868100000000003</c:v>
                </c:pt>
                <c:pt idx="202">
                  <c:v>0.98965999999999998</c:v>
                </c:pt>
                <c:pt idx="203">
                  <c:v>0.986842</c:v>
                </c:pt>
                <c:pt idx="204">
                  <c:v>0.986232</c:v>
                </c:pt>
                <c:pt idx="205">
                  <c:v>0.99038000000000004</c:v>
                </c:pt>
                <c:pt idx="206">
                  <c:v>0.98869600000000002</c:v>
                </c:pt>
                <c:pt idx="207">
                  <c:v>0.992116</c:v>
                </c:pt>
                <c:pt idx="208">
                  <c:v>0.99022699999999997</c:v>
                </c:pt>
                <c:pt idx="209">
                  <c:v>0.98829500000000003</c:v>
                </c:pt>
                <c:pt idx="210">
                  <c:v>0.98716800000000005</c:v>
                </c:pt>
                <c:pt idx="211">
                  <c:v>0.98643099999999995</c:v>
                </c:pt>
                <c:pt idx="212">
                  <c:v>0.98729</c:v>
                </c:pt>
                <c:pt idx="213">
                  <c:v>0.98329800000000001</c:v>
                </c:pt>
                <c:pt idx="214">
                  <c:v>0.98515200000000003</c:v>
                </c:pt>
                <c:pt idx="215">
                  <c:v>0.990066</c:v>
                </c:pt>
                <c:pt idx="216">
                  <c:v>0.98351200000000005</c:v>
                </c:pt>
                <c:pt idx="217">
                  <c:v>0.98378500000000002</c:v>
                </c:pt>
                <c:pt idx="218">
                  <c:v>0.98556299999999997</c:v>
                </c:pt>
                <c:pt idx="219">
                  <c:v>0.98461900000000002</c:v>
                </c:pt>
                <c:pt idx="220">
                  <c:v>0.97678900000000002</c:v>
                </c:pt>
                <c:pt idx="221">
                  <c:v>0.98773</c:v>
                </c:pt>
                <c:pt idx="222">
                  <c:v>0.98156100000000002</c:v>
                </c:pt>
                <c:pt idx="223">
                  <c:v>0.97171099999999999</c:v>
                </c:pt>
                <c:pt idx="224">
                  <c:v>0.54810000000000003</c:v>
                </c:pt>
                <c:pt idx="225">
                  <c:v>0.63691500000000001</c:v>
                </c:pt>
                <c:pt idx="226">
                  <c:v>0.594194</c:v>
                </c:pt>
                <c:pt idx="227">
                  <c:v>0.63550399999999996</c:v>
                </c:pt>
                <c:pt idx="228">
                  <c:v>0.48884899999999998</c:v>
                </c:pt>
                <c:pt idx="229">
                  <c:v>0.119687</c:v>
                </c:pt>
                <c:pt idx="230">
                  <c:v>7.9908000000000007E-2</c:v>
                </c:pt>
                <c:pt idx="231">
                  <c:v>0.19970499999999999</c:v>
                </c:pt>
                <c:pt idx="232">
                  <c:v>3.8462000000000003E-2</c:v>
                </c:pt>
                <c:pt idx="233">
                  <c:v>0.38705499999999998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0.5</c:v>
                </c:pt>
                <c:pt idx="23">
                  <c:v>3.1</c:v>
                </c:pt>
                <c:pt idx="24">
                  <c:v>4.2</c:v>
                </c:pt>
                <c:pt idx="25">
                  <c:v>4</c:v>
                </c:pt>
                <c:pt idx="26">
                  <c:v>4.4000000000000004</c:v>
                </c:pt>
                <c:pt idx="27">
                  <c:v>5.3</c:v>
                </c:pt>
                <c:pt idx="28">
                  <c:v>4.5999999999999996</c:v>
                </c:pt>
                <c:pt idx="29">
                  <c:v>4.4000000000000004</c:v>
                </c:pt>
                <c:pt idx="30">
                  <c:v>4.9000000000000004</c:v>
                </c:pt>
                <c:pt idx="31">
                  <c:v>5.6</c:v>
                </c:pt>
                <c:pt idx="32">
                  <c:v>6.9</c:v>
                </c:pt>
                <c:pt idx="33">
                  <c:v>7.3</c:v>
                </c:pt>
                <c:pt idx="34">
                  <c:v>8.4</c:v>
                </c:pt>
                <c:pt idx="35">
                  <c:v>9.6999999999999993</c:v>
                </c:pt>
                <c:pt idx="36">
                  <c:v>10.4</c:v>
                </c:pt>
                <c:pt idx="37">
                  <c:v>12.2</c:v>
                </c:pt>
                <c:pt idx="38">
                  <c:v>12</c:v>
                </c:pt>
                <c:pt idx="39">
                  <c:v>13.1</c:v>
                </c:pt>
                <c:pt idx="40">
                  <c:v>14.9</c:v>
                </c:pt>
                <c:pt idx="41">
                  <c:v>15.1</c:v>
                </c:pt>
                <c:pt idx="42">
                  <c:v>16.8</c:v>
                </c:pt>
                <c:pt idx="43">
                  <c:v>17.7</c:v>
                </c:pt>
                <c:pt idx="44">
                  <c:v>18.600000000000001</c:v>
                </c:pt>
                <c:pt idx="45">
                  <c:v>19.5</c:v>
                </c:pt>
                <c:pt idx="46">
                  <c:v>20.8</c:v>
                </c:pt>
                <c:pt idx="47">
                  <c:v>21.1</c:v>
                </c:pt>
                <c:pt idx="48">
                  <c:v>22.8</c:v>
                </c:pt>
                <c:pt idx="49">
                  <c:v>23.5</c:v>
                </c:pt>
                <c:pt idx="50">
                  <c:v>24</c:v>
                </c:pt>
                <c:pt idx="51">
                  <c:v>25.7</c:v>
                </c:pt>
                <c:pt idx="52">
                  <c:v>27</c:v>
                </c:pt>
                <c:pt idx="53">
                  <c:v>27.7</c:v>
                </c:pt>
                <c:pt idx="54">
                  <c:v>28.4</c:v>
                </c:pt>
                <c:pt idx="55">
                  <c:v>29.5</c:v>
                </c:pt>
                <c:pt idx="56">
                  <c:v>31</c:v>
                </c:pt>
                <c:pt idx="57">
                  <c:v>31.5</c:v>
                </c:pt>
                <c:pt idx="58">
                  <c:v>32.6</c:v>
                </c:pt>
                <c:pt idx="59">
                  <c:v>33.5</c:v>
                </c:pt>
                <c:pt idx="60">
                  <c:v>34.6</c:v>
                </c:pt>
                <c:pt idx="61">
                  <c:v>35.5</c:v>
                </c:pt>
                <c:pt idx="62">
                  <c:v>36.4</c:v>
                </c:pt>
                <c:pt idx="63">
                  <c:v>37.700000000000003</c:v>
                </c:pt>
                <c:pt idx="64">
                  <c:v>38.1</c:v>
                </c:pt>
                <c:pt idx="65">
                  <c:v>39.9</c:v>
                </c:pt>
                <c:pt idx="66">
                  <c:v>40.6</c:v>
                </c:pt>
                <c:pt idx="67">
                  <c:v>40.799999999999997</c:v>
                </c:pt>
                <c:pt idx="68">
                  <c:v>42.8</c:v>
                </c:pt>
                <c:pt idx="69">
                  <c:v>43.5</c:v>
                </c:pt>
                <c:pt idx="70">
                  <c:v>44.4</c:v>
                </c:pt>
                <c:pt idx="71">
                  <c:v>46.1</c:v>
                </c:pt>
                <c:pt idx="72">
                  <c:v>46.1</c:v>
                </c:pt>
                <c:pt idx="73">
                  <c:v>47.5</c:v>
                </c:pt>
                <c:pt idx="74">
                  <c:v>48.4</c:v>
                </c:pt>
                <c:pt idx="75">
                  <c:v>49.4</c:v>
                </c:pt>
                <c:pt idx="76">
                  <c:v>50.6</c:v>
                </c:pt>
                <c:pt idx="77">
                  <c:v>51.2</c:v>
                </c:pt>
                <c:pt idx="78">
                  <c:v>52.8</c:v>
                </c:pt>
                <c:pt idx="79">
                  <c:v>53</c:v>
                </c:pt>
                <c:pt idx="80">
                  <c:v>54.3</c:v>
                </c:pt>
                <c:pt idx="81">
                  <c:v>55.2</c:v>
                </c:pt>
                <c:pt idx="82">
                  <c:v>55.7</c:v>
                </c:pt>
                <c:pt idx="83">
                  <c:v>57.4</c:v>
                </c:pt>
                <c:pt idx="84">
                  <c:v>57.7</c:v>
                </c:pt>
                <c:pt idx="85">
                  <c:v>58.8</c:v>
                </c:pt>
                <c:pt idx="86">
                  <c:v>60.1</c:v>
                </c:pt>
                <c:pt idx="87">
                  <c:v>60.5</c:v>
                </c:pt>
                <c:pt idx="88">
                  <c:v>62.5</c:v>
                </c:pt>
                <c:pt idx="89">
                  <c:v>62.7</c:v>
                </c:pt>
                <c:pt idx="90">
                  <c:v>63.6</c:v>
                </c:pt>
                <c:pt idx="91">
                  <c:v>64.5</c:v>
                </c:pt>
                <c:pt idx="92">
                  <c:v>65.400000000000006</c:v>
                </c:pt>
                <c:pt idx="93">
                  <c:v>66.7</c:v>
                </c:pt>
                <c:pt idx="94">
                  <c:v>67.599999999999994</c:v>
                </c:pt>
                <c:pt idx="95">
                  <c:v>68.099999999999994</c:v>
                </c:pt>
                <c:pt idx="96">
                  <c:v>69.599999999999994</c:v>
                </c:pt>
                <c:pt idx="97">
                  <c:v>69.900000000000006</c:v>
                </c:pt>
                <c:pt idx="98">
                  <c:v>71.400000000000006</c:v>
                </c:pt>
                <c:pt idx="99">
                  <c:v>72.5</c:v>
                </c:pt>
                <c:pt idx="100">
                  <c:v>72.5</c:v>
                </c:pt>
                <c:pt idx="101">
                  <c:v>74.7</c:v>
                </c:pt>
                <c:pt idx="102">
                  <c:v>74.5</c:v>
                </c:pt>
                <c:pt idx="103">
                  <c:v>75.900000000000006</c:v>
                </c:pt>
                <c:pt idx="104">
                  <c:v>76.900000000000006</c:v>
                </c:pt>
                <c:pt idx="105">
                  <c:v>77.599999999999994</c:v>
                </c:pt>
                <c:pt idx="106">
                  <c:v>79.400000000000006</c:v>
                </c:pt>
                <c:pt idx="107">
                  <c:v>79.400000000000006</c:v>
                </c:pt>
                <c:pt idx="108">
                  <c:v>80.7</c:v>
                </c:pt>
                <c:pt idx="109">
                  <c:v>82.1</c:v>
                </c:pt>
                <c:pt idx="110">
                  <c:v>83</c:v>
                </c:pt>
                <c:pt idx="111">
                  <c:v>83.8</c:v>
                </c:pt>
                <c:pt idx="112">
                  <c:v>85.4</c:v>
                </c:pt>
                <c:pt idx="113">
                  <c:v>86</c:v>
                </c:pt>
                <c:pt idx="114">
                  <c:v>87.2</c:v>
                </c:pt>
                <c:pt idx="115">
                  <c:v>87.6</c:v>
                </c:pt>
                <c:pt idx="116">
                  <c:v>89.6</c:v>
                </c:pt>
                <c:pt idx="117">
                  <c:v>90.3</c:v>
                </c:pt>
                <c:pt idx="118">
                  <c:v>91.2</c:v>
                </c:pt>
                <c:pt idx="119">
                  <c:v>92.7</c:v>
                </c:pt>
                <c:pt idx="120">
                  <c:v>92.9</c:v>
                </c:pt>
                <c:pt idx="121">
                  <c:v>94.5</c:v>
                </c:pt>
                <c:pt idx="122">
                  <c:v>95.3</c:v>
                </c:pt>
                <c:pt idx="123">
                  <c:v>96.7</c:v>
                </c:pt>
                <c:pt idx="124">
                  <c:v>96.7</c:v>
                </c:pt>
                <c:pt idx="125">
                  <c:v>98.7</c:v>
                </c:pt>
                <c:pt idx="126">
                  <c:v>100</c:v>
                </c:pt>
                <c:pt idx="127">
                  <c:v>99.8</c:v>
                </c:pt>
                <c:pt idx="128">
                  <c:v>101.6</c:v>
                </c:pt>
                <c:pt idx="129">
                  <c:v>102.5</c:v>
                </c:pt>
                <c:pt idx="130">
                  <c:v>102.9</c:v>
                </c:pt>
                <c:pt idx="131">
                  <c:v>102.7</c:v>
                </c:pt>
                <c:pt idx="132">
                  <c:v>101.3</c:v>
                </c:pt>
                <c:pt idx="133">
                  <c:v>100</c:v>
                </c:pt>
                <c:pt idx="134">
                  <c:v>99.3</c:v>
                </c:pt>
                <c:pt idx="135">
                  <c:v>98.2</c:v>
                </c:pt>
                <c:pt idx="136">
                  <c:v>96.5</c:v>
                </c:pt>
                <c:pt idx="137">
                  <c:v>96.2</c:v>
                </c:pt>
                <c:pt idx="138">
                  <c:v>95.1</c:v>
                </c:pt>
                <c:pt idx="139">
                  <c:v>93.6</c:v>
                </c:pt>
                <c:pt idx="140">
                  <c:v>93.4</c:v>
                </c:pt>
                <c:pt idx="141">
                  <c:v>91.1</c:v>
                </c:pt>
                <c:pt idx="142">
                  <c:v>90.9</c:v>
                </c:pt>
                <c:pt idx="143">
                  <c:v>89.4</c:v>
                </c:pt>
                <c:pt idx="144">
                  <c:v>88.5</c:v>
                </c:pt>
                <c:pt idx="145">
                  <c:v>87.6</c:v>
                </c:pt>
                <c:pt idx="146">
                  <c:v>86.5</c:v>
                </c:pt>
                <c:pt idx="147">
                  <c:v>85.6</c:v>
                </c:pt>
                <c:pt idx="148">
                  <c:v>84.1</c:v>
                </c:pt>
                <c:pt idx="149">
                  <c:v>83.4</c:v>
                </c:pt>
                <c:pt idx="150">
                  <c:v>82.9</c:v>
                </c:pt>
                <c:pt idx="151">
                  <c:v>81.2</c:v>
                </c:pt>
                <c:pt idx="152">
                  <c:v>79.8</c:v>
                </c:pt>
                <c:pt idx="153">
                  <c:v>78.900000000000006</c:v>
                </c:pt>
                <c:pt idx="154">
                  <c:v>78.5</c:v>
                </c:pt>
                <c:pt idx="155">
                  <c:v>77</c:v>
                </c:pt>
                <c:pt idx="156">
                  <c:v>75.599999999999994</c:v>
                </c:pt>
                <c:pt idx="157">
                  <c:v>74.900000000000006</c:v>
                </c:pt>
                <c:pt idx="158">
                  <c:v>73.599999999999994</c:v>
                </c:pt>
                <c:pt idx="159">
                  <c:v>72.8</c:v>
                </c:pt>
                <c:pt idx="160">
                  <c:v>71.8</c:v>
                </c:pt>
                <c:pt idx="161">
                  <c:v>70.3</c:v>
                </c:pt>
                <c:pt idx="162">
                  <c:v>69.400000000000006</c:v>
                </c:pt>
                <c:pt idx="163">
                  <c:v>68.3</c:v>
                </c:pt>
                <c:pt idx="164">
                  <c:v>66.8</c:v>
                </c:pt>
                <c:pt idx="165">
                  <c:v>66.7</c:v>
                </c:pt>
                <c:pt idx="166">
                  <c:v>65</c:v>
                </c:pt>
                <c:pt idx="167">
                  <c:v>63.9</c:v>
                </c:pt>
                <c:pt idx="168">
                  <c:v>63.4</c:v>
                </c:pt>
                <c:pt idx="169">
                  <c:v>61.4</c:v>
                </c:pt>
                <c:pt idx="170">
                  <c:v>61.4</c:v>
                </c:pt>
                <c:pt idx="171">
                  <c:v>59.7</c:v>
                </c:pt>
                <c:pt idx="172">
                  <c:v>58.1</c:v>
                </c:pt>
                <c:pt idx="173">
                  <c:v>58.1</c:v>
                </c:pt>
                <c:pt idx="174">
                  <c:v>56.3</c:v>
                </c:pt>
                <c:pt idx="175">
                  <c:v>55.9</c:v>
                </c:pt>
                <c:pt idx="176">
                  <c:v>54.5</c:v>
                </c:pt>
                <c:pt idx="177">
                  <c:v>53.2</c:v>
                </c:pt>
                <c:pt idx="178">
                  <c:v>52.5</c:v>
                </c:pt>
                <c:pt idx="179">
                  <c:v>51</c:v>
                </c:pt>
                <c:pt idx="180">
                  <c:v>50.4</c:v>
                </c:pt>
                <c:pt idx="181">
                  <c:v>49.4</c:v>
                </c:pt>
                <c:pt idx="182">
                  <c:v>47.9</c:v>
                </c:pt>
                <c:pt idx="183">
                  <c:v>47.4</c:v>
                </c:pt>
                <c:pt idx="184">
                  <c:v>45.9</c:v>
                </c:pt>
                <c:pt idx="185">
                  <c:v>44.8</c:v>
                </c:pt>
                <c:pt idx="186">
                  <c:v>43.7</c:v>
                </c:pt>
                <c:pt idx="187">
                  <c:v>43.2</c:v>
                </c:pt>
                <c:pt idx="188">
                  <c:v>41.2</c:v>
                </c:pt>
                <c:pt idx="189">
                  <c:v>40.200000000000003</c:v>
                </c:pt>
                <c:pt idx="190">
                  <c:v>39.9</c:v>
                </c:pt>
                <c:pt idx="191">
                  <c:v>37.700000000000003</c:v>
                </c:pt>
                <c:pt idx="192">
                  <c:v>37.299999999999997</c:v>
                </c:pt>
                <c:pt idx="193">
                  <c:v>36.1</c:v>
                </c:pt>
                <c:pt idx="194">
                  <c:v>35.200000000000003</c:v>
                </c:pt>
                <c:pt idx="195">
                  <c:v>34.200000000000003</c:v>
                </c:pt>
                <c:pt idx="196">
                  <c:v>33.1</c:v>
                </c:pt>
                <c:pt idx="197">
                  <c:v>31.1</c:v>
                </c:pt>
                <c:pt idx="198">
                  <c:v>31.5</c:v>
                </c:pt>
                <c:pt idx="199">
                  <c:v>29.7</c:v>
                </c:pt>
                <c:pt idx="200">
                  <c:v>28.8</c:v>
                </c:pt>
                <c:pt idx="201">
                  <c:v>27.7</c:v>
                </c:pt>
                <c:pt idx="202">
                  <c:v>26.8</c:v>
                </c:pt>
                <c:pt idx="203">
                  <c:v>25</c:v>
                </c:pt>
                <c:pt idx="204">
                  <c:v>23.7</c:v>
                </c:pt>
                <c:pt idx="205">
                  <c:v>23.5</c:v>
                </c:pt>
                <c:pt idx="206">
                  <c:v>21.9</c:v>
                </c:pt>
                <c:pt idx="207">
                  <c:v>20.8</c:v>
                </c:pt>
                <c:pt idx="208">
                  <c:v>19.7</c:v>
                </c:pt>
                <c:pt idx="209">
                  <c:v>19.100000000000001</c:v>
                </c:pt>
                <c:pt idx="210">
                  <c:v>16.899999999999999</c:v>
                </c:pt>
                <c:pt idx="211">
                  <c:v>16.399999999999999</c:v>
                </c:pt>
                <c:pt idx="212">
                  <c:v>14.6</c:v>
                </c:pt>
                <c:pt idx="213">
                  <c:v>12.9</c:v>
                </c:pt>
                <c:pt idx="214">
                  <c:v>11.8</c:v>
                </c:pt>
                <c:pt idx="215">
                  <c:v>11.1</c:v>
                </c:pt>
                <c:pt idx="216">
                  <c:v>10.199999999999999</c:v>
                </c:pt>
                <c:pt idx="217">
                  <c:v>8.6999999999999993</c:v>
                </c:pt>
                <c:pt idx="218">
                  <c:v>7.6</c:v>
                </c:pt>
                <c:pt idx="219">
                  <c:v>6.2</c:v>
                </c:pt>
                <c:pt idx="220">
                  <c:v>5.3</c:v>
                </c:pt>
                <c:pt idx="221">
                  <c:v>4.7</c:v>
                </c:pt>
                <c:pt idx="222">
                  <c:v>3.3</c:v>
                </c:pt>
                <c:pt idx="223">
                  <c:v>0.9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F0-D048-B008-3332B4511EE3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2.8704E-2</c:v>
                </c:pt>
                <c:pt idx="1">
                  <c:v>8.0850000000000002E-3</c:v>
                </c:pt>
                <c:pt idx="2">
                  <c:v>5.0353000000000002E-2</c:v>
                </c:pt>
                <c:pt idx="3">
                  <c:v>7.835E-3</c:v>
                </c:pt>
                <c:pt idx="4">
                  <c:v>4.1341000000000003E-2</c:v>
                </c:pt>
                <c:pt idx="5">
                  <c:v>1.8003999999999999E-2</c:v>
                </c:pt>
                <c:pt idx="6">
                  <c:v>2.6863000000000001E-2</c:v>
                </c:pt>
                <c:pt idx="7">
                  <c:v>2.3615000000000001E-2</c:v>
                </c:pt>
                <c:pt idx="8">
                  <c:v>1.5886999999999998E-2</c:v>
                </c:pt>
                <c:pt idx="9">
                  <c:v>2.2384999999999999E-2</c:v>
                </c:pt>
                <c:pt idx="10">
                  <c:v>2.415E-3</c:v>
                </c:pt>
                <c:pt idx="11">
                  <c:v>1.5886000000000001E-2</c:v>
                </c:pt>
                <c:pt idx="12">
                  <c:v>1.1738999999999999E-2</c:v>
                </c:pt>
                <c:pt idx="13">
                  <c:v>8.3000000000000001E-4</c:v>
                </c:pt>
                <c:pt idx="14">
                  <c:v>1.5068E-2</c:v>
                </c:pt>
                <c:pt idx="15">
                  <c:v>9.1272000000000006E-2</c:v>
                </c:pt>
                <c:pt idx="16">
                  <c:v>8.7829999999999991E-3</c:v>
                </c:pt>
                <c:pt idx="17">
                  <c:v>5.5280000000000003E-2</c:v>
                </c:pt>
                <c:pt idx="18">
                  <c:v>5.8841999999999998E-2</c:v>
                </c:pt>
                <c:pt idx="19">
                  <c:v>5.3579999999999999E-3</c:v>
                </c:pt>
                <c:pt idx="20">
                  <c:v>8.3049999999999999E-3</c:v>
                </c:pt>
                <c:pt idx="21">
                  <c:v>0.91865699999999995</c:v>
                </c:pt>
                <c:pt idx="22">
                  <c:v>0.988541</c:v>
                </c:pt>
                <c:pt idx="23">
                  <c:v>0.98076700000000006</c:v>
                </c:pt>
                <c:pt idx="24">
                  <c:v>0.97092999999999996</c:v>
                </c:pt>
                <c:pt idx="25">
                  <c:v>0.98260700000000001</c:v>
                </c:pt>
                <c:pt idx="26">
                  <c:v>0.985178</c:v>
                </c:pt>
                <c:pt idx="27">
                  <c:v>0.98316199999999998</c:v>
                </c:pt>
                <c:pt idx="28">
                  <c:v>0.98474200000000001</c:v>
                </c:pt>
                <c:pt idx="29">
                  <c:v>0.97865199999999997</c:v>
                </c:pt>
                <c:pt idx="30">
                  <c:v>0.98416000000000003</c:v>
                </c:pt>
                <c:pt idx="31">
                  <c:v>0.98488399999999998</c:v>
                </c:pt>
                <c:pt idx="32">
                  <c:v>0.98357700000000003</c:v>
                </c:pt>
                <c:pt idx="33">
                  <c:v>0.97685</c:v>
                </c:pt>
                <c:pt idx="34">
                  <c:v>0.98251599999999994</c:v>
                </c:pt>
                <c:pt idx="35">
                  <c:v>0.984352</c:v>
                </c:pt>
                <c:pt idx="36">
                  <c:v>0.98177700000000001</c:v>
                </c:pt>
                <c:pt idx="37">
                  <c:v>0.97950099999999996</c:v>
                </c:pt>
                <c:pt idx="38">
                  <c:v>0.98379499999999998</c:v>
                </c:pt>
                <c:pt idx="39">
                  <c:v>0.97958900000000004</c:v>
                </c:pt>
                <c:pt idx="40">
                  <c:v>0.984151</c:v>
                </c:pt>
                <c:pt idx="41">
                  <c:v>0.98492100000000005</c:v>
                </c:pt>
                <c:pt idx="42">
                  <c:v>0.98331800000000003</c:v>
                </c:pt>
                <c:pt idx="43">
                  <c:v>0.98694499999999996</c:v>
                </c:pt>
                <c:pt idx="44">
                  <c:v>0.98788900000000002</c:v>
                </c:pt>
                <c:pt idx="45">
                  <c:v>0.98330200000000001</c:v>
                </c:pt>
                <c:pt idx="46">
                  <c:v>0.98530300000000004</c:v>
                </c:pt>
                <c:pt idx="47">
                  <c:v>0.98153400000000002</c:v>
                </c:pt>
                <c:pt idx="48">
                  <c:v>0.98382499999999995</c:v>
                </c:pt>
                <c:pt idx="49">
                  <c:v>0.985012</c:v>
                </c:pt>
                <c:pt idx="50">
                  <c:v>0.98755999999999999</c:v>
                </c:pt>
                <c:pt idx="51">
                  <c:v>0.98927699999999996</c:v>
                </c:pt>
                <c:pt idx="52">
                  <c:v>0.991344</c:v>
                </c:pt>
                <c:pt idx="53">
                  <c:v>0.98803300000000005</c:v>
                </c:pt>
                <c:pt idx="54">
                  <c:v>0.98919500000000005</c:v>
                </c:pt>
                <c:pt idx="55">
                  <c:v>0.98867000000000005</c:v>
                </c:pt>
                <c:pt idx="56">
                  <c:v>0.98350300000000002</c:v>
                </c:pt>
                <c:pt idx="57">
                  <c:v>0.98639900000000003</c:v>
                </c:pt>
                <c:pt idx="58">
                  <c:v>0.989394</c:v>
                </c:pt>
                <c:pt idx="59">
                  <c:v>0.98873699999999998</c:v>
                </c:pt>
                <c:pt idx="60">
                  <c:v>0.98403099999999999</c:v>
                </c:pt>
                <c:pt idx="61">
                  <c:v>0.98233899999999996</c:v>
                </c:pt>
                <c:pt idx="62">
                  <c:v>0.98916000000000004</c:v>
                </c:pt>
                <c:pt idx="63">
                  <c:v>0.98876299999999995</c:v>
                </c:pt>
                <c:pt idx="64">
                  <c:v>0.99116000000000004</c:v>
                </c:pt>
                <c:pt idx="65">
                  <c:v>0.992537</c:v>
                </c:pt>
                <c:pt idx="66">
                  <c:v>0.98938700000000002</c:v>
                </c:pt>
                <c:pt idx="67">
                  <c:v>0.98948000000000003</c:v>
                </c:pt>
                <c:pt idx="68">
                  <c:v>0.988039</c:v>
                </c:pt>
                <c:pt idx="69">
                  <c:v>0.98272599999999999</c:v>
                </c:pt>
                <c:pt idx="70">
                  <c:v>0.98882400000000004</c:v>
                </c:pt>
                <c:pt idx="71">
                  <c:v>0.98618899999999998</c:v>
                </c:pt>
                <c:pt idx="72">
                  <c:v>0.98785900000000004</c:v>
                </c:pt>
                <c:pt idx="73">
                  <c:v>0.983514</c:v>
                </c:pt>
                <c:pt idx="74">
                  <c:v>0.97334799999999999</c:v>
                </c:pt>
                <c:pt idx="75">
                  <c:v>0.96070699999999998</c:v>
                </c:pt>
                <c:pt idx="76">
                  <c:v>0.97992900000000005</c:v>
                </c:pt>
                <c:pt idx="77">
                  <c:v>0.97702699999999998</c:v>
                </c:pt>
                <c:pt idx="78">
                  <c:v>0.973333</c:v>
                </c:pt>
                <c:pt idx="79">
                  <c:v>0.96036600000000005</c:v>
                </c:pt>
                <c:pt idx="80">
                  <c:v>0.97639500000000001</c:v>
                </c:pt>
                <c:pt idx="81">
                  <c:v>0.96089800000000003</c:v>
                </c:pt>
                <c:pt idx="82">
                  <c:v>0.94352000000000003</c:v>
                </c:pt>
                <c:pt idx="83">
                  <c:v>0.94447700000000001</c:v>
                </c:pt>
                <c:pt idx="84">
                  <c:v>0.92785399999999996</c:v>
                </c:pt>
                <c:pt idx="85">
                  <c:v>0.911852</c:v>
                </c:pt>
                <c:pt idx="86">
                  <c:v>0.91495000000000004</c:v>
                </c:pt>
                <c:pt idx="87">
                  <c:v>0.896895</c:v>
                </c:pt>
                <c:pt idx="88">
                  <c:v>0.917408</c:v>
                </c:pt>
                <c:pt idx="89">
                  <c:v>0.91633399999999998</c:v>
                </c:pt>
                <c:pt idx="90">
                  <c:v>0.88938799999999996</c:v>
                </c:pt>
                <c:pt idx="91">
                  <c:v>0.85800200000000004</c:v>
                </c:pt>
                <c:pt idx="92">
                  <c:v>0.89597199999999999</c:v>
                </c:pt>
                <c:pt idx="93">
                  <c:v>0.88654100000000002</c:v>
                </c:pt>
                <c:pt idx="94">
                  <c:v>0.83015000000000005</c:v>
                </c:pt>
                <c:pt idx="95">
                  <c:v>0.80024799999999996</c:v>
                </c:pt>
                <c:pt idx="96">
                  <c:v>0.80469599999999997</c:v>
                </c:pt>
                <c:pt idx="97">
                  <c:v>0.79866400000000004</c:v>
                </c:pt>
                <c:pt idx="98">
                  <c:v>0.71140599999999998</c:v>
                </c:pt>
                <c:pt idx="99">
                  <c:v>0.795929</c:v>
                </c:pt>
                <c:pt idx="100">
                  <c:v>0.64252200000000004</c:v>
                </c:pt>
                <c:pt idx="101">
                  <c:v>0.69154599999999999</c:v>
                </c:pt>
                <c:pt idx="102">
                  <c:v>0.59404400000000002</c:v>
                </c:pt>
                <c:pt idx="103">
                  <c:v>0.59200799999999998</c:v>
                </c:pt>
                <c:pt idx="104">
                  <c:v>0.51941599999999999</c:v>
                </c:pt>
                <c:pt idx="105">
                  <c:v>0.44410300000000003</c:v>
                </c:pt>
                <c:pt idx="106">
                  <c:v>0.45858399999999999</c:v>
                </c:pt>
                <c:pt idx="107">
                  <c:v>0.444299</c:v>
                </c:pt>
                <c:pt idx="108">
                  <c:v>0.28559200000000001</c:v>
                </c:pt>
                <c:pt idx="109">
                  <c:v>0.48437000000000002</c:v>
                </c:pt>
                <c:pt idx="110">
                  <c:v>0.49065399999999998</c:v>
                </c:pt>
                <c:pt idx="111">
                  <c:v>0.296823</c:v>
                </c:pt>
                <c:pt idx="112">
                  <c:v>0.603217</c:v>
                </c:pt>
                <c:pt idx="113">
                  <c:v>0.49665399999999998</c:v>
                </c:pt>
                <c:pt idx="114">
                  <c:v>0.50168000000000001</c:v>
                </c:pt>
                <c:pt idx="115">
                  <c:v>0.28013500000000002</c:v>
                </c:pt>
                <c:pt idx="116">
                  <c:v>0.47929699999999997</c:v>
                </c:pt>
                <c:pt idx="117">
                  <c:v>0.450102</c:v>
                </c:pt>
                <c:pt idx="118">
                  <c:v>0.37664900000000001</c:v>
                </c:pt>
                <c:pt idx="119">
                  <c:v>0.210952</c:v>
                </c:pt>
                <c:pt idx="120">
                  <c:v>0.24709999999999999</c:v>
                </c:pt>
                <c:pt idx="121">
                  <c:v>0.186002</c:v>
                </c:pt>
                <c:pt idx="122">
                  <c:v>0.558338</c:v>
                </c:pt>
                <c:pt idx="123">
                  <c:v>0.34364499999999998</c:v>
                </c:pt>
                <c:pt idx="124">
                  <c:v>0.31492199999999998</c:v>
                </c:pt>
                <c:pt idx="125">
                  <c:v>0.209179</c:v>
                </c:pt>
                <c:pt idx="126">
                  <c:v>0.112912</c:v>
                </c:pt>
                <c:pt idx="127">
                  <c:v>0.37723400000000001</c:v>
                </c:pt>
                <c:pt idx="128">
                  <c:v>0.32048599999999999</c:v>
                </c:pt>
                <c:pt idx="129">
                  <c:v>0.28279399999999999</c:v>
                </c:pt>
                <c:pt idx="130">
                  <c:v>0.16650300000000001</c:v>
                </c:pt>
                <c:pt idx="131">
                  <c:v>0.32489499999999999</c:v>
                </c:pt>
                <c:pt idx="132">
                  <c:v>0.32225399999999998</c:v>
                </c:pt>
                <c:pt idx="133">
                  <c:v>0.26489000000000001</c:v>
                </c:pt>
                <c:pt idx="134">
                  <c:v>0.35039999999999999</c:v>
                </c:pt>
                <c:pt idx="135">
                  <c:v>0.36312299999999997</c:v>
                </c:pt>
                <c:pt idx="136">
                  <c:v>0.40202300000000002</c:v>
                </c:pt>
                <c:pt idx="137">
                  <c:v>0.35824299999999998</c:v>
                </c:pt>
                <c:pt idx="138">
                  <c:v>0.31594899999999998</c:v>
                </c:pt>
                <c:pt idx="139">
                  <c:v>0.25631599999999999</c:v>
                </c:pt>
                <c:pt idx="140">
                  <c:v>0.19220699999999999</c:v>
                </c:pt>
                <c:pt idx="141">
                  <c:v>0.40727099999999999</c:v>
                </c:pt>
                <c:pt idx="142">
                  <c:v>0.36514099999999999</c:v>
                </c:pt>
                <c:pt idx="143">
                  <c:v>0.51156800000000002</c:v>
                </c:pt>
                <c:pt idx="144">
                  <c:v>0.57346200000000003</c:v>
                </c:pt>
                <c:pt idx="145">
                  <c:v>0.395814</c:v>
                </c:pt>
                <c:pt idx="146">
                  <c:v>0.46084700000000001</c:v>
                </c:pt>
                <c:pt idx="147">
                  <c:v>0.56967900000000005</c:v>
                </c:pt>
                <c:pt idx="148">
                  <c:v>0.44619799999999998</c:v>
                </c:pt>
                <c:pt idx="149">
                  <c:v>0.43434099999999998</c:v>
                </c:pt>
                <c:pt idx="150">
                  <c:v>0.41452</c:v>
                </c:pt>
                <c:pt idx="151">
                  <c:v>0.67110700000000001</c:v>
                </c:pt>
                <c:pt idx="152">
                  <c:v>0.54825999999999997</c:v>
                </c:pt>
                <c:pt idx="153">
                  <c:v>0.46936699999999998</c:v>
                </c:pt>
                <c:pt idx="154">
                  <c:v>0.574438</c:v>
                </c:pt>
                <c:pt idx="155">
                  <c:v>0.75046500000000005</c:v>
                </c:pt>
                <c:pt idx="156">
                  <c:v>0.61583900000000003</c:v>
                </c:pt>
                <c:pt idx="157">
                  <c:v>0.66813500000000003</c:v>
                </c:pt>
                <c:pt idx="158">
                  <c:v>0.64493800000000001</c:v>
                </c:pt>
                <c:pt idx="159">
                  <c:v>0.74541000000000002</c:v>
                </c:pt>
                <c:pt idx="160">
                  <c:v>0.75692899999999996</c:v>
                </c:pt>
                <c:pt idx="161">
                  <c:v>0.75470999999999999</c:v>
                </c:pt>
                <c:pt idx="162">
                  <c:v>0.87244100000000002</c:v>
                </c:pt>
                <c:pt idx="163">
                  <c:v>0.87790400000000002</c:v>
                </c:pt>
                <c:pt idx="164">
                  <c:v>0.83530000000000004</c:v>
                </c:pt>
                <c:pt idx="165">
                  <c:v>0.93416500000000002</c:v>
                </c:pt>
                <c:pt idx="166">
                  <c:v>0.86922900000000003</c:v>
                </c:pt>
                <c:pt idx="167">
                  <c:v>0.91959500000000005</c:v>
                </c:pt>
                <c:pt idx="168">
                  <c:v>0.90182099999999998</c:v>
                </c:pt>
                <c:pt idx="169">
                  <c:v>0.93090399999999995</c:v>
                </c:pt>
                <c:pt idx="170">
                  <c:v>0.95109399999999999</c:v>
                </c:pt>
                <c:pt idx="171">
                  <c:v>0.91976599999999997</c:v>
                </c:pt>
                <c:pt idx="172">
                  <c:v>0.942025</c:v>
                </c:pt>
                <c:pt idx="173">
                  <c:v>0.96666600000000003</c:v>
                </c:pt>
                <c:pt idx="174">
                  <c:v>0.95696700000000001</c:v>
                </c:pt>
                <c:pt idx="175">
                  <c:v>0.96399100000000004</c:v>
                </c:pt>
                <c:pt idx="176">
                  <c:v>0.97384499999999996</c:v>
                </c:pt>
                <c:pt idx="177">
                  <c:v>0.96954499999999999</c:v>
                </c:pt>
                <c:pt idx="178">
                  <c:v>0.97289099999999995</c:v>
                </c:pt>
                <c:pt idx="179">
                  <c:v>0.98111899999999996</c:v>
                </c:pt>
                <c:pt idx="180">
                  <c:v>0.98014699999999999</c:v>
                </c:pt>
                <c:pt idx="181">
                  <c:v>0.98197100000000004</c:v>
                </c:pt>
                <c:pt idx="182">
                  <c:v>0.97948800000000003</c:v>
                </c:pt>
                <c:pt idx="183">
                  <c:v>0.98729</c:v>
                </c:pt>
                <c:pt idx="184">
                  <c:v>0.98932600000000004</c:v>
                </c:pt>
                <c:pt idx="185">
                  <c:v>0.98646400000000001</c:v>
                </c:pt>
                <c:pt idx="186">
                  <c:v>0.98182999999999998</c:v>
                </c:pt>
                <c:pt idx="187">
                  <c:v>0.99184499999999998</c:v>
                </c:pt>
                <c:pt idx="188">
                  <c:v>0.99048999999999998</c:v>
                </c:pt>
                <c:pt idx="189">
                  <c:v>0.99190299999999998</c:v>
                </c:pt>
                <c:pt idx="190">
                  <c:v>0.99322900000000003</c:v>
                </c:pt>
                <c:pt idx="191">
                  <c:v>0.98239299999999996</c:v>
                </c:pt>
                <c:pt idx="192">
                  <c:v>0.99091499999999999</c:v>
                </c:pt>
                <c:pt idx="193">
                  <c:v>0.992394</c:v>
                </c:pt>
                <c:pt idx="194">
                  <c:v>0.99088200000000004</c:v>
                </c:pt>
                <c:pt idx="195">
                  <c:v>0.98688100000000001</c:v>
                </c:pt>
                <c:pt idx="196">
                  <c:v>0.98841199999999996</c:v>
                </c:pt>
                <c:pt idx="197">
                  <c:v>0.98843599999999998</c:v>
                </c:pt>
                <c:pt idx="198">
                  <c:v>0.99030600000000002</c:v>
                </c:pt>
                <c:pt idx="199">
                  <c:v>0.991143</c:v>
                </c:pt>
                <c:pt idx="200">
                  <c:v>0.99259299999999995</c:v>
                </c:pt>
                <c:pt idx="201">
                  <c:v>0.98645300000000002</c:v>
                </c:pt>
                <c:pt idx="202">
                  <c:v>0.993483</c:v>
                </c:pt>
                <c:pt idx="203">
                  <c:v>0.98502900000000004</c:v>
                </c:pt>
                <c:pt idx="204">
                  <c:v>0.98587800000000003</c:v>
                </c:pt>
                <c:pt idx="205">
                  <c:v>0.98491200000000001</c:v>
                </c:pt>
                <c:pt idx="206">
                  <c:v>0.98695999999999995</c:v>
                </c:pt>
                <c:pt idx="207">
                  <c:v>0.98888299999999996</c:v>
                </c:pt>
                <c:pt idx="208">
                  <c:v>0.98424299999999998</c:v>
                </c:pt>
                <c:pt idx="209">
                  <c:v>0.98370299999999999</c:v>
                </c:pt>
                <c:pt idx="210">
                  <c:v>0.98877499999999996</c:v>
                </c:pt>
                <c:pt idx="211">
                  <c:v>0.98029200000000005</c:v>
                </c:pt>
                <c:pt idx="212">
                  <c:v>0.97940899999999997</c:v>
                </c:pt>
                <c:pt idx="213">
                  <c:v>0.98826400000000003</c:v>
                </c:pt>
                <c:pt idx="214">
                  <c:v>0.98302800000000001</c:v>
                </c:pt>
                <c:pt idx="215">
                  <c:v>0.97988299999999995</c:v>
                </c:pt>
                <c:pt idx="216">
                  <c:v>0.98551900000000003</c:v>
                </c:pt>
                <c:pt idx="217">
                  <c:v>0.97318700000000002</c:v>
                </c:pt>
                <c:pt idx="218">
                  <c:v>0.98471299999999995</c:v>
                </c:pt>
                <c:pt idx="219">
                  <c:v>0.97810600000000003</c:v>
                </c:pt>
                <c:pt idx="220">
                  <c:v>0.97933400000000004</c:v>
                </c:pt>
                <c:pt idx="221">
                  <c:v>0.98560400000000004</c:v>
                </c:pt>
                <c:pt idx="222">
                  <c:v>0.98878900000000003</c:v>
                </c:pt>
                <c:pt idx="223">
                  <c:v>0.97599000000000002</c:v>
                </c:pt>
                <c:pt idx="224">
                  <c:v>0.92251799999999995</c:v>
                </c:pt>
                <c:pt idx="225">
                  <c:v>0.90856599999999998</c:v>
                </c:pt>
                <c:pt idx="226">
                  <c:v>0.91899200000000003</c:v>
                </c:pt>
                <c:pt idx="227">
                  <c:v>0.84200399999999997</c:v>
                </c:pt>
                <c:pt idx="228">
                  <c:v>0.62383299999999997</c:v>
                </c:pt>
                <c:pt idx="229">
                  <c:v>0.11991300000000001</c:v>
                </c:pt>
                <c:pt idx="230">
                  <c:v>6.0361999999999999E-2</c:v>
                </c:pt>
                <c:pt idx="231">
                  <c:v>0.16340199999999999</c:v>
                </c:pt>
                <c:pt idx="232">
                  <c:v>0.44036500000000001</c:v>
                </c:pt>
                <c:pt idx="233">
                  <c:v>7.8245999999999996E-2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0.5</c:v>
                </c:pt>
                <c:pt idx="23">
                  <c:v>3.1</c:v>
                </c:pt>
                <c:pt idx="24">
                  <c:v>4.2</c:v>
                </c:pt>
                <c:pt idx="25">
                  <c:v>4</c:v>
                </c:pt>
                <c:pt idx="26">
                  <c:v>4.4000000000000004</c:v>
                </c:pt>
                <c:pt idx="27">
                  <c:v>5.3</c:v>
                </c:pt>
                <c:pt idx="28">
                  <c:v>4.5999999999999996</c:v>
                </c:pt>
                <c:pt idx="29">
                  <c:v>4.4000000000000004</c:v>
                </c:pt>
                <c:pt idx="30">
                  <c:v>4.9000000000000004</c:v>
                </c:pt>
                <c:pt idx="31">
                  <c:v>5.6</c:v>
                </c:pt>
                <c:pt idx="32">
                  <c:v>6.9</c:v>
                </c:pt>
                <c:pt idx="33">
                  <c:v>7.3</c:v>
                </c:pt>
                <c:pt idx="34">
                  <c:v>8.4</c:v>
                </c:pt>
                <c:pt idx="35">
                  <c:v>9.6999999999999993</c:v>
                </c:pt>
                <c:pt idx="36">
                  <c:v>10.4</c:v>
                </c:pt>
                <c:pt idx="37">
                  <c:v>12.2</c:v>
                </c:pt>
                <c:pt idx="38">
                  <c:v>12</c:v>
                </c:pt>
                <c:pt idx="39">
                  <c:v>13.1</c:v>
                </c:pt>
                <c:pt idx="40">
                  <c:v>14.9</c:v>
                </c:pt>
                <c:pt idx="41">
                  <c:v>15.1</c:v>
                </c:pt>
                <c:pt idx="42">
                  <c:v>16.8</c:v>
                </c:pt>
                <c:pt idx="43">
                  <c:v>17.7</c:v>
                </c:pt>
                <c:pt idx="44">
                  <c:v>18.600000000000001</c:v>
                </c:pt>
                <c:pt idx="45">
                  <c:v>19.5</c:v>
                </c:pt>
                <c:pt idx="46">
                  <c:v>20.8</c:v>
                </c:pt>
                <c:pt idx="47">
                  <c:v>21.1</c:v>
                </c:pt>
                <c:pt idx="48">
                  <c:v>22.8</c:v>
                </c:pt>
                <c:pt idx="49">
                  <c:v>23.5</c:v>
                </c:pt>
                <c:pt idx="50">
                  <c:v>24</c:v>
                </c:pt>
                <c:pt idx="51">
                  <c:v>25.7</c:v>
                </c:pt>
                <c:pt idx="52">
                  <c:v>27</c:v>
                </c:pt>
                <c:pt idx="53">
                  <c:v>27.7</c:v>
                </c:pt>
                <c:pt idx="54">
                  <c:v>28.4</c:v>
                </c:pt>
                <c:pt idx="55">
                  <c:v>29.5</c:v>
                </c:pt>
                <c:pt idx="56">
                  <c:v>31</c:v>
                </c:pt>
                <c:pt idx="57">
                  <c:v>31.5</c:v>
                </c:pt>
                <c:pt idx="58">
                  <c:v>32.6</c:v>
                </c:pt>
                <c:pt idx="59">
                  <c:v>33.5</c:v>
                </c:pt>
                <c:pt idx="60">
                  <c:v>34.6</c:v>
                </c:pt>
                <c:pt idx="61">
                  <c:v>35.5</c:v>
                </c:pt>
                <c:pt idx="62">
                  <c:v>36.4</c:v>
                </c:pt>
                <c:pt idx="63">
                  <c:v>37.700000000000003</c:v>
                </c:pt>
                <c:pt idx="64">
                  <c:v>38.1</c:v>
                </c:pt>
                <c:pt idx="65">
                  <c:v>39.9</c:v>
                </c:pt>
                <c:pt idx="66">
                  <c:v>40.6</c:v>
                </c:pt>
                <c:pt idx="67">
                  <c:v>40.799999999999997</c:v>
                </c:pt>
                <c:pt idx="68">
                  <c:v>42.8</c:v>
                </c:pt>
                <c:pt idx="69">
                  <c:v>43.5</c:v>
                </c:pt>
                <c:pt idx="70">
                  <c:v>44.4</c:v>
                </c:pt>
                <c:pt idx="71">
                  <c:v>46.1</c:v>
                </c:pt>
                <c:pt idx="72">
                  <c:v>46.1</c:v>
                </c:pt>
                <c:pt idx="73">
                  <c:v>47.5</c:v>
                </c:pt>
                <c:pt idx="74">
                  <c:v>48.4</c:v>
                </c:pt>
                <c:pt idx="75">
                  <c:v>49.4</c:v>
                </c:pt>
                <c:pt idx="76">
                  <c:v>50.6</c:v>
                </c:pt>
                <c:pt idx="77">
                  <c:v>51.2</c:v>
                </c:pt>
                <c:pt idx="78">
                  <c:v>52.8</c:v>
                </c:pt>
                <c:pt idx="79">
                  <c:v>53</c:v>
                </c:pt>
                <c:pt idx="80">
                  <c:v>54.3</c:v>
                </c:pt>
                <c:pt idx="81">
                  <c:v>55.2</c:v>
                </c:pt>
                <c:pt idx="82">
                  <c:v>55.7</c:v>
                </c:pt>
                <c:pt idx="83">
                  <c:v>57.4</c:v>
                </c:pt>
                <c:pt idx="84">
                  <c:v>57.7</c:v>
                </c:pt>
                <c:pt idx="85">
                  <c:v>58.8</c:v>
                </c:pt>
                <c:pt idx="86">
                  <c:v>60.1</c:v>
                </c:pt>
                <c:pt idx="87">
                  <c:v>60.5</c:v>
                </c:pt>
                <c:pt idx="88">
                  <c:v>62.5</c:v>
                </c:pt>
                <c:pt idx="89">
                  <c:v>62.7</c:v>
                </c:pt>
                <c:pt idx="90">
                  <c:v>63.6</c:v>
                </c:pt>
                <c:pt idx="91">
                  <c:v>64.5</c:v>
                </c:pt>
                <c:pt idx="92">
                  <c:v>65.400000000000006</c:v>
                </c:pt>
                <c:pt idx="93">
                  <c:v>66.7</c:v>
                </c:pt>
                <c:pt idx="94">
                  <c:v>67.599999999999994</c:v>
                </c:pt>
                <c:pt idx="95">
                  <c:v>68.099999999999994</c:v>
                </c:pt>
                <c:pt idx="96">
                  <c:v>69.599999999999994</c:v>
                </c:pt>
                <c:pt idx="97">
                  <c:v>69.900000000000006</c:v>
                </c:pt>
                <c:pt idx="98">
                  <c:v>71.400000000000006</c:v>
                </c:pt>
                <c:pt idx="99">
                  <c:v>72.5</c:v>
                </c:pt>
                <c:pt idx="100">
                  <c:v>72.5</c:v>
                </c:pt>
                <c:pt idx="101">
                  <c:v>74.7</c:v>
                </c:pt>
                <c:pt idx="102">
                  <c:v>74.5</c:v>
                </c:pt>
                <c:pt idx="103">
                  <c:v>75.900000000000006</c:v>
                </c:pt>
                <c:pt idx="104">
                  <c:v>76.900000000000006</c:v>
                </c:pt>
                <c:pt idx="105">
                  <c:v>77.599999999999994</c:v>
                </c:pt>
                <c:pt idx="106">
                  <c:v>79.400000000000006</c:v>
                </c:pt>
                <c:pt idx="107">
                  <c:v>79.400000000000006</c:v>
                </c:pt>
                <c:pt idx="108">
                  <c:v>80.7</c:v>
                </c:pt>
                <c:pt idx="109">
                  <c:v>82.1</c:v>
                </c:pt>
                <c:pt idx="110">
                  <c:v>83</c:v>
                </c:pt>
                <c:pt idx="111">
                  <c:v>83.8</c:v>
                </c:pt>
                <c:pt idx="112">
                  <c:v>85.4</c:v>
                </c:pt>
                <c:pt idx="113">
                  <c:v>86</c:v>
                </c:pt>
                <c:pt idx="114">
                  <c:v>87.2</c:v>
                </c:pt>
                <c:pt idx="115">
                  <c:v>87.6</c:v>
                </c:pt>
                <c:pt idx="116">
                  <c:v>89.6</c:v>
                </c:pt>
                <c:pt idx="117">
                  <c:v>90.3</c:v>
                </c:pt>
                <c:pt idx="118">
                  <c:v>91.2</c:v>
                </c:pt>
                <c:pt idx="119">
                  <c:v>92.7</c:v>
                </c:pt>
                <c:pt idx="120">
                  <c:v>92.9</c:v>
                </c:pt>
                <c:pt idx="121">
                  <c:v>94.5</c:v>
                </c:pt>
                <c:pt idx="122">
                  <c:v>95.3</c:v>
                </c:pt>
                <c:pt idx="123">
                  <c:v>96.7</c:v>
                </c:pt>
                <c:pt idx="124">
                  <c:v>96.7</c:v>
                </c:pt>
                <c:pt idx="125">
                  <c:v>98.7</c:v>
                </c:pt>
                <c:pt idx="126">
                  <c:v>100</c:v>
                </c:pt>
                <c:pt idx="127">
                  <c:v>99.8</c:v>
                </c:pt>
                <c:pt idx="128">
                  <c:v>101.6</c:v>
                </c:pt>
                <c:pt idx="129">
                  <c:v>102.5</c:v>
                </c:pt>
                <c:pt idx="130">
                  <c:v>102.9</c:v>
                </c:pt>
                <c:pt idx="131">
                  <c:v>102.7</c:v>
                </c:pt>
                <c:pt idx="132">
                  <c:v>101.3</c:v>
                </c:pt>
                <c:pt idx="133">
                  <c:v>100</c:v>
                </c:pt>
                <c:pt idx="134">
                  <c:v>99.3</c:v>
                </c:pt>
                <c:pt idx="135">
                  <c:v>98.2</c:v>
                </c:pt>
                <c:pt idx="136">
                  <c:v>96.5</c:v>
                </c:pt>
                <c:pt idx="137">
                  <c:v>96.2</c:v>
                </c:pt>
                <c:pt idx="138">
                  <c:v>95.1</c:v>
                </c:pt>
                <c:pt idx="139">
                  <c:v>93.6</c:v>
                </c:pt>
                <c:pt idx="140">
                  <c:v>93.4</c:v>
                </c:pt>
                <c:pt idx="141">
                  <c:v>91.1</c:v>
                </c:pt>
                <c:pt idx="142">
                  <c:v>90.9</c:v>
                </c:pt>
                <c:pt idx="143">
                  <c:v>89.4</c:v>
                </c:pt>
                <c:pt idx="144">
                  <c:v>88.5</c:v>
                </c:pt>
                <c:pt idx="145">
                  <c:v>87.6</c:v>
                </c:pt>
                <c:pt idx="146">
                  <c:v>86.5</c:v>
                </c:pt>
                <c:pt idx="147">
                  <c:v>85.6</c:v>
                </c:pt>
                <c:pt idx="148">
                  <c:v>84.1</c:v>
                </c:pt>
                <c:pt idx="149">
                  <c:v>83.4</c:v>
                </c:pt>
                <c:pt idx="150">
                  <c:v>82.9</c:v>
                </c:pt>
                <c:pt idx="151">
                  <c:v>81.2</c:v>
                </c:pt>
                <c:pt idx="152">
                  <c:v>79.8</c:v>
                </c:pt>
                <c:pt idx="153">
                  <c:v>78.900000000000006</c:v>
                </c:pt>
                <c:pt idx="154">
                  <c:v>78.5</c:v>
                </c:pt>
                <c:pt idx="155">
                  <c:v>77</c:v>
                </c:pt>
                <c:pt idx="156">
                  <c:v>75.599999999999994</c:v>
                </c:pt>
                <c:pt idx="157">
                  <c:v>74.900000000000006</c:v>
                </c:pt>
                <c:pt idx="158">
                  <c:v>73.599999999999994</c:v>
                </c:pt>
                <c:pt idx="159">
                  <c:v>72.8</c:v>
                </c:pt>
                <c:pt idx="160">
                  <c:v>71.8</c:v>
                </c:pt>
                <c:pt idx="161">
                  <c:v>70.3</c:v>
                </c:pt>
                <c:pt idx="162">
                  <c:v>69.400000000000006</c:v>
                </c:pt>
                <c:pt idx="163">
                  <c:v>68.3</c:v>
                </c:pt>
                <c:pt idx="164">
                  <c:v>66.8</c:v>
                </c:pt>
                <c:pt idx="165">
                  <c:v>66.7</c:v>
                </c:pt>
                <c:pt idx="166">
                  <c:v>65</c:v>
                </c:pt>
                <c:pt idx="167">
                  <c:v>63.9</c:v>
                </c:pt>
                <c:pt idx="168">
                  <c:v>63.4</c:v>
                </c:pt>
                <c:pt idx="169">
                  <c:v>61.4</c:v>
                </c:pt>
                <c:pt idx="170">
                  <c:v>61.4</c:v>
                </c:pt>
                <c:pt idx="171">
                  <c:v>59.7</c:v>
                </c:pt>
                <c:pt idx="172">
                  <c:v>58.1</c:v>
                </c:pt>
                <c:pt idx="173">
                  <c:v>58.1</c:v>
                </c:pt>
                <c:pt idx="174">
                  <c:v>56.3</c:v>
                </c:pt>
                <c:pt idx="175">
                  <c:v>55.9</c:v>
                </c:pt>
                <c:pt idx="176">
                  <c:v>54.5</c:v>
                </c:pt>
                <c:pt idx="177">
                  <c:v>53.2</c:v>
                </c:pt>
                <c:pt idx="178">
                  <c:v>52.5</c:v>
                </c:pt>
                <c:pt idx="179">
                  <c:v>51</c:v>
                </c:pt>
                <c:pt idx="180">
                  <c:v>50.4</c:v>
                </c:pt>
                <c:pt idx="181">
                  <c:v>49.4</c:v>
                </c:pt>
                <c:pt idx="182">
                  <c:v>47.9</c:v>
                </c:pt>
                <c:pt idx="183">
                  <c:v>47.4</c:v>
                </c:pt>
                <c:pt idx="184">
                  <c:v>45.9</c:v>
                </c:pt>
                <c:pt idx="185">
                  <c:v>44.8</c:v>
                </c:pt>
                <c:pt idx="186">
                  <c:v>43.7</c:v>
                </c:pt>
                <c:pt idx="187">
                  <c:v>43.2</c:v>
                </c:pt>
                <c:pt idx="188">
                  <c:v>41.2</c:v>
                </c:pt>
                <c:pt idx="189">
                  <c:v>40.200000000000003</c:v>
                </c:pt>
                <c:pt idx="190">
                  <c:v>39.9</c:v>
                </c:pt>
                <c:pt idx="191">
                  <c:v>37.700000000000003</c:v>
                </c:pt>
                <c:pt idx="192">
                  <c:v>37.299999999999997</c:v>
                </c:pt>
                <c:pt idx="193">
                  <c:v>36.1</c:v>
                </c:pt>
                <c:pt idx="194">
                  <c:v>35.200000000000003</c:v>
                </c:pt>
                <c:pt idx="195">
                  <c:v>34.200000000000003</c:v>
                </c:pt>
                <c:pt idx="196">
                  <c:v>33.1</c:v>
                </c:pt>
                <c:pt idx="197">
                  <c:v>31.1</c:v>
                </c:pt>
                <c:pt idx="198">
                  <c:v>31.5</c:v>
                </c:pt>
                <c:pt idx="199">
                  <c:v>29.7</c:v>
                </c:pt>
                <c:pt idx="200">
                  <c:v>28.8</c:v>
                </c:pt>
                <c:pt idx="201">
                  <c:v>27.7</c:v>
                </c:pt>
                <c:pt idx="202">
                  <c:v>26.8</c:v>
                </c:pt>
                <c:pt idx="203">
                  <c:v>25</c:v>
                </c:pt>
                <c:pt idx="204">
                  <c:v>23.7</c:v>
                </c:pt>
                <c:pt idx="205">
                  <c:v>23.5</c:v>
                </c:pt>
                <c:pt idx="206">
                  <c:v>21.9</c:v>
                </c:pt>
                <c:pt idx="207">
                  <c:v>20.8</c:v>
                </c:pt>
                <c:pt idx="208">
                  <c:v>19.7</c:v>
                </c:pt>
                <c:pt idx="209">
                  <c:v>19.100000000000001</c:v>
                </c:pt>
                <c:pt idx="210">
                  <c:v>16.899999999999999</c:v>
                </c:pt>
                <c:pt idx="211">
                  <c:v>16.399999999999999</c:v>
                </c:pt>
                <c:pt idx="212">
                  <c:v>14.6</c:v>
                </c:pt>
                <c:pt idx="213">
                  <c:v>12.9</c:v>
                </c:pt>
                <c:pt idx="214">
                  <c:v>11.8</c:v>
                </c:pt>
                <c:pt idx="215">
                  <c:v>11.1</c:v>
                </c:pt>
                <c:pt idx="216">
                  <c:v>10.199999999999999</c:v>
                </c:pt>
                <c:pt idx="217">
                  <c:v>8.6999999999999993</c:v>
                </c:pt>
                <c:pt idx="218">
                  <c:v>7.6</c:v>
                </c:pt>
                <c:pt idx="219">
                  <c:v>6.2</c:v>
                </c:pt>
                <c:pt idx="220">
                  <c:v>5.3</c:v>
                </c:pt>
                <c:pt idx="221">
                  <c:v>4.7</c:v>
                </c:pt>
                <c:pt idx="222">
                  <c:v>3.3</c:v>
                </c:pt>
                <c:pt idx="223">
                  <c:v>0.9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F0-D048-B008-3332B4511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335375"/>
        <c:axId val="1"/>
      </c:scatterChart>
      <c:valAx>
        <c:axId val="1724335375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33537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0.31826088602280789</c:v>
                </c:pt>
                <c:pt idx="23">
                  <c:v>0.32638460999545504</c:v>
                </c:pt>
                <c:pt idx="24">
                  <c:v>0.32193139916349067</c:v>
                </c:pt>
                <c:pt idx="25">
                  <c:v>0.31875661952940793</c:v>
                </c:pt>
                <c:pt idx="26">
                  <c:v>0.32337855762135637</c:v>
                </c:pt>
                <c:pt idx="27">
                  <c:v>0.32704583857367514</c:v>
                </c:pt>
                <c:pt idx="28">
                  <c:v>0.32476358181699599</c:v>
                </c:pt>
                <c:pt idx="29">
                  <c:v>0.34064806593833713</c:v>
                </c:pt>
                <c:pt idx="30">
                  <c:v>0.32566496699170638</c:v>
                </c:pt>
                <c:pt idx="31">
                  <c:v>0.33540031433781525</c:v>
                </c:pt>
                <c:pt idx="32">
                  <c:v>0.33668292500955921</c:v>
                </c:pt>
                <c:pt idx="33">
                  <c:v>0.33023050914454222</c:v>
                </c:pt>
                <c:pt idx="34">
                  <c:v>0.34496214439190909</c:v>
                </c:pt>
                <c:pt idx="35">
                  <c:v>0.34353452617823549</c:v>
                </c:pt>
                <c:pt idx="36">
                  <c:v>0.34594467807370816</c:v>
                </c:pt>
                <c:pt idx="37">
                  <c:v>0.34172812778626566</c:v>
                </c:pt>
                <c:pt idx="38">
                  <c:v>0.33719112535172446</c:v>
                </c:pt>
                <c:pt idx="39">
                  <c:v>0.34061436839513315</c:v>
                </c:pt>
                <c:pt idx="40">
                  <c:v>0.35048396939740761</c:v>
                </c:pt>
                <c:pt idx="41">
                  <c:v>0.33779907434396372</c:v>
                </c:pt>
                <c:pt idx="42">
                  <c:v>0.32518169821715204</c:v>
                </c:pt>
                <c:pt idx="43">
                  <c:v>0.34347242442349379</c:v>
                </c:pt>
                <c:pt idx="44">
                  <c:v>0.33539323732054871</c:v>
                </c:pt>
                <c:pt idx="45">
                  <c:v>0.3357519101485153</c:v>
                </c:pt>
                <c:pt idx="46">
                  <c:v>0.33695242079953669</c:v>
                </c:pt>
                <c:pt idx="47">
                  <c:v>0.35582515633623568</c:v>
                </c:pt>
                <c:pt idx="48">
                  <c:v>0.34492993631717295</c:v>
                </c:pt>
                <c:pt idx="49">
                  <c:v>0.34906241076244565</c:v>
                </c:pt>
                <c:pt idx="50">
                  <c:v>0.36004440253481024</c:v>
                </c:pt>
                <c:pt idx="51">
                  <c:v>0.36295176228325854</c:v>
                </c:pt>
                <c:pt idx="52">
                  <c:v>0.35750858137455566</c:v>
                </c:pt>
                <c:pt idx="53">
                  <c:v>0.36111569804217741</c:v>
                </c:pt>
                <c:pt idx="54">
                  <c:v>0.33996727683228306</c:v>
                </c:pt>
                <c:pt idx="55">
                  <c:v>0.36354481008665984</c:v>
                </c:pt>
                <c:pt idx="56">
                  <c:v>0.36285813694106572</c:v>
                </c:pt>
                <c:pt idx="57">
                  <c:v>0.34556282121572773</c:v>
                </c:pt>
                <c:pt idx="58">
                  <c:v>0.37200749647940762</c:v>
                </c:pt>
                <c:pt idx="59">
                  <c:v>0.36813961350482266</c:v>
                </c:pt>
                <c:pt idx="60">
                  <c:v>0.3572942115082699</c:v>
                </c:pt>
                <c:pt idx="61">
                  <c:v>0.37555535825268577</c:v>
                </c:pt>
                <c:pt idx="62">
                  <c:v>0.35734295588175624</c:v>
                </c:pt>
                <c:pt idx="63">
                  <c:v>0.35259013499268693</c:v>
                </c:pt>
                <c:pt idx="64">
                  <c:v>0.36202812567694814</c:v>
                </c:pt>
                <c:pt idx="65">
                  <c:v>0.39756833448051648</c:v>
                </c:pt>
                <c:pt idx="66">
                  <c:v>0.3888615674798328</c:v>
                </c:pt>
                <c:pt idx="67">
                  <c:v>0.38975990273258537</c:v>
                </c:pt>
                <c:pt idx="68">
                  <c:v>0.3842096534500532</c:v>
                </c:pt>
                <c:pt idx="69">
                  <c:v>0.36609692334011112</c:v>
                </c:pt>
                <c:pt idx="70">
                  <c:v>0.39535946628333429</c:v>
                </c:pt>
                <c:pt idx="71">
                  <c:v>0.41767886564258577</c:v>
                </c:pt>
                <c:pt idx="72">
                  <c:v>0.38645816282495793</c:v>
                </c:pt>
                <c:pt idx="73">
                  <c:v>0.42307274544966872</c:v>
                </c:pt>
                <c:pt idx="74">
                  <c:v>0.44543740222825423</c:v>
                </c:pt>
                <c:pt idx="75">
                  <c:v>0.42921318171116968</c:v>
                </c:pt>
                <c:pt idx="76">
                  <c:v>0.41214871870504199</c:v>
                </c:pt>
                <c:pt idx="77">
                  <c:v>0.42863227080053984</c:v>
                </c:pt>
                <c:pt idx="78">
                  <c:v>0.44358426896995296</c:v>
                </c:pt>
                <c:pt idx="79">
                  <c:v>0.41703643195556284</c:v>
                </c:pt>
                <c:pt idx="80">
                  <c:v>0.4343443348030912</c:v>
                </c:pt>
                <c:pt idx="81">
                  <c:v>0.38852871521610416</c:v>
                </c:pt>
                <c:pt idx="82">
                  <c:v>0.37263944914056685</c:v>
                </c:pt>
                <c:pt idx="83">
                  <c:v>0.39034078498900276</c:v>
                </c:pt>
                <c:pt idx="84">
                  <c:v>0.36405024762690874</c:v>
                </c:pt>
                <c:pt idx="85">
                  <c:v>0.34484616892024306</c:v>
                </c:pt>
                <c:pt idx="86">
                  <c:v>0.37124768316528989</c:v>
                </c:pt>
                <c:pt idx="87">
                  <c:v>0.36415480836828207</c:v>
                </c:pt>
                <c:pt idx="88">
                  <c:v>0.41993886943588898</c:v>
                </c:pt>
                <c:pt idx="89">
                  <c:v>0.4115582896503921</c:v>
                </c:pt>
                <c:pt idx="90">
                  <c:v>0.3912885944253216</c:v>
                </c:pt>
                <c:pt idx="91">
                  <c:v>0.35201155589880001</c:v>
                </c:pt>
                <c:pt idx="92">
                  <c:v>0.3780571281890393</c:v>
                </c:pt>
                <c:pt idx="93">
                  <c:v>0.28490592941141163</c:v>
                </c:pt>
                <c:pt idx="94">
                  <c:v>0</c:v>
                </c:pt>
                <c:pt idx="95">
                  <c:v>0.33006250535148557</c:v>
                </c:pt>
                <c:pt idx="96">
                  <c:v>0.26808913288096287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0.37346663150407966</c:v>
                </c:pt>
                <c:pt idx="164">
                  <c:v>0.37398452039821573</c:v>
                </c:pt>
                <c:pt idx="165">
                  <c:v>0.3998606757227447</c:v>
                </c:pt>
                <c:pt idx="166">
                  <c:v>0.37254538104169288</c:v>
                </c:pt>
                <c:pt idx="167">
                  <c:v>0.37878746616266978</c:v>
                </c:pt>
                <c:pt idx="168">
                  <c:v>0.43323197528100932</c:v>
                </c:pt>
                <c:pt idx="169">
                  <c:v>0.3946572308357193</c:v>
                </c:pt>
                <c:pt idx="170">
                  <c:v>0.4129733289430359</c:v>
                </c:pt>
                <c:pt idx="171">
                  <c:v>0.45582545424001097</c:v>
                </c:pt>
                <c:pt idx="172">
                  <c:v>0.37658204043253413</c:v>
                </c:pt>
                <c:pt idx="173">
                  <c:v>0.45108506484662297</c:v>
                </c:pt>
                <c:pt idx="174">
                  <c:v>0.42736578400546321</c:v>
                </c:pt>
                <c:pt idx="175">
                  <c:v>0.389840194438133</c:v>
                </c:pt>
                <c:pt idx="176">
                  <c:v>0.45571064224437752</c:v>
                </c:pt>
                <c:pt idx="177">
                  <c:v>0.4498887662793648</c:v>
                </c:pt>
                <c:pt idx="178">
                  <c:v>0.44092511708677579</c:v>
                </c:pt>
                <c:pt idx="179">
                  <c:v>0.41264957723076101</c:v>
                </c:pt>
                <c:pt idx="180">
                  <c:v>0.4386464089121544</c:v>
                </c:pt>
                <c:pt idx="181">
                  <c:v>0.47011714761929629</c:v>
                </c:pt>
                <c:pt idx="182">
                  <c:v>0.40427371007674406</c:v>
                </c:pt>
                <c:pt idx="183">
                  <c:v>0.40265288600970289</c:v>
                </c:pt>
                <c:pt idx="184">
                  <c:v>0.40972544334340671</c:v>
                </c:pt>
                <c:pt idx="185">
                  <c:v>0.43163760319663225</c:v>
                </c:pt>
                <c:pt idx="186">
                  <c:v>0.39354371029395235</c:v>
                </c:pt>
                <c:pt idx="187">
                  <c:v>0.37989502901665395</c:v>
                </c:pt>
                <c:pt idx="188">
                  <c:v>0.38442881540870055</c:v>
                </c:pt>
                <c:pt idx="189">
                  <c:v>0.36207347360208103</c:v>
                </c:pt>
                <c:pt idx="190">
                  <c:v>0.39530048515917171</c:v>
                </c:pt>
                <c:pt idx="191">
                  <c:v>0.37700467460726184</c:v>
                </c:pt>
                <c:pt idx="192">
                  <c:v>0.39106377779587848</c:v>
                </c:pt>
                <c:pt idx="193">
                  <c:v>0.39016361049316378</c:v>
                </c:pt>
                <c:pt idx="194">
                  <c:v>0.35722980048971531</c:v>
                </c:pt>
                <c:pt idx="195">
                  <c:v>0.37066542015868154</c:v>
                </c:pt>
                <c:pt idx="196">
                  <c:v>0.38764074008075494</c:v>
                </c:pt>
                <c:pt idx="197">
                  <c:v>0.35023547946644262</c:v>
                </c:pt>
                <c:pt idx="198">
                  <c:v>0.36660676125297559</c:v>
                </c:pt>
                <c:pt idx="199">
                  <c:v>0.37400668131440035</c:v>
                </c:pt>
                <c:pt idx="200">
                  <c:v>0.36231799319613051</c:v>
                </c:pt>
                <c:pt idx="201">
                  <c:v>0.35232528225668808</c:v>
                </c:pt>
                <c:pt idx="202">
                  <c:v>0.35697703864496583</c:v>
                </c:pt>
                <c:pt idx="203">
                  <c:v>0.35792586442623547</c:v>
                </c:pt>
                <c:pt idx="204">
                  <c:v>0.3501120914177997</c:v>
                </c:pt>
                <c:pt idx="205">
                  <c:v>0.36299423374471451</c:v>
                </c:pt>
                <c:pt idx="206">
                  <c:v>0.36222782208322768</c:v>
                </c:pt>
                <c:pt idx="207">
                  <c:v>0.35339189600893672</c:v>
                </c:pt>
                <c:pt idx="208">
                  <c:v>0.33647726401349587</c:v>
                </c:pt>
                <c:pt idx="209">
                  <c:v>0.34988654514543471</c:v>
                </c:pt>
                <c:pt idx="210">
                  <c:v>0.34584514178732756</c:v>
                </c:pt>
                <c:pt idx="211">
                  <c:v>0.3428709646766126</c:v>
                </c:pt>
                <c:pt idx="212">
                  <c:v>0.33179262841306528</c:v>
                </c:pt>
                <c:pt idx="213">
                  <c:v>0.34518407148073377</c:v>
                </c:pt>
                <c:pt idx="214">
                  <c:v>0.35293930144585184</c:v>
                </c:pt>
                <c:pt idx="215">
                  <c:v>0.33960230622232102</c:v>
                </c:pt>
                <c:pt idx="216">
                  <c:v>0.33601361218987735</c:v>
                </c:pt>
                <c:pt idx="217">
                  <c:v>0.32155123795091251</c:v>
                </c:pt>
                <c:pt idx="218">
                  <c:v>0.33405577615024512</c:v>
                </c:pt>
                <c:pt idx="219">
                  <c:v>0.3296401173159389</c:v>
                </c:pt>
                <c:pt idx="220">
                  <c:v>0.32002209224636491</c:v>
                </c:pt>
                <c:pt idx="221">
                  <c:v>0.33513562583355683</c:v>
                </c:pt>
                <c:pt idx="222">
                  <c:v>0.29031160815026213</c:v>
                </c:pt>
                <c:pt idx="223">
                  <c:v>0.23499250408359618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0.5</c:v>
                </c:pt>
                <c:pt idx="23">
                  <c:v>3.1</c:v>
                </c:pt>
                <c:pt idx="24">
                  <c:v>4.2</c:v>
                </c:pt>
                <c:pt idx="25">
                  <c:v>4</c:v>
                </c:pt>
                <c:pt idx="26">
                  <c:v>4.4000000000000004</c:v>
                </c:pt>
                <c:pt idx="27">
                  <c:v>5.3</c:v>
                </c:pt>
                <c:pt idx="28">
                  <c:v>4.5999999999999996</c:v>
                </c:pt>
                <c:pt idx="29">
                  <c:v>4.4000000000000004</c:v>
                </c:pt>
                <c:pt idx="30">
                  <c:v>4.9000000000000004</c:v>
                </c:pt>
                <c:pt idx="31">
                  <c:v>5.6</c:v>
                </c:pt>
                <c:pt idx="32">
                  <c:v>6.9</c:v>
                </c:pt>
                <c:pt idx="33">
                  <c:v>7.3</c:v>
                </c:pt>
                <c:pt idx="34">
                  <c:v>8.4</c:v>
                </c:pt>
                <c:pt idx="35">
                  <c:v>9.6999999999999993</c:v>
                </c:pt>
                <c:pt idx="36">
                  <c:v>10.4</c:v>
                </c:pt>
                <c:pt idx="37">
                  <c:v>12.2</c:v>
                </c:pt>
                <c:pt idx="38">
                  <c:v>12</c:v>
                </c:pt>
                <c:pt idx="39">
                  <c:v>13.1</c:v>
                </c:pt>
                <c:pt idx="40">
                  <c:v>14.9</c:v>
                </c:pt>
                <c:pt idx="41">
                  <c:v>15.1</c:v>
                </c:pt>
                <c:pt idx="42">
                  <c:v>16.8</c:v>
                </c:pt>
                <c:pt idx="43">
                  <c:v>17.7</c:v>
                </c:pt>
                <c:pt idx="44">
                  <c:v>18.600000000000001</c:v>
                </c:pt>
                <c:pt idx="45">
                  <c:v>19.5</c:v>
                </c:pt>
                <c:pt idx="46">
                  <c:v>20.8</c:v>
                </c:pt>
                <c:pt idx="47">
                  <c:v>21.1</c:v>
                </c:pt>
                <c:pt idx="48">
                  <c:v>22.8</c:v>
                </c:pt>
                <c:pt idx="49">
                  <c:v>23.5</c:v>
                </c:pt>
                <c:pt idx="50">
                  <c:v>24</c:v>
                </c:pt>
                <c:pt idx="51">
                  <c:v>25.7</c:v>
                </c:pt>
                <c:pt idx="52">
                  <c:v>27</c:v>
                </c:pt>
                <c:pt idx="53">
                  <c:v>27.7</c:v>
                </c:pt>
                <c:pt idx="54">
                  <c:v>28.4</c:v>
                </c:pt>
                <c:pt idx="55">
                  <c:v>29.5</c:v>
                </c:pt>
                <c:pt idx="56">
                  <c:v>31</c:v>
                </c:pt>
                <c:pt idx="57">
                  <c:v>31.5</c:v>
                </c:pt>
                <c:pt idx="58">
                  <c:v>32.6</c:v>
                </c:pt>
                <c:pt idx="59">
                  <c:v>33.5</c:v>
                </c:pt>
                <c:pt idx="60">
                  <c:v>34.6</c:v>
                </c:pt>
                <c:pt idx="61">
                  <c:v>35.5</c:v>
                </c:pt>
                <c:pt idx="62">
                  <c:v>36.4</c:v>
                </c:pt>
                <c:pt idx="63">
                  <c:v>37.700000000000003</c:v>
                </c:pt>
                <c:pt idx="64">
                  <c:v>38.1</c:v>
                </c:pt>
                <c:pt idx="65">
                  <c:v>39.9</c:v>
                </c:pt>
                <c:pt idx="66">
                  <c:v>40.6</c:v>
                </c:pt>
                <c:pt idx="67">
                  <c:v>40.799999999999997</c:v>
                </c:pt>
                <c:pt idx="68">
                  <c:v>42.8</c:v>
                </c:pt>
                <c:pt idx="69">
                  <c:v>43.5</c:v>
                </c:pt>
                <c:pt idx="70">
                  <c:v>44.4</c:v>
                </c:pt>
                <c:pt idx="71">
                  <c:v>46.1</c:v>
                </c:pt>
                <c:pt idx="72">
                  <c:v>46.1</c:v>
                </c:pt>
                <c:pt idx="73">
                  <c:v>47.5</c:v>
                </c:pt>
                <c:pt idx="74">
                  <c:v>48.4</c:v>
                </c:pt>
                <c:pt idx="75">
                  <c:v>49.4</c:v>
                </c:pt>
                <c:pt idx="76">
                  <c:v>50.6</c:v>
                </c:pt>
                <c:pt idx="77">
                  <c:v>51.2</c:v>
                </c:pt>
                <c:pt idx="78">
                  <c:v>52.8</c:v>
                </c:pt>
                <c:pt idx="79">
                  <c:v>53</c:v>
                </c:pt>
                <c:pt idx="80">
                  <c:v>54.3</c:v>
                </c:pt>
                <c:pt idx="81">
                  <c:v>55.2</c:v>
                </c:pt>
                <c:pt idx="82">
                  <c:v>55.7</c:v>
                </c:pt>
                <c:pt idx="83">
                  <c:v>57.4</c:v>
                </c:pt>
                <c:pt idx="84">
                  <c:v>57.7</c:v>
                </c:pt>
                <c:pt idx="85">
                  <c:v>58.8</c:v>
                </c:pt>
                <c:pt idx="86">
                  <c:v>60.1</c:v>
                </c:pt>
                <c:pt idx="87">
                  <c:v>60.5</c:v>
                </c:pt>
                <c:pt idx="88">
                  <c:v>62.5</c:v>
                </c:pt>
                <c:pt idx="89">
                  <c:v>62.7</c:v>
                </c:pt>
                <c:pt idx="90">
                  <c:v>63.6</c:v>
                </c:pt>
                <c:pt idx="91">
                  <c:v>64.5</c:v>
                </c:pt>
                <c:pt idx="92">
                  <c:v>65.400000000000006</c:v>
                </c:pt>
                <c:pt idx="93">
                  <c:v>66.7</c:v>
                </c:pt>
                <c:pt idx="94">
                  <c:v>67.599999999999994</c:v>
                </c:pt>
                <c:pt idx="95">
                  <c:v>68.099999999999994</c:v>
                </c:pt>
                <c:pt idx="96">
                  <c:v>69.599999999999994</c:v>
                </c:pt>
                <c:pt idx="97">
                  <c:v>69.900000000000006</c:v>
                </c:pt>
                <c:pt idx="98">
                  <c:v>71.400000000000006</c:v>
                </c:pt>
                <c:pt idx="99">
                  <c:v>72.5</c:v>
                </c:pt>
                <c:pt idx="100">
                  <c:v>72.5</c:v>
                </c:pt>
                <c:pt idx="101">
                  <c:v>74.7</c:v>
                </c:pt>
                <c:pt idx="102">
                  <c:v>74.5</c:v>
                </c:pt>
                <c:pt idx="103">
                  <c:v>75.900000000000006</c:v>
                </c:pt>
                <c:pt idx="104">
                  <c:v>76.900000000000006</c:v>
                </c:pt>
                <c:pt idx="105">
                  <c:v>77.599999999999994</c:v>
                </c:pt>
                <c:pt idx="106">
                  <c:v>79.400000000000006</c:v>
                </c:pt>
                <c:pt idx="107">
                  <c:v>79.400000000000006</c:v>
                </c:pt>
                <c:pt idx="108">
                  <c:v>80.7</c:v>
                </c:pt>
                <c:pt idx="109">
                  <c:v>82.1</c:v>
                </c:pt>
                <c:pt idx="110">
                  <c:v>83</c:v>
                </c:pt>
                <c:pt idx="111">
                  <c:v>83.8</c:v>
                </c:pt>
                <c:pt idx="112">
                  <c:v>85.4</c:v>
                </c:pt>
                <c:pt idx="113">
                  <c:v>86</c:v>
                </c:pt>
                <c:pt idx="114">
                  <c:v>87.2</c:v>
                </c:pt>
                <c:pt idx="115">
                  <c:v>87.6</c:v>
                </c:pt>
                <c:pt idx="116">
                  <c:v>89.6</c:v>
                </c:pt>
                <c:pt idx="117">
                  <c:v>90.3</c:v>
                </c:pt>
                <c:pt idx="118">
                  <c:v>91.2</c:v>
                </c:pt>
                <c:pt idx="119">
                  <c:v>92.7</c:v>
                </c:pt>
                <c:pt idx="120">
                  <c:v>92.9</c:v>
                </c:pt>
                <c:pt idx="121">
                  <c:v>94.5</c:v>
                </c:pt>
                <c:pt idx="122">
                  <c:v>95.3</c:v>
                </c:pt>
                <c:pt idx="123">
                  <c:v>96.7</c:v>
                </c:pt>
                <c:pt idx="124">
                  <c:v>96.7</c:v>
                </c:pt>
                <c:pt idx="125">
                  <c:v>98.7</c:v>
                </c:pt>
                <c:pt idx="126">
                  <c:v>100</c:v>
                </c:pt>
                <c:pt idx="127">
                  <c:v>99.8</c:v>
                </c:pt>
                <c:pt idx="128">
                  <c:v>101.6</c:v>
                </c:pt>
                <c:pt idx="129">
                  <c:v>102.5</c:v>
                </c:pt>
                <c:pt idx="130">
                  <c:v>102.9</c:v>
                </c:pt>
                <c:pt idx="131">
                  <c:v>102.7</c:v>
                </c:pt>
                <c:pt idx="132">
                  <c:v>101.3</c:v>
                </c:pt>
                <c:pt idx="133">
                  <c:v>100</c:v>
                </c:pt>
                <c:pt idx="134">
                  <c:v>99.3</c:v>
                </c:pt>
                <c:pt idx="135">
                  <c:v>98.2</c:v>
                </c:pt>
                <c:pt idx="136">
                  <c:v>96.5</c:v>
                </c:pt>
                <c:pt idx="137">
                  <c:v>96.2</c:v>
                </c:pt>
                <c:pt idx="138">
                  <c:v>95.1</c:v>
                </c:pt>
                <c:pt idx="139">
                  <c:v>93.6</c:v>
                </c:pt>
                <c:pt idx="140">
                  <c:v>93.4</c:v>
                </c:pt>
                <c:pt idx="141">
                  <c:v>91.1</c:v>
                </c:pt>
                <c:pt idx="142">
                  <c:v>90.9</c:v>
                </c:pt>
                <c:pt idx="143">
                  <c:v>89.4</c:v>
                </c:pt>
                <c:pt idx="144">
                  <c:v>88.5</c:v>
                </c:pt>
                <c:pt idx="145">
                  <c:v>87.6</c:v>
                </c:pt>
                <c:pt idx="146">
                  <c:v>86.5</c:v>
                </c:pt>
                <c:pt idx="147">
                  <c:v>85.6</c:v>
                </c:pt>
                <c:pt idx="148">
                  <c:v>84.1</c:v>
                </c:pt>
                <c:pt idx="149">
                  <c:v>83.4</c:v>
                </c:pt>
                <c:pt idx="150">
                  <c:v>82.9</c:v>
                </c:pt>
                <c:pt idx="151">
                  <c:v>81.2</c:v>
                </c:pt>
                <c:pt idx="152">
                  <c:v>79.8</c:v>
                </c:pt>
                <c:pt idx="153">
                  <c:v>78.900000000000006</c:v>
                </c:pt>
                <c:pt idx="154">
                  <c:v>78.5</c:v>
                </c:pt>
                <c:pt idx="155">
                  <c:v>77</c:v>
                </c:pt>
                <c:pt idx="156">
                  <c:v>75.599999999999994</c:v>
                </c:pt>
                <c:pt idx="157">
                  <c:v>74.900000000000006</c:v>
                </c:pt>
                <c:pt idx="158">
                  <c:v>73.599999999999994</c:v>
                </c:pt>
                <c:pt idx="159">
                  <c:v>72.8</c:v>
                </c:pt>
                <c:pt idx="160">
                  <c:v>71.8</c:v>
                </c:pt>
                <c:pt idx="161">
                  <c:v>70.3</c:v>
                </c:pt>
                <c:pt idx="162">
                  <c:v>69.400000000000006</c:v>
                </c:pt>
                <c:pt idx="163">
                  <c:v>68.3</c:v>
                </c:pt>
                <c:pt idx="164">
                  <c:v>66.8</c:v>
                </c:pt>
                <c:pt idx="165">
                  <c:v>66.7</c:v>
                </c:pt>
                <c:pt idx="166">
                  <c:v>65</c:v>
                </c:pt>
                <c:pt idx="167">
                  <c:v>63.9</c:v>
                </c:pt>
                <c:pt idx="168">
                  <c:v>63.4</c:v>
                </c:pt>
                <c:pt idx="169">
                  <c:v>61.4</c:v>
                </c:pt>
                <c:pt idx="170">
                  <c:v>61.4</c:v>
                </c:pt>
                <c:pt idx="171">
                  <c:v>59.7</c:v>
                </c:pt>
                <c:pt idx="172">
                  <c:v>58.1</c:v>
                </c:pt>
                <c:pt idx="173">
                  <c:v>58.1</c:v>
                </c:pt>
                <c:pt idx="174">
                  <c:v>56.3</c:v>
                </c:pt>
                <c:pt idx="175">
                  <c:v>55.9</c:v>
                </c:pt>
                <c:pt idx="176">
                  <c:v>54.5</c:v>
                </c:pt>
                <c:pt idx="177">
                  <c:v>53.2</c:v>
                </c:pt>
                <c:pt idx="178">
                  <c:v>52.5</c:v>
                </c:pt>
                <c:pt idx="179">
                  <c:v>51</c:v>
                </c:pt>
                <c:pt idx="180">
                  <c:v>50.4</c:v>
                </c:pt>
                <c:pt idx="181">
                  <c:v>49.4</c:v>
                </c:pt>
                <c:pt idx="182">
                  <c:v>47.9</c:v>
                </c:pt>
                <c:pt idx="183">
                  <c:v>47.4</c:v>
                </c:pt>
                <c:pt idx="184">
                  <c:v>45.9</c:v>
                </c:pt>
                <c:pt idx="185">
                  <c:v>44.8</c:v>
                </c:pt>
                <c:pt idx="186">
                  <c:v>43.7</c:v>
                </c:pt>
                <c:pt idx="187">
                  <c:v>43.2</c:v>
                </c:pt>
                <c:pt idx="188">
                  <c:v>41.2</c:v>
                </c:pt>
                <c:pt idx="189">
                  <c:v>40.200000000000003</c:v>
                </c:pt>
                <c:pt idx="190">
                  <c:v>39.9</c:v>
                </c:pt>
                <c:pt idx="191">
                  <c:v>37.700000000000003</c:v>
                </c:pt>
                <c:pt idx="192">
                  <c:v>37.299999999999997</c:v>
                </c:pt>
                <c:pt idx="193">
                  <c:v>36.1</c:v>
                </c:pt>
                <c:pt idx="194">
                  <c:v>35.200000000000003</c:v>
                </c:pt>
                <c:pt idx="195">
                  <c:v>34.200000000000003</c:v>
                </c:pt>
                <c:pt idx="196">
                  <c:v>33.1</c:v>
                </c:pt>
                <c:pt idx="197">
                  <c:v>31.1</c:v>
                </c:pt>
                <c:pt idx="198">
                  <c:v>31.5</c:v>
                </c:pt>
                <c:pt idx="199">
                  <c:v>29.7</c:v>
                </c:pt>
                <c:pt idx="200">
                  <c:v>28.8</c:v>
                </c:pt>
                <c:pt idx="201">
                  <c:v>27.7</c:v>
                </c:pt>
                <c:pt idx="202">
                  <c:v>26.8</c:v>
                </c:pt>
                <c:pt idx="203">
                  <c:v>25</c:v>
                </c:pt>
                <c:pt idx="204">
                  <c:v>23.7</c:v>
                </c:pt>
                <c:pt idx="205">
                  <c:v>23.5</c:v>
                </c:pt>
                <c:pt idx="206">
                  <c:v>21.9</c:v>
                </c:pt>
                <c:pt idx="207">
                  <c:v>20.8</c:v>
                </c:pt>
                <c:pt idx="208">
                  <c:v>19.7</c:v>
                </c:pt>
                <c:pt idx="209">
                  <c:v>19.100000000000001</c:v>
                </c:pt>
                <c:pt idx="210">
                  <c:v>16.899999999999999</c:v>
                </c:pt>
                <c:pt idx="211">
                  <c:v>16.399999999999999</c:v>
                </c:pt>
                <c:pt idx="212">
                  <c:v>14.6</c:v>
                </c:pt>
                <c:pt idx="213">
                  <c:v>12.9</c:v>
                </c:pt>
                <c:pt idx="214">
                  <c:v>11.8</c:v>
                </c:pt>
                <c:pt idx="215">
                  <c:v>11.1</c:v>
                </c:pt>
                <c:pt idx="216">
                  <c:v>10.199999999999999</c:v>
                </c:pt>
                <c:pt idx="217">
                  <c:v>8.6999999999999993</c:v>
                </c:pt>
                <c:pt idx="218">
                  <c:v>7.6</c:v>
                </c:pt>
                <c:pt idx="219">
                  <c:v>6.2</c:v>
                </c:pt>
                <c:pt idx="220">
                  <c:v>5.3</c:v>
                </c:pt>
                <c:pt idx="221">
                  <c:v>4.7</c:v>
                </c:pt>
                <c:pt idx="222">
                  <c:v>3.3</c:v>
                </c:pt>
                <c:pt idx="223">
                  <c:v>0.9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0A-C942-8679-CA7B03BE5110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0.32105209604324708</c:v>
                </c:pt>
                <c:pt idx="23">
                  <c:v>0.32331975605512409</c:v>
                </c:pt>
                <c:pt idx="24">
                  <c:v>0.32001208214791366</c:v>
                </c:pt>
                <c:pt idx="25">
                  <c:v>0.32738033760086943</c:v>
                </c:pt>
                <c:pt idx="26">
                  <c:v>0.32966879879811517</c:v>
                </c:pt>
                <c:pt idx="27">
                  <c:v>0.3278330870132472</c:v>
                </c:pt>
                <c:pt idx="28">
                  <c:v>0.32410204874625331</c:v>
                </c:pt>
                <c:pt idx="29">
                  <c:v>0.3348762584810161</c:v>
                </c:pt>
                <c:pt idx="30">
                  <c:v>0.33507891075221491</c:v>
                </c:pt>
                <c:pt idx="31">
                  <c:v>0.3352903958166627</c:v>
                </c:pt>
                <c:pt idx="32">
                  <c:v>0.33576617957169913</c:v>
                </c:pt>
                <c:pt idx="33">
                  <c:v>0.33400011303444677</c:v>
                </c:pt>
                <c:pt idx="34">
                  <c:v>0.33212215533749645</c:v>
                </c:pt>
                <c:pt idx="35">
                  <c:v>0.33663513754218971</c:v>
                </c:pt>
                <c:pt idx="36">
                  <c:v>0.33799096912217741</c:v>
                </c:pt>
                <c:pt idx="37">
                  <c:v>0.34173253252222396</c:v>
                </c:pt>
                <c:pt idx="38">
                  <c:v>0.35236900454591885</c:v>
                </c:pt>
                <c:pt idx="39">
                  <c:v>0.34265155362917143</c:v>
                </c:pt>
                <c:pt idx="40">
                  <c:v>0.33769645199247866</c:v>
                </c:pt>
                <c:pt idx="41">
                  <c:v>0.34137988685698295</c:v>
                </c:pt>
                <c:pt idx="42">
                  <c:v>0.33440331631943782</c:v>
                </c:pt>
                <c:pt idx="43">
                  <c:v>0.35040652332793248</c:v>
                </c:pt>
                <c:pt idx="44">
                  <c:v>0.33623943548262736</c:v>
                </c:pt>
                <c:pt idx="45">
                  <c:v>0.34366871312130765</c:v>
                </c:pt>
                <c:pt idx="46">
                  <c:v>0.33492774198902103</c:v>
                </c:pt>
                <c:pt idx="47">
                  <c:v>0.34884788347031576</c:v>
                </c:pt>
                <c:pt idx="48">
                  <c:v>0.34072692618679773</c:v>
                </c:pt>
                <c:pt idx="49">
                  <c:v>0.34920765244335045</c:v>
                </c:pt>
                <c:pt idx="50">
                  <c:v>0.35448139623074137</c:v>
                </c:pt>
                <c:pt idx="51">
                  <c:v>0.3519863470488635</c:v>
                </c:pt>
                <c:pt idx="52">
                  <c:v>0.36111532281434283</c:v>
                </c:pt>
                <c:pt idx="53">
                  <c:v>0.34933804470793778</c:v>
                </c:pt>
                <c:pt idx="54">
                  <c:v>0.34380309688504318</c:v>
                </c:pt>
                <c:pt idx="55">
                  <c:v>0.35029608849380367</c:v>
                </c:pt>
                <c:pt idx="56">
                  <c:v>0.33737887694209745</c:v>
                </c:pt>
                <c:pt idx="57">
                  <c:v>0.34151599731503535</c:v>
                </c:pt>
                <c:pt idx="58">
                  <c:v>0.36772661230699044</c:v>
                </c:pt>
                <c:pt idx="59">
                  <c:v>0.34468012316113572</c:v>
                </c:pt>
                <c:pt idx="60">
                  <c:v>0.35325821857964496</c:v>
                </c:pt>
                <c:pt idx="61">
                  <c:v>0.33796822755908462</c:v>
                </c:pt>
                <c:pt idx="62">
                  <c:v>0.35125706292097886</c:v>
                </c:pt>
                <c:pt idx="63">
                  <c:v>0.33727336745001402</c:v>
                </c:pt>
                <c:pt idx="64">
                  <c:v>0.37359964629119974</c:v>
                </c:pt>
                <c:pt idx="65">
                  <c:v>0.3810408480089818</c:v>
                </c:pt>
                <c:pt idx="66">
                  <c:v>0.37571365525284206</c:v>
                </c:pt>
                <c:pt idx="67">
                  <c:v>0.37601126229864429</c:v>
                </c:pt>
                <c:pt idx="68">
                  <c:v>0.36294767911460918</c:v>
                </c:pt>
                <c:pt idx="69">
                  <c:v>0.34181869341923943</c:v>
                </c:pt>
                <c:pt idx="70">
                  <c:v>0.39051923095493296</c:v>
                </c:pt>
                <c:pt idx="71">
                  <c:v>0.40574036143016418</c:v>
                </c:pt>
                <c:pt idx="72">
                  <c:v>0.38349819141823671</c:v>
                </c:pt>
                <c:pt idx="73">
                  <c:v>0.37659923249401761</c:v>
                </c:pt>
                <c:pt idx="74">
                  <c:v>0.39544045069258826</c:v>
                </c:pt>
                <c:pt idx="75">
                  <c:v>0.38096219874591436</c:v>
                </c:pt>
                <c:pt idx="76">
                  <c:v>0.38696614451297745</c:v>
                </c:pt>
                <c:pt idx="77">
                  <c:v>0.3974336890437612</c:v>
                </c:pt>
                <c:pt idx="78">
                  <c:v>0.40943323341727877</c:v>
                </c:pt>
                <c:pt idx="79">
                  <c:v>0.40324627656971346</c:v>
                </c:pt>
                <c:pt idx="80">
                  <c:v>0.40580731304320256</c:v>
                </c:pt>
                <c:pt idx="81">
                  <c:v>0.41468722269066921</c:v>
                </c:pt>
                <c:pt idx="82">
                  <c:v>0.40932944844359559</c:v>
                </c:pt>
                <c:pt idx="83">
                  <c:v>0.39883770470614704</c:v>
                </c:pt>
                <c:pt idx="84">
                  <c:v>0.39333569696048798</c:v>
                </c:pt>
                <c:pt idx="85">
                  <c:v>0.42172538842865226</c:v>
                </c:pt>
                <c:pt idx="86">
                  <c:v>0.38219193464621087</c:v>
                </c:pt>
                <c:pt idx="87">
                  <c:v>0.35567479428159726</c:v>
                </c:pt>
                <c:pt idx="88">
                  <c:v>0.43103581375186312</c:v>
                </c:pt>
                <c:pt idx="89">
                  <c:v>0.40156344255872239</c:v>
                </c:pt>
                <c:pt idx="90">
                  <c:v>0.38187941135766024</c:v>
                </c:pt>
                <c:pt idx="91">
                  <c:v>0.31250493493069559</c:v>
                </c:pt>
                <c:pt idx="92">
                  <c:v>0.36080516237092197</c:v>
                </c:pt>
                <c:pt idx="93">
                  <c:v>0.36451748198421469</c:v>
                </c:pt>
                <c:pt idx="94">
                  <c:v>0</c:v>
                </c:pt>
                <c:pt idx="95">
                  <c:v>0.30196676377959897</c:v>
                </c:pt>
                <c:pt idx="96">
                  <c:v>0.33076601247527765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0.32751353588593529</c:v>
                </c:pt>
                <c:pt idx="164">
                  <c:v>0.33039921756912954</c:v>
                </c:pt>
                <c:pt idx="165">
                  <c:v>0.39340144941059374</c:v>
                </c:pt>
                <c:pt idx="166">
                  <c:v>0.41033320593447065</c:v>
                </c:pt>
                <c:pt idx="167">
                  <c:v>0.38479333562105811</c:v>
                </c:pt>
                <c:pt idx="168">
                  <c:v>0.4474160570518973</c:v>
                </c:pt>
                <c:pt idx="169">
                  <c:v>0.38180421679682924</c:v>
                </c:pt>
                <c:pt idx="170">
                  <c:v>0.39683087056227051</c:v>
                </c:pt>
                <c:pt idx="171">
                  <c:v>0.40052606145803588</c:v>
                </c:pt>
                <c:pt idx="172">
                  <c:v>0.36815668580408489</c:v>
                </c:pt>
                <c:pt idx="173">
                  <c:v>0.38683110777367857</c:v>
                </c:pt>
                <c:pt idx="174">
                  <c:v>0.40247230695135655</c:v>
                </c:pt>
                <c:pt idx="175">
                  <c:v>0.4155660593499631</c:v>
                </c:pt>
                <c:pt idx="176">
                  <c:v>0.43192777914879715</c:v>
                </c:pt>
                <c:pt idx="177">
                  <c:v>0.41985616038949614</c:v>
                </c:pt>
                <c:pt idx="178">
                  <c:v>0.43863400057423035</c:v>
                </c:pt>
                <c:pt idx="179">
                  <c:v>0.42020907663368862</c:v>
                </c:pt>
                <c:pt idx="180">
                  <c:v>0.41919440521820994</c:v>
                </c:pt>
                <c:pt idx="181">
                  <c:v>0.42044046167258209</c:v>
                </c:pt>
                <c:pt idx="182">
                  <c:v>0.38152162924188132</c:v>
                </c:pt>
                <c:pt idx="183">
                  <c:v>0.40520617538979276</c:v>
                </c:pt>
                <c:pt idx="184">
                  <c:v>0.38148260424934555</c:v>
                </c:pt>
                <c:pt idx="185">
                  <c:v>0.39621244181125681</c:v>
                </c:pt>
                <c:pt idx="186">
                  <c:v>0.36729886958217789</c:v>
                </c:pt>
                <c:pt idx="187">
                  <c:v>0.37922520953599292</c:v>
                </c:pt>
                <c:pt idx="188">
                  <c:v>0.38446563040325415</c:v>
                </c:pt>
                <c:pt idx="189">
                  <c:v>0.37222092345638869</c:v>
                </c:pt>
                <c:pt idx="190">
                  <c:v>0.38624672234512009</c:v>
                </c:pt>
                <c:pt idx="191">
                  <c:v>0.35645263853853904</c:v>
                </c:pt>
                <c:pt idx="192">
                  <c:v>0.3755810094345759</c:v>
                </c:pt>
                <c:pt idx="193">
                  <c:v>0.36741850535115211</c:v>
                </c:pt>
                <c:pt idx="194">
                  <c:v>0.35149872278461752</c:v>
                </c:pt>
                <c:pt idx="195">
                  <c:v>0.35491285050702437</c:v>
                </c:pt>
                <c:pt idx="196">
                  <c:v>0.35897005368840768</c:v>
                </c:pt>
                <c:pt idx="197">
                  <c:v>0.35774532694649236</c:v>
                </c:pt>
                <c:pt idx="198">
                  <c:v>0.35809598213150889</c:v>
                </c:pt>
                <c:pt idx="199">
                  <c:v>0.36078646322919838</c:v>
                </c:pt>
                <c:pt idx="200">
                  <c:v>0.34883756364513629</c:v>
                </c:pt>
                <c:pt idx="201">
                  <c:v>0.33835109657379914</c:v>
                </c:pt>
                <c:pt idx="202">
                  <c:v>0.35945468294630945</c:v>
                </c:pt>
                <c:pt idx="203">
                  <c:v>0.35548853756803245</c:v>
                </c:pt>
                <c:pt idx="204">
                  <c:v>0.34633207144842476</c:v>
                </c:pt>
                <c:pt idx="205">
                  <c:v>0.349869236826444</c:v>
                </c:pt>
                <c:pt idx="206">
                  <c:v>0.35997753408064437</c:v>
                </c:pt>
                <c:pt idx="207">
                  <c:v>0.35283012536171965</c:v>
                </c:pt>
                <c:pt idx="208">
                  <c:v>0.33869056105315776</c:v>
                </c:pt>
                <c:pt idx="209">
                  <c:v>0.35325024374446923</c:v>
                </c:pt>
                <c:pt idx="210">
                  <c:v>0.3387222450435648</c:v>
                </c:pt>
                <c:pt idx="211">
                  <c:v>0.33227250796268692</c:v>
                </c:pt>
                <c:pt idx="212">
                  <c:v>0.34030867277709198</c:v>
                </c:pt>
                <c:pt idx="213">
                  <c:v>0.34610898328690809</c:v>
                </c:pt>
                <c:pt idx="214">
                  <c:v>0.34196506897099566</c:v>
                </c:pt>
                <c:pt idx="215">
                  <c:v>0.32826113304245436</c:v>
                </c:pt>
                <c:pt idx="216">
                  <c:v>0.34292768861577727</c:v>
                </c:pt>
                <c:pt idx="217">
                  <c:v>0.34126844218417718</c:v>
                </c:pt>
                <c:pt idx="218">
                  <c:v>0.34194905237558154</c:v>
                </c:pt>
                <c:pt idx="219">
                  <c:v>0.32873669994086918</c:v>
                </c:pt>
                <c:pt idx="220">
                  <c:v>0.33554872181804346</c:v>
                </c:pt>
                <c:pt idx="221">
                  <c:v>0.32489366658326785</c:v>
                </c:pt>
                <c:pt idx="222">
                  <c:v>0.31127556451901545</c:v>
                </c:pt>
                <c:pt idx="223">
                  <c:v>0.247914109813967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0.5</c:v>
                </c:pt>
                <c:pt idx="23">
                  <c:v>3.1</c:v>
                </c:pt>
                <c:pt idx="24">
                  <c:v>4.2</c:v>
                </c:pt>
                <c:pt idx="25">
                  <c:v>4</c:v>
                </c:pt>
                <c:pt idx="26">
                  <c:v>4.4000000000000004</c:v>
                </c:pt>
                <c:pt idx="27">
                  <c:v>5.3</c:v>
                </c:pt>
                <c:pt idx="28">
                  <c:v>4.5999999999999996</c:v>
                </c:pt>
                <c:pt idx="29">
                  <c:v>4.4000000000000004</c:v>
                </c:pt>
                <c:pt idx="30">
                  <c:v>4.9000000000000004</c:v>
                </c:pt>
                <c:pt idx="31">
                  <c:v>5.6</c:v>
                </c:pt>
                <c:pt idx="32">
                  <c:v>6.9</c:v>
                </c:pt>
                <c:pt idx="33">
                  <c:v>7.3</c:v>
                </c:pt>
                <c:pt idx="34">
                  <c:v>8.4</c:v>
                </c:pt>
                <c:pt idx="35">
                  <c:v>9.6999999999999993</c:v>
                </c:pt>
                <c:pt idx="36">
                  <c:v>10.4</c:v>
                </c:pt>
                <c:pt idx="37">
                  <c:v>12.2</c:v>
                </c:pt>
                <c:pt idx="38">
                  <c:v>12</c:v>
                </c:pt>
                <c:pt idx="39">
                  <c:v>13.1</c:v>
                </c:pt>
                <c:pt idx="40">
                  <c:v>14.9</c:v>
                </c:pt>
                <c:pt idx="41">
                  <c:v>15.1</c:v>
                </c:pt>
                <c:pt idx="42">
                  <c:v>16.8</c:v>
                </c:pt>
                <c:pt idx="43">
                  <c:v>17.7</c:v>
                </c:pt>
                <c:pt idx="44">
                  <c:v>18.600000000000001</c:v>
                </c:pt>
                <c:pt idx="45">
                  <c:v>19.5</c:v>
                </c:pt>
                <c:pt idx="46">
                  <c:v>20.8</c:v>
                </c:pt>
                <c:pt idx="47">
                  <c:v>21.1</c:v>
                </c:pt>
                <c:pt idx="48">
                  <c:v>22.8</c:v>
                </c:pt>
                <c:pt idx="49">
                  <c:v>23.5</c:v>
                </c:pt>
                <c:pt idx="50">
                  <c:v>24</c:v>
                </c:pt>
                <c:pt idx="51">
                  <c:v>25.7</c:v>
                </c:pt>
                <c:pt idx="52">
                  <c:v>27</c:v>
                </c:pt>
                <c:pt idx="53">
                  <c:v>27.7</c:v>
                </c:pt>
                <c:pt idx="54">
                  <c:v>28.4</c:v>
                </c:pt>
                <c:pt idx="55">
                  <c:v>29.5</c:v>
                </c:pt>
                <c:pt idx="56">
                  <c:v>31</c:v>
                </c:pt>
                <c:pt idx="57">
                  <c:v>31.5</c:v>
                </c:pt>
                <c:pt idx="58">
                  <c:v>32.6</c:v>
                </c:pt>
                <c:pt idx="59">
                  <c:v>33.5</c:v>
                </c:pt>
                <c:pt idx="60">
                  <c:v>34.6</c:v>
                </c:pt>
                <c:pt idx="61">
                  <c:v>35.5</c:v>
                </c:pt>
                <c:pt idx="62">
                  <c:v>36.4</c:v>
                </c:pt>
                <c:pt idx="63">
                  <c:v>37.700000000000003</c:v>
                </c:pt>
                <c:pt idx="64">
                  <c:v>38.1</c:v>
                </c:pt>
                <c:pt idx="65">
                  <c:v>39.9</c:v>
                </c:pt>
                <c:pt idx="66">
                  <c:v>40.6</c:v>
                </c:pt>
                <c:pt idx="67">
                  <c:v>40.799999999999997</c:v>
                </c:pt>
                <c:pt idx="68">
                  <c:v>42.8</c:v>
                </c:pt>
                <c:pt idx="69">
                  <c:v>43.5</c:v>
                </c:pt>
                <c:pt idx="70">
                  <c:v>44.4</c:v>
                </c:pt>
                <c:pt idx="71">
                  <c:v>46.1</c:v>
                </c:pt>
                <c:pt idx="72">
                  <c:v>46.1</c:v>
                </c:pt>
                <c:pt idx="73">
                  <c:v>47.5</c:v>
                </c:pt>
                <c:pt idx="74">
                  <c:v>48.4</c:v>
                </c:pt>
                <c:pt idx="75">
                  <c:v>49.4</c:v>
                </c:pt>
                <c:pt idx="76">
                  <c:v>50.6</c:v>
                </c:pt>
                <c:pt idx="77">
                  <c:v>51.2</c:v>
                </c:pt>
                <c:pt idx="78">
                  <c:v>52.8</c:v>
                </c:pt>
                <c:pt idx="79">
                  <c:v>53</c:v>
                </c:pt>
                <c:pt idx="80">
                  <c:v>54.3</c:v>
                </c:pt>
                <c:pt idx="81">
                  <c:v>55.2</c:v>
                </c:pt>
                <c:pt idx="82">
                  <c:v>55.7</c:v>
                </c:pt>
                <c:pt idx="83">
                  <c:v>57.4</c:v>
                </c:pt>
                <c:pt idx="84">
                  <c:v>57.7</c:v>
                </c:pt>
                <c:pt idx="85">
                  <c:v>58.8</c:v>
                </c:pt>
                <c:pt idx="86">
                  <c:v>60.1</c:v>
                </c:pt>
                <c:pt idx="87">
                  <c:v>60.5</c:v>
                </c:pt>
                <c:pt idx="88">
                  <c:v>62.5</c:v>
                </c:pt>
                <c:pt idx="89">
                  <c:v>62.7</c:v>
                </c:pt>
                <c:pt idx="90">
                  <c:v>63.6</c:v>
                </c:pt>
                <c:pt idx="91">
                  <c:v>64.5</c:v>
                </c:pt>
                <c:pt idx="92">
                  <c:v>65.400000000000006</c:v>
                </c:pt>
                <c:pt idx="93">
                  <c:v>66.7</c:v>
                </c:pt>
                <c:pt idx="94">
                  <c:v>67.599999999999994</c:v>
                </c:pt>
                <c:pt idx="95">
                  <c:v>68.099999999999994</c:v>
                </c:pt>
                <c:pt idx="96">
                  <c:v>69.599999999999994</c:v>
                </c:pt>
                <c:pt idx="97">
                  <c:v>69.900000000000006</c:v>
                </c:pt>
                <c:pt idx="98">
                  <c:v>71.400000000000006</c:v>
                </c:pt>
                <c:pt idx="99">
                  <c:v>72.5</c:v>
                </c:pt>
                <c:pt idx="100">
                  <c:v>72.5</c:v>
                </c:pt>
                <c:pt idx="101">
                  <c:v>74.7</c:v>
                </c:pt>
                <c:pt idx="102">
                  <c:v>74.5</c:v>
                </c:pt>
                <c:pt idx="103">
                  <c:v>75.900000000000006</c:v>
                </c:pt>
                <c:pt idx="104">
                  <c:v>76.900000000000006</c:v>
                </c:pt>
                <c:pt idx="105">
                  <c:v>77.599999999999994</c:v>
                </c:pt>
                <c:pt idx="106">
                  <c:v>79.400000000000006</c:v>
                </c:pt>
                <c:pt idx="107">
                  <c:v>79.400000000000006</c:v>
                </c:pt>
                <c:pt idx="108">
                  <c:v>80.7</c:v>
                </c:pt>
                <c:pt idx="109">
                  <c:v>82.1</c:v>
                </c:pt>
                <c:pt idx="110">
                  <c:v>83</c:v>
                </c:pt>
                <c:pt idx="111">
                  <c:v>83.8</c:v>
                </c:pt>
                <c:pt idx="112">
                  <c:v>85.4</c:v>
                </c:pt>
                <c:pt idx="113">
                  <c:v>86</c:v>
                </c:pt>
                <c:pt idx="114">
                  <c:v>87.2</c:v>
                </c:pt>
                <c:pt idx="115">
                  <c:v>87.6</c:v>
                </c:pt>
                <c:pt idx="116">
                  <c:v>89.6</c:v>
                </c:pt>
                <c:pt idx="117">
                  <c:v>90.3</c:v>
                </c:pt>
                <c:pt idx="118">
                  <c:v>91.2</c:v>
                </c:pt>
                <c:pt idx="119">
                  <c:v>92.7</c:v>
                </c:pt>
                <c:pt idx="120">
                  <c:v>92.9</c:v>
                </c:pt>
                <c:pt idx="121">
                  <c:v>94.5</c:v>
                </c:pt>
                <c:pt idx="122">
                  <c:v>95.3</c:v>
                </c:pt>
                <c:pt idx="123">
                  <c:v>96.7</c:v>
                </c:pt>
                <c:pt idx="124">
                  <c:v>96.7</c:v>
                </c:pt>
                <c:pt idx="125">
                  <c:v>98.7</c:v>
                </c:pt>
                <c:pt idx="126">
                  <c:v>100</c:v>
                </c:pt>
                <c:pt idx="127">
                  <c:v>99.8</c:v>
                </c:pt>
                <c:pt idx="128">
                  <c:v>101.6</c:v>
                </c:pt>
                <c:pt idx="129">
                  <c:v>102.5</c:v>
                </c:pt>
                <c:pt idx="130">
                  <c:v>102.9</c:v>
                </c:pt>
                <c:pt idx="131">
                  <c:v>102.7</c:v>
                </c:pt>
                <c:pt idx="132">
                  <c:v>101.3</c:v>
                </c:pt>
                <c:pt idx="133">
                  <c:v>100</c:v>
                </c:pt>
                <c:pt idx="134">
                  <c:v>99.3</c:v>
                </c:pt>
                <c:pt idx="135">
                  <c:v>98.2</c:v>
                </c:pt>
                <c:pt idx="136">
                  <c:v>96.5</c:v>
                </c:pt>
                <c:pt idx="137">
                  <c:v>96.2</c:v>
                </c:pt>
                <c:pt idx="138">
                  <c:v>95.1</c:v>
                </c:pt>
                <c:pt idx="139">
                  <c:v>93.6</c:v>
                </c:pt>
                <c:pt idx="140">
                  <c:v>93.4</c:v>
                </c:pt>
                <c:pt idx="141">
                  <c:v>91.1</c:v>
                </c:pt>
                <c:pt idx="142">
                  <c:v>90.9</c:v>
                </c:pt>
                <c:pt idx="143">
                  <c:v>89.4</c:v>
                </c:pt>
                <c:pt idx="144">
                  <c:v>88.5</c:v>
                </c:pt>
                <c:pt idx="145">
                  <c:v>87.6</c:v>
                </c:pt>
                <c:pt idx="146">
                  <c:v>86.5</c:v>
                </c:pt>
                <c:pt idx="147">
                  <c:v>85.6</c:v>
                </c:pt>
                <c:pt idx="148">
                  <c:v>84.1</c:v>
                </c:pt>
                <c:pt idx="149">
                  <c:v>83.4</c:v>
                </c:pt>
                <c:pt idx="150">
                  <c:v>82.9</c:v>
                </c:pt>
                <c:pt idx="151">
                  <c:v>81.2</c:v>
                </c:pt>
                <c:pt idx="152">
                  <c:v>79.8</c:v>
                </c:pt>
                <c:pt idx="153">
                  <c:v>78.900000000000006</c:v>
                </c:pt>
                <c:pt idx="154">
                  <c:v>78.5</c:v>
                </c:pt>
                <c:pt idx="155">
                  <c:v>77</c:v>
                </c:pt>
                <c:pt idx="156">
                  <c:v>75.599999999999994</c:v>
                </c:pt>
                <c:pt idx="157">
                  <c:v>74.900000000000006</c:v>
                </c:pt>
                <c:pt idx="158">
                  <c:v>73.599999999999994</c:v>
                </c:pt>
                <c:pt idx="159">
                  <c:v>72.8</c:v>
                </c:pt>
                <c:pt idx="160">
                  <c:v>71.8</c:v>
                </c:pt>
                <c:pt idx="161">
                  <c:v>70.3</c:v>
                </c:pt>
                <c:pt idx="162">
                  <c:v>69.400000000000006</c:v>
                </c:pt>
                <c:pt idx="163">
                  <c:v>68.3</c:v>
                </c:pt>
                <c:pt idx="164">
                  <c:v>66.8</c:v>
                </c:pt>
                <c:pt idx="165">
                  <c:v>66.7</c:v>
                </c:pt>
                <c:pt idx="166">
                  <c:v>65</c:v>
                </c:pt>
                <c:pt idx="167">
                  <c:v>63.9</c:v>
                </c:pt>
                <c:pt idx="168">
                  <c:v>63.4</c:v>
                </c:pt>
                <c:pt idx="169">
                  <c:v>61.4</c:v>
                </c:pt>
                <c:pt idx="170">
                  <c:v>61.4</c:v>
                </c:pt>
                <c:pt idx="171">
                  <c:v>59.7</c:v>
                </c:pt>
                <c:pt idx="172">
                  <c:v>58.1</c:v>
                </c:pt>
                <c:pt idx="173">
                  <c:v>58.1</c:v>
                </c:pt>
                <c:pt idx="174">
                  <c:v>56.3</c:v>
                </c:pt>
                <c:pt idx="175">
                  <c:v>55.9</c:v>
                </c:pt>
                <c:pt idx="176">
                  <c:v>54.5</c:v>
                </c:pt>
                <c:pt idx="177">
                  <c:v>53.2</c:v>
                </c:pt>
                <c:pt idx="178">
                  <c:v>52.5</c:v>
                </c:pt>
                <c:pt idx="179">
                  <c:v>51</c:v>
                </c:pt>
                <c:pt idx="180">
                  <c:v>50.4</c:v>
                </c:pt>
                <c:pt idx="181">
                  <c:v>49.4</c:v>
                </c:pt>
                <c:pt idx="182">
                  <c:v>47.9</c:v>
                </c:pt>
                <c:pt idx="183">
                  <c:v>47.4</c:v>
                </c:pt>
                <c:pt idx="184">
                  <c:v>45.9</c:v>
                </c:pt>
                <c:pt idx="185">
                  <c:v>44.8</c:v>
                </c:pt>
                <c:pt idx="186">
                  <c:v>43.7</c:v>
                </c:pt>
                <c:pt idx="187">
                  <c:v>43.2</c:v>
                </c:pt>
                <c:pt idx="188">
                  <c:v>41.2</c:v>
                </c:pt>
                <c:pt idx="189">
                  <c:v>40.200000000000003</c:v>
                </c:pt>
                <c:pt idx="190">
                  <c:v>39.9</c:v>
                </c:pt>
                <c:pt idx="191">
                  <c:v>37.700000000000003</c:v>
                </c:pt>
                <c:pt idx="192">
                  <c:v>37.299999999999997</c:v>
                </c:pt>
                <c:pt idx="193">
                  <c:v>36.1</c:v>
                </c:pt>
                <c:pt idx="194">
                  <c:v>35.200000000000003</c:v>
                </c:pt>
                <c:pt idx="195">
                  <c:v>34.200000000000003</c:v>
                </c:pt>
                <c:pt idx="196">
                  <c:v>33.1</c:v>
                </c:pt>
                <c:pt idx="197">
                  <c:v>31.1</c:v>
                </c:pt>
                <c:pt idx="198">
                  <c:v>31.5</c:v>
                </c:pt>
                <c:pt idx="199">
                  <c:v>29.7</c:v>
                </c:pt>
                <c:pt idx="200">
                  <c:v>28.8</c:v>
                </c:pt>
                <c:pt idx="201">
                  <c:v>27.7</c:v>
                </c:pt>
                <c:pt idx="202">
                  <c:v>26.8</c:v>
                </c:pt>
                <c:pt idx="203">
                  <c:v>25</c:v>
                </c:pt>
                <c:pt idx="204">
                  <c:v>23.7</c:v>
                </c:pt>
                <c:pt idx="205">
                  <c:v>23.5</c:v>
                </c:pt>
                <c:pt idx="206">
                  <c:v>21.9</c:v>
                </c:pt>
                <c:pt idx="207">
                  <c:v>20.8</c:v>
                </c:pt>
                <c:pt idx="208">
                  <c:v>19.7</c:v>
                </c:pt>
                <c:pt idx="209">
                  <c:v>19.100000000000001</c:v>
                </c:pt>
                <c:pt idx="210">
                  <c:v>16.899999999999999</c:v>
                </c:pt>
                <c:pt idx="211">
                  <c:v>16.399999999999999</c:v>
                </c:pt>
                <c:pt idx="212">
                  <c:v>14.6</c:v>
                </c:pt>
                <c:pt idx="213">
                  <c:v>12.9</c:v>
                </c:pt>
                <c:pt idx="214">
                  <c:v>11.8</c:v>
                </c:pt>
                <c:pt idx="215">
                  <c:v>11.1</c:v>
                </c:pt>
                <c:pt idx="216">
                  <c:v>10.199999999999999</c:v>
                </c:pt>
                <c:pt idx="217">
                  <c:v>8.6999999999999993</c:v>
                </c:pt>
                <c:pt idx="218">
                  <c:v>7.6</c:v>
                </c:pt>
                <c:pt idx="219">
                  <c:v>6.2</c:v>
                </c:pt>
                <c:pt idx="220">
                  <c:v>5.3</c:v>
                </c:pt>
                <c:pt idx="221">
                  <c:v>4.7</c:v>
                </c:pt>
                <c:pt idx="222">
                  <c:v>3.3</c:v>
                </c:pt>
                <c:pt idx="223">
                  <c:v>0.9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0A-C942-8679-CA7B03BE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363103"/>
        <c:axId val="1"/>
      </c:scatterChart>
      <c:valAx>
        <c:axId val="1724363103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36310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658.7</c:v>
                </c:pt>
                <c:pt idx="23">
                  <c:v>718.9</c:v>
                </c:pt>
                <c:pt idx="24">
                  <c:v>714.9</c:v>
                </c:pt>
                <c:pt idx="25">
                  <c:v>746.7</c:v>
                </c:pt>
                <c:pt idx="26">
                  <c:v>751.3</c:v>
                </c:pt>
                <c:pt idx="27">
                  <c:v>735.8</c:v>
                </c:pt>
                <c:pt idx="28">
                  <c:v>727.8</c:v>
                </c:pt>
                <c:pt idx="29">
                  <c:v>740.5</c:v>
                </c:pt>
                <c:pt idx="30">
                  <c:v>768.5</c:v>
                </c:pt>
                <c:pt idx="31">
                  <c:v>763.5</c:v>
                </c:pt>
                <c:pt idx="32">
                  <c:v>769.3</c:v>
                </c:pt>
                <c:pt idx="33">
                  <c:v>758</c:v>
                </c:pt>
                <c:pt idx="34">
                  <c:v>746.8</c:v>
                </c:pt>
                <c:pt idx="35">
                  <c:v>732.9</c:v>
                </c:pt>
                <c:pt idx="36">
                  <c:v>787.5</c:v>
                </c:pt>
                <c:pt idx="37">
                  <c:v>746</c:v>
                </c:pt>
                <c:pt idx="38">
                  <c:v>732.7</c:v>
                </c:pt>
                <c:pt idx="39">
                  <c:v>743.9</c:v>
                </c:pt>
                <c:pt idx="40">
                  <c:v>731.9</c:v>
                </c:pt>
                <c:pt idx="41">
                  <c:v>697</c:v>
                </c:pt>
                <c:pt idx="42">
                  <c:v>739</c:v>
                </c:pt>
                <c:pt idx="43">
                  <c:v>728.8</c:v>
                </c:pt>
                <c:pt idx="44">
                  <c:v>705.7</c:v>
                </c:pt>
                <c:pt idx="45">
                  <c:v>720.7</c:v>
                </c:pt>
                <c:pt idx="46">
                  <c:v>714.6</c:v>
                </c:pt>
                <c:pt idx="47">
                  <c:v>715</c:v>
                </c:pt>
                <c:pt idx="48">
                  <c:v>717.2</c:v>
                </c:pt>
                <c:pt idx="49">
                  <c:v>729.2</c:v>
                </c:pt>
                <c:pt idx="50">
                  <c:v>733.7</c:v>
                </c:pt>
                <c:pt idx="51">
                  <c:v>706.9</c:v>
                </c:pt>
                <c:pt idx="52">
                  <c:v>704.9</c:v>
                </c:pt>
                <c:pt idx="53">
                  <c:v>743.7</c:v>
                </c:pt>
                <c:pt idx="54">
                  <c:v>672.7</c:v>
                </c:pt>
                <c:pt idx="55">
                  <c:v>716.8</c:v>
                </c:pt>
                <c:pt idx="56">
                  <c:v>705</c:v>
                </c:pt>
                <c:pt idx="57">
                  <c:v>723</c:v>
                </c:pt>
                <c:pt idx="58">
                  <c:v>708.5</c:v>
                </c:pt>
                <c:pt idx="59">
                  <c:v>718.1</c:v>
                </c:pt>
                <c:pt idx="60">
                  <c:v>706.2</c:v>
                </c:pt>
                <c:pt idx="61">
                  <c:v>736.9</c:v>
                </c:pt>
                <c:pt idx="62">
                  <c:v>714.4</c:v>
                </c:pt>
                <c:pt idx="63">
                  <c:v>694.5</c:v>
                </c:pt>
                <c:pt idx="64">
                  <c:v>727.4</c:v>
                </c:pt>
                <c:pt idx="65">
                  <c:v>731.5</c:v>
                </c:pt>
                <c:pt idx="66">
                  <c:v>745.5</c:v>
                </c:pt>
                <c:pt idx="67">
                  <c:v>731.1</c:v>
                </c:pt>
                <c:pt idx="68">
                  <c:v>714.8</c:v>
                </c:pt>
                <c:pt idx="69">
                  <c:v>707.2</c:v>
                </c:pt>
                <c:pt idx="70">
                  <c:v>758.8</c:v>
                </c:pt>
                <c:pt idx="71">
                  <c:v>708.2</c:v>
                </c:pt>
                <c:pt idx="72">
                  <c:v>598.29999999999995</c:v>
                </c:pt>
                <c:pt idx="73">
                  <c:v>709.7</c:v>
                </c:pt>
                <c:pt idx="74">
                  <c:v>657.1</c:v>
                </c:pt>
                <c:pt idx="75">
                  <c:v>618.70000000000005</c:v>
                </c:pt>
                <c:pt idx="76">
                  <c:v>641.1</c:v>
                </c:pt>
                <c:pt idx="77">
                  <c:v>654.20000000000005</c:v>
                </c:pt>
                <c:pt idx="78">
                  <c:v>654.79999999999995</c:v>
                </c:pt>
                <c:pt idx="79">
                  <c:v>627.9</c:v>
                </c:pt>
                <c:pt idx="80">
                  <c:v>646</c:v>
                </c:pt>
                <c:pt idx="81">
                  <c:v>594</c:v>
                </c:pt>
                <c:pt idx="82">
                  <c:v>641.70000000000005</c:v>
                </c:pt>
                <c:pt idx="83">
                  <c:v>592.20000000000005</c:v>
                </c:pt>
                <c:pt idx="84">
                  <c:v>540.70000000000005</c:v>
                </c:pt>
                <c:pt idx="85">
                  <c:v>579.5</c:v>
                </c:pt>
                <c:pt idx="86">
                  <c:v>612</c:v>
                </c:pt>
                <c:pt idx="87">
                  <c:v>588.4</c:v>
                </c:pt>
                <c:pt idx="88">
                  <c:v>675.3</c:v>
                </c:pt>
                <c:pt idx="89">
                  <c:v>622.70000000000005</c:v>
                </c:pt>
                <c:pt idx="90">
                  <c:v>650.79999999999995</c:v>
                </c:pt>
                <c:pt idx="91">
                  <c:v>560.1</c:v>
                </c:pt>
                <c:pt idx="92">
                  <c:v>586</c:v>
                </c:pt>
                <c:pt idx="93">
                  <c:v>336.9</c:v>
                </c:pt>
                <c:pt idx="94">
                  <c:v>-999</c:v>
                </c:pt>
                <c:pt idx="95">
                  <c:v>494</c:v>
                </c:pt>
                <c:pt idx="96">
                  <c:v>430.3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555.20000000000005</c:v>
                </c:pt>
                <c:pt idx="164">
                  <c:v>660.4</c:v>
                </c:pt>
                <c:pt idx="165">
                  <c:v>692.4</c:v>
                </c:pt>
                <c:pt idx="166">
                  <c:v>616</c:v>
                </c:pt>
                <c:pt idx="167">
                  <c:v>562.9</c:v>
                </c:pt>
                <c:pt idx="168">
                  <c:v>650.20000000000005</c:v>
                </c:pt>
                <c:pt idx="169">
                  <c:v>563.29999999999995</c:v>
                </c:pt>
                <c:pt idx="170">
                  <c:v>639.4</c:v>
                </c:pt>
                <c:pt idx="171">
                  <c:v>625.1</c:v>
                </c:pt>
                <c:pt idx="172">
                  <c:v>568.70000000000005</c:v>
                </c:pt>
                <c:pt idx="173">
                  <c:v>638.5</c:v>
                </c:pt>
                <c:pt idx="174">
                  <c:v>591.1</c:v>
                </c:pt>
                <c:pt idx="175">
                  <c:v>569.1</c:v>
                </c:pt>
                <c:pt idx="176">
                  <c:v>679.6</c:v>
                </c:pt>
                <c:pt idx="177">
                  <c:v>642.4</c:v>
                </c:pt>
                <c:pt idx="178">
                  <c:v>590.4</c:v>
                </c:pt>
                <c:pt idx="179">
                  <c:v>593.79999999999995</c:v>
                </c:pt>
                <c:pt idx="180">
                  <c:v>666.4</c:v>
                </c:pt>
                <c:pt idx="181">
                  <c:v>734.7</c:v>
                </c:pt>
                <c:pt idx="182">
                  <c:v>624</c:v>
                </c:pt>
                <c:pt idx="183">
                  <c:v>715.1</c:v>
                </c:pt>
                <c:pt idx="184">
                  <c:v>744.7</c:v>
                </c:pt>
                <c:pt idx="185">
                  <c:v>748.6</c:v>
                </c:pt>
                <c:pt idx="186">
                  <c:v>690.3</c:v>
                </c:pt>
                <c:pt idx="187">
                  <c:v>699.7</c:v>
                </c:pt>
                <c:pt idx="188">
                  <c:v>674</c:v>
                </c:pt>
                <c:pt idx="189">
                  <c:v>687.9</c:v>
                </c:pt>
                <c:pt idx="190">
                  <c:v>689.8</c:v>
                </c:pt>
                <c:pt idx="191">
                  <c:v>704.2</c:v>
                </c:pt>
                <c:pt idx="192">
                  <c:v>716.8</c:v>
                </c:pt>
                <c:pt idx="193">
                  <c:v>685.9</c:v>
                </c:pt>
                <c:pt idx="194">
                  <c:v>708</c:v>
                </c:pt>
                <c:pt idx="195">
                  <c:v>708.9</c:v>
                </c:pt>
                <c:pt idx="196">
                  <c:v>667.1</c:v>
                </c:pt>
                <c:pt idx="197">
                  <c:v>690.5</c:v>
                </c:pt>
                <c:pt idx="198">
                  <c:v>711.6</c:v>
                </c:pt>
                <c:pt idx="199">
                  <c:v>683</c:v>
                </c:pt>
                <c:pt idx="200">
                  <c:v>644.79999999999995</c:v>
                </c:pt>
                <c:pt idx="201">
                  <c:v>668.2</c:v>
                </c:pt>
                <c:pt idx="202">
                  <c:v>717.6</c:v>
                </c:pt>
                <c:pt idx="203">
                  <c:v>708.5</c:v>
                </c:pt>
                <c:pt idx="204">
                  <c:v>697.8</c:v>
                </c:pt>
                <c:pt idx="205">
                  <c:v>677.4</c:v>
                </c:pt>
                <c:pt idx="206">
                  <c:v>695.3</c:v>
                </c:pt>
                <c:pt idx="207">
                  <c:v>712.7</c:v>
                </c:pt>
                <c:pt idx="208">
                  <c:v>678.3</c:v>
                </c:pt>
                <c:pt idx="209">
                  <c:v>702.1</c:v>
                </c:pt>
                <c:pt idx="210">
                  <c:v>715</c:v>
                </c:pt>
                <c:pt idx="211">
                  <c:v>741.3</c:v>
                </c:pt>
                <c:pt idx="212">
                  <c:v>677.5</c:v>
                </c:pt>
                <c:pt idx="213">
                  <c:v>720.2</c:v>
                </c:pt>
                <c:pt idx="214">
                  <c:v>741.5</c:v>
                </c:pt>
                <c:pt idx="215">
                  <c:v>712.8</c:v>
                </c:pt>
                <c:pt idx="216">
                  <c:v>713.7</c:v>
                </c:pt>
                <c:pt idx="217">
                  <c:v>712.3</c:v>
                </c:pt>
                <c:pt idx="218">
                  <c:v>730.4</c:v>
                </c:pt>
                <c:pt idx="219">
                  <c:v>692.5</c:v>
                </c:pt>
                <c:pt idx="220">
                  <c:v>736</c:v>
                </c:pt>
                <c:pt idx="221">
                  <c:v>683.5</c:v>
                </c:pt>
                <c:pt idx="222">
                  <c:v>555.5</c:v>
                </c:pt>
                <c:pt idx="223">
                  <c:v>510.8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0.5</c:v>
                </c:pt>
                <c:pt idx="23">
                  <c:v>3.1</c:v>
                </c:pt>
                <c:pt idx="24">
                  <c:v>4.2</c:v>
                </c:pt>
                <c:pt idx="25">
                  <c:v>4</c:v>
                </c:pt>
                <c:pt idx="26">
                  <c:v>4.4000000000000004</c:v>
                </c:pt>
                <c:pt idx="27">
                  <c:v>5.3</c:v>
                </c:pt>
                <c:pt idx="28">
                  <c:v>4.5999999999999996</c:v>
                </c:pt>
                <c:pt idx="29">
                  <c:v>4.4000000000000004</c:v>
                </c:pt>
                <c:pt idx="30">
                  <c:v>4.9000000000000004</c:v>
                </c:pt>
                <c:pt idx="31">
                  <c:v>5.6</c:v>
                </c:pt>
                <c:pt idx="32">
                  <c:v>6.9</c:v>
                </c:pt>
                <c:pt idx="33">
                  <c:v>7.3</c:v>
                </c:pt>
                <c:pt idx="34">
                  <c:v>8.4</c:v>
                </c:pt>
                <c:pt idx="35">
                  <c:v>9.6999999999999993</c:v>
                </c:pt>
                <c:pt idx="36">
                  <c:v>10.4</c:v>
                </c:pt>
                <c:pt idx="37">
                  <c:v>12.2</c:v>
                </c:pt>
                <c:pt idx="38">
                  <c:v>12</c:v>
                </c:pt>
                <c:pt idx="39">
                  <c:v>13.1</c:v>
                </c:pt>
                <c:pt idx="40">
                  <c:v>14.9</c:v>
                </c:pt>
                <c:pt idx="41">
                  <c:v>15.1</c:v>
                </c:pt>
                <c:pt idx="42">
                  <c:v>16.8</c:v>
                </c:pt>
                <c:pt idx="43">
                  <c:v>17.7</c:v>
                </c:pt>
                <c:pt idx="44">
                  <c:v>18.600000000000001</c:v>
                </c:pt>
                <c:pt idx="45">
                  <c:v>19.5</c:v>
                </c:pt>
                <c:pt idx="46">
                  <c:v>20.8</c:v>
                </c:pt>
                <c:pt idx="47">
                  <c:v>21.1</c:v>
                </c:pt>
                <c:pt idx="48">
                  <c:v>22.8</c:v>
                </c:pt>
                <c:pt idx="49">
                  <c:v>23.5</c:v>
                </c:pt>
                <c:pt idx="50">
                  <c:v>24</c:v>
                </c:pt>
                <c:pt idx="51">
                  <c:v>25.7</c:v>
                </c:pt>
                <c:pt idx="52">
                  <c:v>27</c:v>
                </c:pt>
                <c:pt idx="53">
                  <c:v>27.7</c:v>
                </c:pt>
                <c:pt idx="54">
                  <c:v>28.4</c:v>
                </c:pt>
                <c:pt idx="55">
                  <c:v>29.5</c:v>
                </c:pt>
                <c:pt idx="56">
                  <c:v>31</c:v>
                </c:pt>
                <c:pt idx="57">
                  <c:v>31.5</c:v>
                </c:pt>
                <c:pt idx="58">
                  <c:v>32.6</c:v>
                </c:pt>
                <c:pt idx="59">
                  <c:v>33.5</c:v>
                </c:pt>
                <c:pt idx="60">
                  <c:v>34.6</c:v>
                </c:pt>
                <c:pt idx="61">
                  <c:v>35.5</c:v>
                </c:pt>
                <c:pt idx="62">
                  <c:v>36.4</c:v>
                </c:pt>
                <c:pt idx="63">
                  <c:v>37.700000000000003</c:v>
                </c:pt>
                <c:pt idx="64">
                  <c:v>38.1</c:v>
                </c:pt>
                <c:pt idx="65">
                  <c:v>39.9</c:v>
                </c:pt>
                <c:pt idx="66">
                  <c:v>40.6</c:v>
                </c:pt>
                <c:pt idx="67">
                  <c:v>40.799999999999997</c:v>
                </c:pt>
                <c:pt idx="68">
                  <c:v>42.8</c:v>
                </c:pt>
                <c:pt idx="69">
                  <c:v>43.5</c:v>
                </c:pt>
                <c:pt idx="70">
                  <c:v>44.4</c:v>
                </c:pt>
                <c:pt idx="71">
                  <c:v>46.1</c:v>
                </c:pt>
                <c:pt idx="72">
                  <c:v>46.1</c:v>
                </c:pt>
                <c:pt idx="73">
                  <c:v>47.5</c:v>
                </c:pt>
                <c:pt idx="74">
                  <c:v>48.4</c:v>
                </c:pt>
                <c:pt idx="75">
                  <c:v>49.4</c:v>
                </c:pt>
                <c:pt idx="76">
                  <c:v>50.6</c:v>
                </c:pt>
                <c:pt idx="77">
                  <c:v>51.2</c:v>
                </c:pt>
                <c:pt idx="78">
                  <c:v>52.8</c:v>
                </c:pt>
                <c:pt idx="79">
                  <c:v>53</c:v>
                </c:pt>
                <c:pt idx="80">
                  <c:v>54.3</c:v>
                </c:pt>
                <c:pt idx="81">
                  <c:v>55.2</c:v>
                </c:pt>
                <c:pt idx="82">
                  <c:v>55.7</c:v>
                </c:pt>
                <c:pt idx="83">
                  <c:v>57.4</c:v>
                </c:pt>
                <c:pt idx="84">
                  <c:v>57.7</c:v>
                </c:pt>
                <c:pt idx="85">
                  <c:v>58.8</c:v>
                </c:pt>
                <c:pt idx="86">
                  <c:v>60.1</c:v>
                </c:pt>
                <c:pt idx="87">
                  <c:v>60.5</c:v>
                </c:pt>
                <c:pt idx="88">
                  <c:v>62.5</c:v>
                </c:pt>
                <c:pt idx="89">
                  <c:v>62.7</c:v>
                </c:pt>
                <c:pt idx="90">
                  <c:v>63.6</c:v>
                </c:pt>
                <c:pt idx="91">
                  <c:v>64.5</c:v>
                </c:pt>
                <c:pt idx="92">
                  <c:v>65.400000000000006</c:v>
                </c:pt>
                <c:pt idx="93">
                  <c:v>66.7</c:v>
                </c:pt>
                <c:pt idx="94">
                  <c:v>67.599999999999994</c:v>
                </c:pt>
                <c:pt idx="95">
                  <c:v>68.099999999999994</c:v>
                </c:pt>
                <c:pt idx="96">
                  <c:v>69.599999999999994</c:v>
                </c:pt>
                <c:pt idx="97">
                  <c:v>69.900000000000006</c:v>
                </c:pt>
                <c:pt idx="98">
                  <c:v>71.400000000000006</c:v>
                </c:pt>
                <c:pt idx="99">
                  <c:v>72.5</c:v>
                </c:pt>
                <c:pt idx="100">
                  <c:v>72.5</c:v>
                </c:pt>
                <c:pt idx="101">
                  <c:v>74.7</c:v>
                </c:pt>
                <c:pt idx="102">
                  <c:v>74.5</c:v>
                </c:pt>
                <c:pt idx="103">
                  <c:v>75.900000000000006</c:v>
                </c:pt>
                <c:pt idx="104">
                  <c:v>76.900000000000006</c:v>
                </c:pt>
                <c:pt idx="105">
                  <c:v>77.599999999999994</c:v>
                </c:pt>
                <c:pt idx="106">
                  <c:v>79.400000000000006</c:v>
                </c:pt>
                <c:pt idx="107">
                  <c:v>79.400000000000006</c:v>
                </c:pt>
                <c:pt idx="108">
                  <c:v>80.7</c:v>
                </c:pt>
                <c:pt idx="109">
                  <c:v>82.1</c:v>
                </c:pt>
                <c:pt idx="110">
                  <c:v>83</c:v>
                </c:pt>
                <c:pt idx="111">
                  <c:v>83.8</c:v>
                </c:pt>
                <c:pt idx="112">
                  <c:v>85.4</c:v>
                </c:pt>
                <c:pt idx="113">
                  <c:v>86</c:v>
                </c:pt>
                <c:pt idx="114">
                  <c:v>87.2</c:v>
                </c:pt>
                <c:pt idx="115">
                  <c:v>87.6</c:v>
                </c:pt>
                <c:pt idx="116">
                  <c:v>89.6</c:v>
                </c:pt>
                <c:pt idx="117">
                  <c:v>90.3</c:v>
                </c:pt>
                <c:pt idx="118">
                  <c:v>91.2</c:v>
                </c:pt>
                <c:pt idx="119">
                  <c:v>92.7</c:v>
                </c:pt>
                <c:pt idx="120">
                  <c:v>92.9</c:v>
                </c:pt>
                <c:pt idx="121">
                  <c:v>94.5</c:v>
                </c:pt>
                <c:pt idx="122">
                  <c:v>95.3</c:v>
                </c:pt>
                <c:pt idx="123">
                  <c:v>96.7</c:v>
                </c:pt>
                <c:pt idx="124">
                  <c:v>96.7</c:v>
                </c:pt>
                <c:pt idx="125">
                  <c:v>98.7</c:v>
                </c:pt>
                <c:pt idx="126">
                  <c:v>100</c:v>
                </c:pt>
                <c:pt idx="127">
                  <c:v>99.8</c:v>
                </c:pt>
                <c:pt idx="128">
                  <c:v>101.6</c:v>
                </c:pt>
                <c:pt idx="129">
                  <c:v>102.5</c:v>
                </c:pt>
                <c:pt idx="130">
                  <c:v>102.9</c:v>
                </c:pt>
                <c:pt idx="131">
                  <c:v>102.7</c:v>
                </c:pt>
                <c:pt idx="132">
                  <c:v>101.3</c:v>
                </c:pt>
                <c:pt idx="133">
                  <c:v>100</c:v>
                </c:pt>
                <c:pt idx="134">
                  <c:v>99.3</c:v>
                </c:pt>
                <c:pt idx="135">
                  <c:v>98.2</c:v>
                </c:pt>
                <c:pt idx="136">
                  <c:v>96.5</c:v>
                </c:pt>
                <c:pt idx="137">
                  <c:v>96.2</c:v>
                </c:pt>
                <c:pt idx="138">
                  <c:v>95.1</c:v>
                </c:pt>
                <c:pt idx="139">
                  <c:v>93.6</c:v>
                </c:pt>
                <c:pt idx="140">
                  <c:v>93.4</c:v>
                </c:pt>
                <c:pt idx="141">
                  <c:v>91.1</c:v>
                </c:pt>
                <c:pt idx="142">
                  <c:v>90.9</c:v>
                </c:pt>
                <c:pt idx="143">
                  <c:v>89.4</c:v>
                </c:pt>
                <c:pt idx="144">
                  <c:v>88.5</c:v>
                </c:pt>
                <c:pt idx="145">
                  <c:v>87.6</c:v>
                </c:pt>
                <c:pt idx="146">
                  <c:v>86.5</c:v>
                </c:pt>
                <c:pt idx="147">
                  <c:v>85.6</c:v>
                </c:pt>
                <c:pt idx="148">
                  <c:v>84.1</c:v>
                </c:pt>
                <c:pt idx="149">
                  <c:v>83.4</c:v>
                </c:pt>
                <c:pt idx="150">
                  <c:v>82.9</c:v>
                </c:pt>
                <c:pt idx="151">
                  <c:v>81.2</c:v>
                </c:pt>
                <c:pt idx="152">
                  <c:v>79.8</c:v>
                </c:pt>
                <c:pt idx="153">
                  <c:v>78.900000000000006</c:v>
                </c:pt>
                <c:pt idx="154">
                  <c:v>78.5</c:v>
                </c:pt>
                <c:pt idx="155">
                  <c:v>77</c:v>
                </c:pt>
                <c:pt idx="156">
                  <c:v>75.599999999999994</c:v>
                </c:pt>
                <c:pt idx="157">
                  <c:v>74.900000000000006</c:v>
                </c:pt>
                <c:pt idx="158">
                  <c:v>73.599999999999994</c:v>
                </c:pt>
                <c:pt idx="159">
                  <c:v>72.8</c:v>
                </c:pt>
                <c:pt idx="160">
                  <c:v>71.8</c:v>
                </c:pt>
                <c:pt idx="161">
                  <c:v>70.3</c:v>
                </c:pt>
                <c:pt idx="162">
                  <c:v>69.400000000000006</c:v>
                </c:pt>
                <c:pt idx="163">
                  <c:v>68.3</c:v>
                </c:pt>
                <c:pt idx="164">
                  <c:v>66.8</c:v>
                </c:pt>
                <c:pt idx="165">
                  <c:v>66.7</c:v>
                </c:pt>
                <c:pt idx="166">
                  <c:v>65</c:v>
                </c:pt>
                <c:pt idx="167">
                  <c:v>63.9</c:v>
                </c:pt>
                <c:pt idx="168">
                  <c:v>63.4</c:v>
                </c:pt>
                <c:pt idx="169">
                  <c:v>61.4</c:v>
                </c:pt>
                <c:pt idx="170">
                  <c:v>61.4</c:v>
                </c:pt>
                <c:pt idx="171">
                  <c:v>59.7</c:v>
                </c:pt>
                <c:pt idx="172">
                  <c:v>58.1</c:v>
                </c:pt>
                <c:pt idx="173">
                  <c:v>58.1</c:v>
                </c:pt>
                <c:pt idx="174">
                  <c:v>56.3</c:v>
                </c:pt>
                <c:pt idx="175">
                  <c:v>55.9</c:v>
                </c:pt>
                <c:pt idx="176">
                  <c:v>54.5</c:v>
                </c:pt>
                <c:pt idx="177">
                  <c:v>53.2</c:v>
                </c:pt>
                <c:pt idx="178">
                  <c:v>52.5</c:v>
                </c:pt>
                <c:pt idx="179">
                  <c:v>51</c:v>
                </c:pt>
                <c:pt idx="180">
                  <c:v>50.4</c:v>
                </c:pt>
                <c:pt idx="181">
                  <c:v>49.4</c:v>
                </c:pt>
                <c:pt idx="182">
                  <c:v>47.9</c:v>
                </c:pt>
                <c:pt idx="183">
                  <c:v>47.4</c:v>
                </c:pt>
                <c:pt idx="184">
                  <c:v>45.9</c:v>
                </c:pt>
                <c:pt idx="185">
                  <c:v>44.8</c:v>
                </c:pt>
                <c:pt idx="186">
                  <c:v>43.7</c:v>
                </c:pt>
                <c:pt idx="187">
                  <c:v>43.2</c:v>
                </c:pt>
                <c:pt idx="188">
                  <c:v>41.2</c:v>
                </c:pt>
                <c:pt idx="189">
                  <c:v>40.200000000000003</c:v>
                </c:pt>
                <c:pt idx="190">
                  <c:v>39.9</c:v>
                </c:pt>
                <c:pt idx="191">
                  <c:v>37.700000000000003</c:v>
                </c:pt>
                <c:pt idx="192">
                  <c:v>37.299999999999997</c:v>
                </c:pt>
                <c:pt idx="193">
                  <c:v>36.1</c:v>
                </c:pt>
                <c:pt idx="194">
                  <c:v>35.200000000000003</c:v>
                </c:pt>
                <c:pt idx="195">
                  <c:v>34.200000000000003</c:v>
                </c:pt>
                <c:pt idx="196">
                  <c:v>33.1</c:v>
                </c:pt>
                <c:pt idx="197">
                  <c:v>31.1</c:v>
                </c:pt>
                <c:pt idx="198">
                  <c:v>31.5</c:v>
                </c:pt>
                <c:pt idx="199">
                  <c:v>29.7</c:v>
                </c:pt>
                <c:pt idx="200">
                  <c:v>28.8</c:v>
                </c:pt>
                <c:pt idx="201">
                  <c:v>27.7</c:v>
                </c:pt>
                <c:pt idx="202">
                  <c:v>26.8</c:v>
                </c:pt>
                <c:pt idx="203">
                  <c:v>25</c:v>
                </c:pt>
                <c:pt idx="204">
                  <c:v>23.7</c:v>
                </c:pt>
                <c:pt idx="205">
                  <c:v>23.5</c:v>
                </c:pt>
                <c:pt idx="206">
                  <c:v>21.9</c:v>
                </c:pt>
                <c:pt idx="207">
                  <c:v>20.8</c:v>
                </c:pt>
                <c:pt idx="208">
                  <c:v>19.7</c:v>
                </c:pt>
                <c:pt idx="209">
                  <c:v>19.100000000000001</c:v>
                </c:pt>
                <c:pt idx="210">
                  <c:v>16.899999999999999</c:v>
                </c:pt>
                <c:pt idx="211">
                  <c:v>16.399999999999999</c:v>
                </c:pt>
                <c:pt idx="212">
                  <c:v>14.6</c:v>
                </c:pt>
                <c:pt idx="213">
                  <c:v>12.9</c:v>
                </c:pt>
                <c:pt idx="214">
                  <c:v>11.8</c:v>
                </c:pt>
                <c:pt idx="215">
                  <c:v>11.1</c:v>
                </c:pt>
                <c:pt idx="216">
                  <c:v>10.199999999999999</c:v>
                </c:pt>
                <c:pt idx="217">
                  <c:v>8.6999999999999993</c:v>
                </c:pt>
                <c:pt idx="218">
                  <c:v>7.6</c:v>
                </c:pt>
                <c:pt idx="219">
                  <c:v>6.2</c:v>
                </c:pt>
                <c:pt idx="220">
                  <c:v>5.3</c:v>
                </c:pt>
                <c:pt idx="221">
                  <c:v>4.7</c:v>
                </c:pt>
                <c:pt idx="222">
                  <c:v>3.3</c:v>
                </c:pt>
                <c:pt idx="223">
                  <c:v>0.9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38-3A4F-A32E-5A360AE995BE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794.5</c:v>
                </c:pt>
                <c:pt idx="23">
                  <c:v>808.7</c:v>
                </c:pt>
                <c:pt idx="24">
                  <c:v>846.7</c:v>
                </c:pt>
                <c:pt idx="25">
                  <c:v>835.2</c:v>
                </c:pt>
                <c:pt idx="26">
                  <c:v>847.5</c:v>
                </c:pt>
                <c:pt idx="27">
                  <c:v>824.8</c:v>
                </c:pt>
                <c:pt idx="28">
                  <c:v>864.7</c:v>
                </c:pt>
                <c:pt idx="29">
                  <c:v>824.8</c:v>
                </c:pt>
                <c:pt idx="30">
                  <c:v>862.9</c:v>
                </c:pt>
                <c:pt idx="31">
                  <c:v>876.2</c:v>
                </c:pt>
                <c:pt idx="32">
                  <c:v>868.9</c:v>
                </c:pt>
                <c:pt idx="33">
                  <c:v>857.1</c:v>
                </c:pt>
                <c:pt idx="34">
                  <c:v>830.7</c:v>
                </c:pt>
                <c:pt idx="35">
                  <c:v>818.6</c:v>
                </c:pt>
                <c:pt idx="36">
                  <c:v>834.7</c:v>
                </c:pt>
                <c:pt idx="37">
                  <c:v>831.9</c:v>
                </c:pt>
                <c:pt idx="38">
                  <c:v>837.7</c:v>
                </c:pt>
                <c:pt idx="39">
                  <c:v>816.7</c:v>
                </c:pt>
                <c:pt idx="40">
                  <c:v>817.5</c:v>
                </c:pt>
                <c:pt idx="41">
                  <c:v>811.7</c:v>
                </c:pt>
                <c:pt idx="42">
                  <c:v>826</c:v>
                </c:pt>
                <c:pt idx="43">
                  <c:v>841.9</c:v>
                </c:pt>
                <c:pt idx="44">
                  <c:v>790.7</c:v>
                </c:pt>
                <c:pt idx="45">
                  <c:v>811.6</c:v>
                </c:pt>
                <c:pt idx="46">
                  <c:v>804.2</c:v>
                </c:pt>
                <c:pt idx="47">
                  <c:v>804.1</c:v>
                </c:pt>
                <c:pt idx="48">
                  <c:v>795.1</c:v>
                </c:pt>
                <c:pt idx="49">
                  <c:v>816.4</c:v>
                </c:pt>
                <c:pt idx="50">
                  <c:v>793</c:v>
                </c:pt>
                <c:pt idx="51">
                  <c:v>831.5</c:v>
                </c:pt>
                <c:pt idx="52">
                  <c:v>815.4</c:v>
                </c:pt>
                <c:pt idx="53">
                  <c:v>819.9</c:v>
                </c:pt>
                <c:pt idx="54">
                  <c:v>814.2</c:v>
                </c:pt>
                <c:pt idx="55">
                  <c:v>777.2</c:v>
                </c:pt>
                <c:pt idx="56">
                  <c:v>807.8</c:v>
                </c:pt>
                <c:pt idx="57">
                  <c:v>821.7</c:v>
                </c:pt>
                <c:pt idx="58">
                  <c:v>819.2</c:v>
                </c:pt>
                <c:pt idx="59">
                  <c:v>774.7</c:v>
                </c:pt>
                <c:pt idx="60">
                  <c:v>817.6</c:v>
                </c:pt>
                <c:pt idx="61">
                  <c:v>793.4</c:v>
                </c:pt>
                <c:pt idx="62">
                  <c:v>780.9</c:v>
                </c:pt>
                <c:pt idx="63">
                  <c:v>791.6</c:v>
                </c:pt>
                <c:pt idx="64">
                  <c:v>823.2</c:v>
                </c:pt>
                <c:pt idx="65">
                  <c:v>814.9</c:v>
                </c:pt>
                <c:pt idx="66">
                  <c:v>819.2</c:v>
                </c:pt>
                <c:pt idx="67">
                  <c:v>820.6</c:v>
                </c:pt>
                <c:pt idx="68">
                  <c:v>835.1</c:v>
                </c:pt>
                <c:pt idx="69">
                  <c:v>762.6</c:v>
                </c:pt>
                <c:pt idx="70">
                  <c:v>869.1</c:v>
                </c:pt>
                <c:pt idx="71">
                  <c:v>813.6</c:v>
                </c:pt>
                <c:pt idx="72">
                  <c:v>746.4</c:v>
                </c:pt>
                <c:pt idx="73">
                  <c:v>783.9</c:v>
                </c:pt>
                <c:pt idx="74">
                  <c:v>712.9</c:v>
                </c:pt>
                <c:pt idx="75">
                  <c:v>665.7</c:v>
                </c:pt>
                <c:pt idx="76">
                  <c:v>650.5</c:v>
                </c:pt>
                <c:pt idx="77">
                  <c:v>679.5</c:v>
                </c:pt>
                <c:pt idx="78">
                  <c:v>736.7</c:v>
                </c:pt>
                <c:pt idx="79">
                  <c:v>794</c:v>
                </c:pt>
                <c:pt idx="80">
                  <c:v>743</c:v>
                </c:pt>
                <c:pt idx="81">
                  <c:v>731.2</c:v>
                </c:pt>
                <c:pt idx="82">
                  <c:v>644.1</c:v>
                </c:pt>
                <c:pt idx="83">
                  <c:v>685.7</c:v>
                </c:pt>
                <c:pt idx="84">
                  <c:v>645.6</c:v>
                </c:pt>
                <c:pt idx="85">
                  <c:v>631.9</c:v>
                </c:pt>
                <c:pt idx="86">
                  <c:v>624.6</c:v>
                </c:pt>
                <c:pt idx="87">
                  <c:v>627</c:v>
                </c:pt>
                <c:pt idx="88">
                  <c:v>739.1</c:v>
                </c:pt>
                <c:pt idx="89">
                  <c:v>762.7</c:v>
                </c:pt>
                <c:pt idx="90">
                  <c:v>661.5</c:v>
                </c:pt>
                <c:pt idx="91">
                  <c:v>567.1</c:v>
                </c:pt>
                <c:pt idx="92">
                  <c:v>605</c:v>
                </c:pt>
                <c:pt idx="93">
                  <c:v>649.5</c:v>
                </c:pt>
                <c:pt idx="94">
                  <c:v>-999</c:v>
                </c:pt>
                <c:pt idx="95">
                  <c:v>711.6</c:v>
                </c:pt>
                <c:pt idx="96">
                  <c:v>633.4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605</c:v>
                </c:pt>
                <c:pt idx="164">
                  <c:v>657.9</c:v>
                </c:pt>
                <c:pt idx="165">
                  <c:v>647.1</c:v>
                </c:pt>
                <c:pt idx="166">
                  <c:v>749.4</c:v>
                </c:pt>
                <c:pt idx="167">
                  <c:v>607.20000000000005</c:v>
                </c:pt>
                <c:pt idx="168">
                  <c:v>810.8</c:v>
                </c:pt>
                <c:pt idx="169">
                  <c:v>636</c:v>
                </c:pt>
                <c:pt idx="170">
                  <c:v>581.9</c:v>
                </c:pt>
                <c:pt idx="171">
                  <c:v>688.4</c:v>
                </c:pt>
                <c:pt idx="172">
                  <c:v>654.9</c:v>
                </c:pt>
                <c:pt idx="173">
                  <c:v>662.9</c:v>
                </c:pt>
                <c:pt idx="174">
                  <c:v>685.7</c:v>
                </c:pt>
                <c:pt idx="175">
                  <c:v>644.79999999999995</c:v>
                </c:pt>
                <c:pt idx="176">
                  <c:v>768.8</c:v>
                </c:pt>
                <c:pt idx="177">
                  <c:v>668.5</c:v>
                </c:pt>
                <c:pt idx="178">
                  <c:v>737.2</c:v>
                </c:pt>
                <c:pt idx="179">
                  <c:v>708.4</c:v>
                </c:pt>
                <c:pt idx="180">
                  <c:v>733.1</c:v>
                </c:pt>
                <c:pt idx="181">
                  <c:v>754.8</c:v>
                </c:pt>
                <c:pt idx="182">
                  <c:v>700.8</c:v>
                </c:pt>
                <c:pt idx="183">
                  <c:v>798.3</c:v>
                </c:pt>
                <c:pt idx="184">
                  <c:v>789.8</c:v>
                </c:pt>
                <c:pt idx="185">
                  <c:v>834.9</c:v>
                </c:pt>
                <c:pt idx="186">
                  <c:v>793.8</c:v>
                </c:pt>
                <c:pt idx="187">
                  <c:v>796.1</c:v>
                </c:pt>
                <c:pt idx="188">
                  <c:v>806.6</c:v>
                </c:pt>
                <c:pt idx="189">
                  <c:v>806</c:v>
                </c:pt>
                <c:pt idx="190">
                  <c:v>778.3</c:v>
                </c:pt>
                <c:pt idx="191">
                  <c:v>812.6</c:v>
                </c:pt>
                <c:pt idx="192">
                  <c:v>790.9</c:v>
                </c:pt>
                <c:pt idx="193">
                  <c:v>773</c:v>
                </c:pt>
                <c:pt idx="194">
                  <c:v>788.6</c:v>
                </c:pt>
                <c:pt idx="195">
                  <c:v>751.7</c:v>
                </c:pt>
                <c:pt idx="196">
                  <c:v>753.9</c:v>
                </c:pt>
                <c:pt idx="197">
                  <c:v>808.8</c:v>
                </c:pt>
                <c:pt idx="198">
                  <c:v>792</c:v>
                </c:pt>
                <c:pt idx="199">
                  <c:v>755.5</c:v>
                </c:pt>
                <c:pt idx="200">
                  <c:v>768.2</c:v>
                </c:pt>
                <c:pt idx="201">
                  <c:v>777.6</c:v>
                </c:pt>
                <c:pt idx="202">
                  <c:v>793.3</c:v>
                </c:pt>
                <c:pt idx="203">
                  <c:v>783.5</c:v>
                </c:pt>
                <c:pt idx="204">
                  <c:v>782.1</c:v>
                </c:pt>
                <c:pt idx="205">
                  <c:v>797.3</c:v>
                </c:pt>
                <c:pt idx="206">
                  <c:v>799.4</c:v>
                </c:pt>
                <c:pt idx="207">
                  <c:v>779.2</c:v>
                </c:pt>
                <c:pt idx="208">
                  <c:v>787.9</c:v>
                </c:pt>
                <c:pt idx="209">
                  <c:v>814.8</c:v>
                </c:pt>
                <c:pt idx="210">
                  <c:v>797.5</c:v>
                </c:pt>
                <c:pt idx="211">
                  <c:v>809.9</c:v>
                </c:pt>
                <c:pt idx="212">
                  <c:v>804.1</c:v>
                </c:pt>
                <c:pt idx="213">
                  <c:v>834.2</c:v>
                </c:pt>
                <c:pt idx="214">
                  <c:v>810.5</c:v>
                </c:pt>
                <c:pt idx="215">
                  <c:v>827.4</c:v>
                </c:pt>
                <c:pt idx="216">
                  <c:v>814.4</c:v>
                </c:pt>
                <c:pt idx="217">
                  <c:v>837.4</c:v>
                </c:pt>
                <c:pt idx="218">
                  <c:v>826</c:v>
                </c:pt>
                <c:pt idx="219">
                  <c:v>831.2</c:v>
                </c:pt>
                <c:pt idx="220">
                  <c:v>853.1</c:v>
                </c:pt>
                <c:pt idx="221">
                  <c:v>802.2</c:v>
                </c:pt>
                <c:pt idx="222">
                  <c:v>674.9</c:v>
                </c:pt>
                <c:pt idx="223">
                  <c:v>582.20000000000005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0.5</c:v>
                </c:pt>
                <c:pt idx="23">
                  <c:v>3.1</c:v>
                </c:pt>
                <c:pt idx="24">
                  <c:v>4.2</c:v>
                </c:pt>
                <c:pt idx="25">
                  <c:v>4</c:v>
                </c:pt>
                <c:pt idx="26">
                  <c:v>4.4000000000000004</c:v>
                </c:pt>
                <c:pt idx="27">
                  <c:v>5.3</c:v>
                </c:pt>
                <c:pt idx="28">
                  <c:v>4.5999999999999996</c:v>
                </c:pt>
                <c:pt idx="29">
                  <c:v>4.4000000000000004</c:v>
                </c:pt>
                <c:pt idx="30">
                  <c:v>4.9000000000000004</c:v>
                </c:pt>
                <c:pt idx="31">
                  <c:v>5.6</c:v>
                </c:pt>
                <c:pt idx="32">
                  <c:v>6.9</c:v>
                </c:pt>
                <c:pt idx="33">
                  <c:v>7.3</c:v>
                </c:pt>
                <c:pt idx="34">
                  <c:v>8.4</c:v>
                </c:pt>
                <c:pt idx="35">
                  <c:v>9.6999999999999993</c:v>
                </c:pt>
                <c:pt idx="36">
                  <c:v>10.4</c:v>
                </c:pt>
                <c:pt idx="37">
                  <c:v>12.2</c:v>
                </c:pt>
                <c:pt idx="38">
                  <c:v>12</c:v>
                </c:pt>
                <c:pt idx="39">
                  <c:v>13.1</c:v>
                </c:pt>
                <c:pt idx="40">
                  <c:v>14.9</c:v>
                </c:pt>
                <c:pt idx="41">
                  <c:v>15.1</c:v>
                </c:pt>
                <c:pt idx="42">
                  <c:v>16.8</c:v>
                </c:pt>
                <c:pt idx="43">
                  <c:v>17.7</c:v>
                </c:pt>
                <c:pt idx="44">
                  <c:v>18.600000000000001</c:v>
                </c:pt>
                <c:pt idx="45">
                  <c:v>19.5</c:v>
                </c:pt>
                <c:pt idx="46">
                  <c:v>20.8</c:v>
                </c:pt>
                <c:pt idx="47">
                  <c:v>21.1</c:v>
                </c:pt>
                <c:pt idx="48">
                  <c:v>22.8</c:v>
                </c:pt>
                <c:pt idx="49">
                  <c:v>23.5</c:v>
                </c:pt>
                <c:pt idx="50">
                  <c:v>24</c:v>
                </c:pt>
                <c:pt idx="51">
                  <c:v>25.7</c:v>
                </c:pt>
                <c:pt idx="52">
                  <c:v>27</c:v>
                </c:pt>
                <c:pt idx="53">
                  <c:v>27.7</c:v>
                </c:pt>
                <c:pt idx="54">
                  <c:v>28.4</c:v>
                </c:pt>
                <c:pt idx="55">
                  <c:v>29.5</c:v>
                </c:pt>
                <c:pt idx="56">
                  <c:v>31</c:v>
                </c:pt>
                <c:pt idx="57">
                  <c:v>31.5</c:v>
                </c:pt>
                <c:pt idx="58">
                  <c:v>32.6</c:v>
                </c:pt>
                <c:pt idx="59">
                  <c:v>33.5</c:v>
                </c:pt>
                <c:pt idx="60">
                  <c:v>34.6</c:v>
                </c:pt>
                <c:pt idx="61">
                  <c:v>35.5</c:v>
                </c:pt>
                <c:pt idx="62">
                  <c:v>36.4</c:v>
                </c:pt>
                <c:pt idx="63">
                  <c:v>37.700000000000003</c:v>
                </c:pt>
                <c:pt idx="64">
                  <c:v>38.1</c:v>
                </c:pt>
                <c:pt idx="65">
                  <c:v>39.9</c:v>
                </c:pt>
                <c:pt idx="66">
                  <c:v>40.6</c:v>
                </c:pt>
                <c:pt idx="67">
                  <c:v>40.799999999999997</c:v>
                </c:pt>
                <c:pt idx="68">
                  <c:v>42.8</c:v>
                </c:pt>
                <c:pt idx="69">
                  <c:v>43.5</c:v>
                </c:pt>
                <c:pt idx="70">
                  <c:v>44.4</c:v>
                </c:pt>
                <c:pt idx="71">
                  <c:v>46.1</c:v>
                </c:pt>
                <c:pt idx="72">
                  <c:v>46.1</c:v>
                </c:pt>
                <c:pt idx="73">
                  <c:v>47.5</c:v>
                </c:pt>
                <c:pt idx="74">
                  <c:v>48.4</c:v>
                </c:pt>
                <c:pt idx="75">
                  <c:v>49.4</c:v>
                </c:pt>
                <c:pt idx="76">
                  <c:v>50.6</c:v>
                </c:pt>
                <c:pt idx="77">
                  <c:v>51.2</c:v>
                </c:pt>
                <c:pt idx="78">
                  <c:v>52.8</c:v>
                </c:pt>
                <c:pt idx="79">
                  <c:v>53</c:v>
                </c:pt>
                <c:pt idx="80">
                  <c:v>54.3</c:v>
                </c:pt>
                <c:pt idx="81">
                  <c:v>55.2</c:v>
                </c:pt>
                <c:pt idx="82">
                  <c:v>55.7</c:v>
                </c:pt>
                <c:pt idx="83">
                  <c:v>57.4</c:v>
                </c:pt>
                <c:pt idx="84">
                  <c:v>57.7</c:v>
                </c:pt>
                <c:pt idx="85">
                  <c:v>58.8</c:v>
                </c:pt>
                <c:pt idx="86">
                  <c:v>60.1</c:v>
                </c:pt>
                <c:pt idx="87">
                  <c:v>60.5</c:v>
                </c:pt>
                <c:pt idx="88">
                  <c:v>62.5</c:v>
                </c:pt>
                <c:pt idx="89">
                  <c:v>62.7</c:v>
                </c:pt>
                <c:pt idx="90">
                  <c:v>63.6</c:v>
                </c:pt>
                <c:pt idx="91">
                  <c:v>64.5</c:v>
                </c:pt>
                <c:pt idx="92">
                  <c:v>65.400000000000006</c:v>
                </c:pt>
                <c:pt idx="93">
                  <c:v>66.7</c:v>
                </c:pt>
                <c:pt idx="94">
                  <c:v>67.599999999999994</c:v>
                </c:pt>
                <c:pt idx="95">
                  <c:v>68.099999999999994</c:v>
                </c:pt>
                <c:pt idx="96">
                  <c:v>69.599999999999994</c:v>
                </c:pt>
                <c:pt idx="97">
                  <c:v>69.900000000000006</c:v>
                </c:pt>
                <c:pt idx="98">
                  <c:v>71.400000000000006</c:v>
                </c:pt>
                <c:pt idx="99">
                  <c:v>72.5</c:v>
                </c:pt>
                <c:pt idx="100">
                  <c:v>72.5</c:v>
                </c:pt>
                <c:pt idx="101">
                  <c:v>74.7</c:v>
                </c:pt>
                <c:pt idx="102">
                  <c:v>74.5</c:v>
                </c:pt>
                <c:pt idx="103">
                  <c:v>75.900000000000006</c:v>
                </c:pt>
                <c:pt idx="104">
                  <c:v>76.900000000000006</c:v>
                </c:pt>
                <c:pt idx="105">
                  <c:v>77.599999999999994</c:v>
                </c:pt>
                <c:pt idx="106">
                  <c:v>79.400000000000006</c:v>
                </c:pt>
                <c:pt idx="107">
                  <c:v>79.400000000000006</c:v>
                </c:pt>
                <c:pt idx="108">
                  <c:v>80.7</c:v>
                </c:pt>
                <c:pt idx="109">
                  <c:v>82.1</c:v>
                </c:pt>
                <c:pt idx="110">
                  <c:v>83</c:v>
                </c:pt>
                <c:pt idx="111">
                  <c:v>83.8</c:v>
                </c:pt>
                <c:pt idx="112">
                  <c:v>85.4</c:v>
                </c:pt>
                <c:pt idx="113">
                  <c:v>86</c:v>
                </c:pt>
                <c:pt idx="114">
                  <c:v>87.2</c:v>
                </c:pt>
                <c:pt idx="115">
                  <c:v>87.6</c:v>
                </c:pt>
                <c:pt idx="116">
                  <c:v>89.6</c:v>
                </c:pt>
                <c:pt idx="117">
                  <c:v>90.3</c:v>
                </c:pt>
                <c:pt idx="118">
                  <c:v>91.2</c:v>
                </c:pt>
                <c:pt idx="119">
                  <c:v>92.7</c:v>
                </c:pt>
                <c:pt idx="120">
                  <c:v>92.9</c:v>
                </c:pt>
                <c:pt idx="121">
                  <c:v>94.5</c:v>
                </c:pt>
                <c:pt idx="122">
                  <c:v>95.3</c:v>
                </c:pt>
                <c:pt idx="123">
                  <c:v>96.7</c:v>
                </c:pt>
                <c:pt idx="124">
                  <c:v>96.7</c:v>
                </c:pt>
                <c:pt idx="125">
                  <c:v>98.7</c:v>
                </c:pt>
                <c:pt idx="126">
                  <c:v>100</c:v>
                </c:pt>
                <c:pt idx="127">
                  <c:v>99.8</c:v>
                </c:pt>
                <c:pt idx="128">
                  <c:v>101.6</c:v>
                </c:pt>
                <c:pt idx="129">
                  <c:v>102.5</c:v>
                </c:pt>
                <c:pt idx="130">
                  <c:v>102.9</c:v>
                </c:pt>
                <c:pt idx="131">
                  <c:v>102.7</c:v>
                </c:pt>
                <c:pt idx="132">
                  <c:v>101.3</c:v>
                </c:pt>
                <c:pt idx="133">
                  <c:v>100</c:v>
                </c:pt>
                <c:pt idx="134">
                  <c:v>99.3</c:v>
                </c:pt>
                <c:pt idx="135">
                  <c:v>98.2</c:v>
                </c:pt>
                <c:pt idx="136">
                  <c:v>96.5</c:v>
                </c:pt>
                <c:pt idx="137">
                  <c:v>96.2</c:v>
                </c:pt>
                <c:pt idx="138">
                  <c:v>95.1</c:v>
                </c:pt>
                <c:pt idx="139">
                  <c:v>93.6</c:v>
                </c:pt>
                <c:pt idx="140">
                  <c:v>93.4</c:v>
                </c:pt>
                <c:pt idx="141">
                  <c:v>91.1</c:v>
                </c:pt>
                <c:pt idx="142">
                  <c:v>90.9</c:v>
                </c:pt>
                <c:pt idx="143">
                  <c:v>89.4</c:v>
                </c:pt>
                <c:pt idx="144">
                  <c:v>88.5</c:v>
                </c:pt>
                <c:pt idx="145">
                  <c:v>87.6</c:v>
                </c:pt>
                <c:pt idx="146">
                  <c:v>86.5</c:v>
                </c:pt>
                <c:pt idx="147">
                  <c:v>85.6</c:v>
                </c:pt>
                <c:pt idx="148">
                  <c:v>84.1</c:v>
                </c:pt>
                <c:pt idx="149">
                  <c:v>83.4</c:v>
                </c:pt>
                <c:pt idx="150">
                  <c:v>82.9</c:v>
                </c:pt>
                <c:pt idx="151">
                  <c:v>81.2</c:v>
                </c:pt>
                <c:pt idx="152">
                  <c:v>79.8</c:v>
                </c:pt>
                <c:pt idx="153">
                  <c:v>78.900000000000006</c:v>
                </c:pt>
                <c:pt idx="154">
                  <c:v>78.5</c:v>
                </c:pt>
                <c:pt idx="155">
                  <c:v>77</c:v>
                </c:pt>
                <c:pt idx="156">
                  <c:v>75.599999999999994</c:v>
                </c:pt>
                <c:pt idx="157">
                  <c:v>74.900000000000006</c:v>
                </c:pt>
                <c:pt idx="158">
                  <c:v>73.599999999999994</c:v>
                </c:pt>
                <c:pt idx="159">
                  <c:v>72.8</c:v>
                </c:pt>
                <c:pt idx="160">
                  <c:v>71.8</c:v>
                </c:pt>
                <c:pt idx="161">
                  <c:v>70.3</c:v>
                </c:pt>
                <c:pt idx="162">
                  <c:v>69.400000000000006</c:v>
                </c:pt>
                <c:pt idx="163">
                  <c:v>68.3</c:v>
                </c:pt>
                <c:pt idx="164">
                  <c:v>66.8</c:v>
                </c:pt>
                <c:pt idx="165">
                  <c:v>66.7</c:v>
                </c:pt>
                <c:pt idx="166">
                  <c:v>65</c:v>
                </c:pt>
                <c:pt idx="167">
                  <c:v>63.9</c:v>
                </c:pt>
                <c:pt idx="168">
                  <c:v>63.4</c:v>
                </c:pt>
                <c:pt idx="169">
                  <c:v>61.4</c:v>
                </c:pt>
                <c:pt idx="170">
                  <c:v>61.4</c:v>
                </c:pt>
                <c:pt idx="171">
                  <c:v>59.7</c:v>
                </c:pt>
                <c:pt idx="172">
                  <c:v>58.1</c:v>
                </c:pt>
                <c:pt idx="173">
                  <c:v>58.1</c:v>
                </c:pt>
                <c:pt idx="174">
                  <c:v>56.3</c:v>
                </c:pt>
                <c:pt idx="175">
                  <c:v>55.9</c:v>
                </c:pt>
                <c:pt idx="176">
                  <c:v>54.5</c:v>
                </c:pt>
                <c:pt idx="177">
                  <c:v>53.2</c:v>
                </c:pt>
                <c:pt idx="178">
                  <c:v>52.5</c:v>
                </c:pt>
                <c:pt idx="179">
                  <c:v>51</c:v>
                </c:pt>
                <c:pt idx="180">
                  <c:v>50.4</c:v>
                </c:pt>
                <c:pt idx="181">
                  <c:v>49.4</c:v>
                </c:pt>
                <c:pt idx="182">
                  <c:v>47.9</c:v>
                </c:pt>
                <c:pt idx="183">
                  <c:v>47.4</c:v>
                </c:pt>
                <c:pt idx="184">
                  <c:v>45.9</c:v>
                </c:pt>
                <c:pt idx="185">
                  <c:v>44.8</c:v>
                </c:pt>
                <c:pt idx="186">
                  <c:v>43.7</c:v>
                </c:pt>
                <c:pt idx="187">
                  <c:v>43.2</c:v>
                </c:pt>
                <c:pt idx="188">
                  <c:v>41.2</c:v>
                </c:pt>
                <c:pt idx="189">
                  <c:v>40.200000000000003</c:v>
                </c:pt>
                <c:pt idx="190">
                  <c:v>39.9</c:v>
                </c:pt>
                <c:pt idx="191">
                  <c:v>37.700000000000003</c:v>
                </c:pt>
                <c:pt idx="192">
                  <c:v>37.299999999999997</c:v>
                </c:pt>
                <c:pt idx="193">
                  <c:v>36.1</c:v>
                </c:pt>
                <c:pt idx="194">
                  <c:v>35.200000000000003</c:v>
                </c:pt>
                <c:pt idx="195">
                  <c:v>34.200000000000003</c:v>
                </c:pt>
                <c:pt idx="196">
                  <c:v>33.1</c:v>
                </c:pt>
                <c:pt idx="197">
                  <c:v>31.1</c:v>
                </c:pt>
                <c:pt idx="198">
                  <c:v>31.5</c:v>
                </c:pt>
                <c:pt idx="199">
                  <c:v>29.7</c:v>
                </c:pt>
                <c:pt idx="200">
                  <c:v>28.8</c:v>
                </c:pt>
                <c:pt idx="201">
                  <c:v>27.7</c:v>
                </c:pt>
                <c:pt idx="202">
                  <c:v>26.8</c:v>
                </c:pt>
                <c:pt idx="203">
                  <c:v>25</c:v>
                </c:pt>
                <c:pt idx="204">
                  <c:v>23.7</c:v>
                </c:pt>
                <c:pt idx="205">
                  <c:v>23.5</c:v>
                </c:pt>
                <c:pt idx="206">
                  <c:v>21.9</c:v>
                </c:pt>
                <c:pt idx="207">
                  <c:v>20.8</c:v>
                </c:pt>
                <c:pt idx="208">
                  <c:v>19.7</c:v>
                </c:pt>
                <c:pt idx="209">
                  <c:v>19.100000000000001</c:v>
                </c:pt>
                <c:pt idx="210">
                  <c:v>16.899999999999999</c:v>
                </c:pt>
                <c:pt idx="211">
                  <c:v>16.399999999999999</c:v>
                </c:pt>
                <c:pt idx="212">
                  <c:v>14.6</c:v>
                </c:pt>
                <c:pt idx="213">
                  <c:v>12.9</c:v>
                </c:pt>
                <c:pt idx="214">
                  <c:v>11.8</c:v>
                </c:pt>
                <c:pt idx="215">
                  <c:v>11.1</c:v>
                </c:pt>
                <c:pt idx="216">
                  <c:v>10.199999999999999</c:v>
                </c:pt>
                <c:pt idx="217">
                  <c:v>8.6999999999999993</c:v>
                </c:pt>
                <c:pt idx="218">
                  <c:v>7.6</c:v>
                </c:pt>
                <c:pt idx="219">
                  <c:v>6.2</c:v>
                </c:pt>
                <c:pt idx="220">
                  <c:v>5.3</c:v>
                </c:pt>
                <c:pt idx="221">
                  <c:v>4.7</c:v>
                </c:pt>
                <c:pt idx="222">
                  <c:v>3.3</c:v>
                </c:pt>
                <c:pt idx="223">
                  <c:v>0.9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38-3A4F-A32E-5A360AE99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390975"/>
        <c:axId val="1"/>
      </c:scatterChart>
      <c:valAx>
        <c:axId val="172439097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39097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751</c:v>
                </c:pt>
                <c:pt idx="23">
                  <c:v>577</c:v>
                </c:pt>
                <c:pt idx="24">
                  <c:v>496</c:v>
                </c:pt>
                <c:pt idx="25">
                  <c:v>485</c:v>
                </c:pt>
                <c:pt idx="26">
                  <c:v>368</c:v>
                </c:pt>
                <c:pt idx="27">
                  <c:v>376</c:v>
                </c:pt>
                <c:pt idx="28">
                  <c:v>425</c:v>
                </c:pt>
                <c:pt idx="29">
                  <c:v>652</c:v>
                </c:pt>
                <c:pt idx="30">
                  <c:v>521</c:v>
                </c:pt>
                <c:pt idx="31">
                  <c:v>512</c:v>
                </c:pt>
                <c:pt idx="32">
                  <c:v>506</c:v>
                </c:pt>
                <c:pt idx="33">
                  <c:v>461</c:v>
                </c:pt>
                <c:pt idx="34">
                  <c:v>431</c:v>
                </c:pt>
                <c:pt idx="35">
                  <c:v>463</c:v>
                </c:pt>
                <c:pt idx="36">
                  <c:v>340</c:v>
                </c:pt>
                <c:pt idx="37">
                  <c:v>486</c:v>
                </c:pt>
                <c:pt idx="38">
                  <c:v>339</c:v>
                </c:pt>
                <c:pt idx="39">
                  <c:v>426</c:v>
                </c:pt>
                <c:pt idx="40">
                  <c:v>460</c:v>
                </c:pt>
                <c:pt idx="41">
                  <c:v>621</c:v>
                </c:pt>
                <c:pt idx="42">
                  <c:v>484</c:v>
                </c:pt>
                <c:pt idx="43">
                  <c:v>475</c:v>
                </c:pt>
                <c:pt idx="44">
                  <c:v>380</c:v>
                </c:pt>
                <c:pt idx="45">
                  <c:v>492</c:v>
                </c:pt>
                <c:pt idx="46">
                  <c:v>482</c:v>
                </c:pt>
                <c:pt idx="47">
                  <c:v>639</c:v>
                </c:pt>
                <c:pt idx="48">
                  <c:v>470</c:v>
                </c:pt>
                <c:pt idx="49">
                  <c:v>384</c:v>
                </c:pt>
                <c:pt idx="50">
                  <c:v>397</c:v>
                </c:pt>
                <c:pt idx="51">
                  <c:v>379</c:v>
                </c:pt>
                <c:pt idx="52">
                  <c:v>548</c:v>
                </c:pt>
                <c:pt idx="53">
                  <c:v>642</c:v>
                </c:pt>
                <c:pt idx="54">
                  <c:v>683</c:v>
                </c:pt>
                <c:pt idx="55">
                  <c:v>489</c:v>
                </c:pt>
                <c:pt idx="56">
                  <c:v>540</c:v>
                </c:pt>
                <c:pt idx="57">
                  <c:v>591</c:v>
                </c:pt>
                <c:pt idx="58">
                  <c:v>338</c:v>
                </c:pt>
                <c:pt idx="59">
                  <c:v>597</c:v>
                </c:pt>
                <c:pt idx="60">
                  <c:v>434</c:v>
                </c:pt>
                <c:pt idx="61">
                  <c:v>534</c:v>
                </c:pt>
                <c:pt idx="62">
                  <c:v>481</c:v>
                </c:pt>
                <c:pt idx="63">
                  <c:v>436</c:v>
                </c:pt>
                <c:pt idx="64">
                  <c:v>517</c:v>
                </c:pt>
                <c:pt idx="65">
                  <c:v>483</c:v>
                </c:pt>
                <c:pt idx="66">
                  <c:v>544</c:v>
                </c:pt>
                <c:pt idx="67">
                  <c:v>570</c:v>
                </c:pt>
                <c:pt idx="68">
                  <c:v>446</c:v>
                </c:pt>
                <c:pt idx="69">
                  <c:v>552</c:v>
                </c:pt>
                <c:pt idx="70">
                  <c:v>496</c:v>
                </c:pt>
                <c:pt idx="71">
                  <c:v>452</c:v>
                </c:pt>
                <c:pt idx="72">
                  <c:v>591</c:v>
                </c:pt>
                <c:pt idx="73">
                  <c:v>603</c:v>
                </c:pt>
                <c:pt idx="74">
                  <c:v>622</c:v>
                </c:pt>
                <c:pt idx="75">
                  <c:v>777</c:v>
                </c:pt>
                <c:pt idx="76">
                  <c:v>833</c:v>
                </c:pt>
                <c:pt idx="77">
                  <c:v>513</c:v>
                </c:pt>
                <c:pt idx="78">
                  <c:v>592</c:v>
                </c:pt>
                <c:pt idx="79">
                  <c:v>430</c:v>
                </c:pt>
                <c:pt idx="80">
                  <c:v>768</c:v>
                </c:pt>
                <c:pt idx="81">
                  <c:v>487</c:v>
                </c:pt>
                <c:pt idx="82">
                  <c:v>1109</c:v>
                </c:pt>
                <c:pt idx="83">
                  <c:v>866</c:v>
                </c:pt>
                <c:pt idx="84">
                  <c:v>615</c:v>
                </c:pt>
                <c:pt idx="85">
                  <c:v>842</c:v>
                </c:pt>
                <c:pt idx="86">
                  <c:v>662</c:v>
                </c:pt>
                <c:pt idx="87">
                  <c:v>756</c:v>
                </c:pt>
                <c:pt idx="88">
                  <c:v>565</c:v>
                </c:pt>
                <c:pt idx="89">
                  <c:v>812</c:v>
                </c:pt>
                <c:pt idx="90">
                  <c:v>1237</c:v>
                </c:pt>
                <c:pt idx="91">
                  <c:v>959</c:v>
                </c:pt>
                <c:pt idx="92">
                  <c:v>668</c:v>
                </c:pt>
                <c:pt idx="93">
                  <c:v>1256</c:v>
                </c:pt>
                <c:pt idx="94">
                  <c:v>-999</c:v>
                </c:pt>
                <c:pt idx="95">
                  <c:v>1406</c:v>
                </c:pt>
                <c:pt idx="96">
                  <c:v>600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608</c:v>
                </c:pt>
                <c:pt idx="164">
                  <c:v>677</c:v>
                </c:pt>
                <c:pt idx="165">
                  <c:v>980</c:v>
                </c:pt>
                <c:pt idx="166">
                  <c:v>1105</c:v>
                </c:pt>
                <c:pt idx="167">
                  <c:v>522</c:v>
                </c:pt>
                <c:pt idx="168">
                  <c:v>613</c:v>
                </c:pt>
                <c:pt idx="169">
                  <c:v>756</c:v>
                </c:pt>
                <c:pt idx="170">
                  <c:v>796</c:v>
                </c:pt>
                <c:pt idx="171">
                  <c:v>957</c:v>
                </c:pt>
                <c:pt idx="172">
                  <c:v>993</c:v>
                </c:pt>
                <c:pt idx="173">
                  <c:v>530</c:v>
                </c:pt>
                <c:pt idx="174">
                  <c:v>482</c:v>
                </c:pt>
                <c:pt idx="175">
                  <c:v>520</c:v>
                </c:pt>
                <c:pt idx="176">
                  <c:v>866</c:v>
                </c:pt>
                <c:pt idx="177">
                  <c:v>530</c:v>
                </c:pt>
                <c:pt idx="178">
                  <c:v>424</c:v>
                </c:pt>
                <c:pt idx="179">
                  <c:v>418</c:v>
                </c:pt>
                <c:pt idx="180">
                  <c:v>625</c:v>
                </c:pt>
                <c:pt idx="181">
                  <c:v>456</c:v>
                </c:pt>
                <c:pt idx="182">
                  <c:v>521</c:v>
                </c:pt>
                <c:pt idx="183">
                  <c:v>584</c:v>
                </c:pt>
                <c:pt idx="184">
                  <c:v>613</c:v>
                </c:pt>
                <c:pt idx="185">
                  <c:v>310</c:v>
                </c:pt>
                <c:pt idx="186">
                  <c:v>484</c:v>
                </c:pt>
                <c:pt idx="187">
                  <c:v>421</c:v>
                </c:pt>
                <c:pt idx="188">
                  <c:v>445</c:v>
                </c:pt>
                <c:pt idx="189">
                  <c:v>464</c:v>
                </c:pt>
                <c:pt idx="190">
                  <c:v>451</c:v>
                </c:pt>
                <c:pt idx="191">
                  <c:v>516</c:v>
                </c:pt>
                <c:pt idx="192">
                  <c:v>426</c:v>
                </c:pt>
                <c:pt idx="193">
                  <c:v>426</c:v>
                </c:pt>
                <c:pt idx="194">
                  <c:v>390</c:v>
                </c:pt>
                <c:pt idx="195">
                  <c:v>504</c:v>
                </c:pt>
                <c:pt idx="196">
                  <c:v>435</c:v>
                </c:pt>
                <c:pt idx="197">
                  <c:v>467</c:v>
                </c:pt>
                <c:pt idx="198">
                  <c:v>393</c:v>
                </c:pt>
                <c:pt idx="199">
                  <c:v>334</c:v>
                </c:pt>
                <c:pt idx="200">
                  <c:v>415</c:v>
                </c:pt>
                <c:pt idx="201">
                  <c:v>355</c:v>
                </c:pt>
                <c:pt idx="202">
                  <c:v>530</c:v>
                </c:pt>
                <c:pt idx="203">
                  <c:v>489</c:v>
                </c:pt>
                <c:pt idx="204">
                  <c:v>527</c:v>
                </c:pt>
                <c:pt idx="205">
                  <c:v>391</c:v>
                </c:pt>
                <c:pt idx="206">
                  <c:v>412</c:v>
                </c:pt>
                <c:pt idx="207">
                  <c:v>570</c:v>
                </c:pt>
                <c:pt idx="208">
                  <c:v>418</c:v>
                </c:pt>
                <c:pt idx="209">
                  <c:v>451</c:v>
                </c:pt>
                <c:pt idx="210">
                  <c:v>506</c:v>
                </c:pt>
                <c:pt idx="211">
                  <c:v>479</c:v>
                </c:pt>
                <c:pt idx="212">
                  <c:v>409</c:v>
                </c:pt>
                <c:pt idx="213">
                  <c:v>392</c:v>
                </c:pt>
                <c:pt idx="214">
                  <c:v>491</c:v>
                </c:pt>
                <c:pt idx="215">
                  <c:v>378</c:v>
                </c:pt>
                <c:pt idx="216">
                  <c:v>402</c:v>
                </c:pt>
                <c:pt idx="217">
                  <c:v>384</c:v>
                </c:pt>
                <c:pt idx="218">
                  <c:v>448</c:v>
                </c:pt>
                <c:pt idx="219">
                  <c:v>389</c:v>
                </c:pt>
                <c:pt idx="220">
                  <c:v>373</c:v>
                </c:pt>
                <c:pt idx="221">
                  <c:v>543</c:v>
                </c:pt>
                <c:pt idx="222">
                  <c:v>711</c:v>
                </c:pt>
                <c:pt idx="223">
                  <c:v>1021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0.5</c:v>
                </c:pt>
                <c:pt idx="23">
                  <c:v>3.1</c:v>
                </c:pt>
                <c:pt idx="24">
                  <c:v>4.2</c:v>
                </c:pt>
                <c:pt idx="25">
                  <c:v>4</c:v>
                </c:pt>
                <c:pt idx="26">
                  <c:v>4.4000000000000004</c:v>
                </c:pt>
                <c:pt idx="27">
                  <c:v>5.3</c:v>
                </c:pt>
                <c:pt idx="28">
                  <c:v>4.5999999999999996</c:v>
                </c:pt>
                <c:pt idx="29">
                  <c:v>4.4000000000000004</c:v>
                </c:pt>
                <c:pt idx="30">
                  <c:v>4.9000000000000004</c:v>
                </c:pt>
                <c:pt idx="31">
                  <c:v>5.6</c:v>
                </c:pt>
                <c:pt idx="32">
                  <c:v>6.9</c:v>
                </c:pt>
                <c:pt idx="33">
                  <c:v>7.3</c:v>
                </c:pt>
                <c:pt idx="34">
                  <c:v>8.4</c:v>
                </c:pt>
                <c:pt idx="35">
                  <c:v>9.6999999999999993</c:v>
                </c:pt>
                <c:pt idx="36">
                  <c:v>10.4</c:v>
                </c:pt>
                <c:pt idx="37">
                  <c:v>12.2</c:v>
                </c:pt>
                <c:pt idx="38">
                  <c:v>12</c:v>
                </c:pt>
                <c:pt idx="39">
                  <c:v>13.1</c:v>
                </c:pt>
                <c:pt idx="40">
                  <c:v>14.9</c:v>
                </c:pt>
                <c:pt idx="41">
                  <c:v>15.1</c:v>
                </c:pt>
                <c:pt idx="42">
                  <c:v>16.8</c:v>
                </c:pt>
                <c:pt idx="43">
                  <c:v>17.7</c:v>
                </c:pt>
                <c:pt idx="44">
                  <c:v>18.600000000000001</c:v>
                </c:pt>
                <c:pt idx="45">
                  <c:v>19.5</c:v>
                </c:pt>
                <c:pt idx="46">
                  <c:v>20.8</c:v>
                </c:pt>
                <c:pt idx="47">
                  <c:v>21.1</c:v>
                </c:pt>
                <c:pt idx="48">
                  <c:v>22.8</c:v>
                </c:pt>
                <c:pt idx="49">
                  <c:v>23.5</c:v>
                </c:pt>
                <c:pt idx="50">
                  <c:v>24</c:v>
                </c:pt>
                <c:pt idx="51">
                  <c:v>25.7</c:v>
                </c:pt>
                <c:pt idx="52">
                  <c:v>27</c:v>
                </c:pt>
                <c:pt idx="53">
                  <c:v>27.7</c:v>
                </c:pt>
                <c:pt idx="54">
                  <c:v>28.4</c:v>
                </c:pt>
                <c:pt idx="55">
                  <c:v>29.5</c:v>
                </c:pt>
                <c:pt idx="56">
                  <c:v>31</c:v>
                </c:pt>
                <c:pt idx="57">
                  <c:v>31.5</c:v>
                </c:pt>
                <c:pt idx="58">
                  <c:v>32.6</c:v>
                </c:pt>
                <c:pt idx="59">
                  <c:v>33.5</c:v>
                </c:pt>
                <c:pt idx="60">
                  <c:v>34.6</c:v>
                </c:pt>
                <c:pt idx="61">
                  <c:v>35.5</c:v>
                </c:pt>
                <c:pt idx="62">
                  <c:v>36.4</c:v>
                </c:pt>
                <c:pt idx="63">
                  <c:v>37.700000000000003</c:v>
                </c:pt>
                <c:pt idx="64">
                  <c:v>38.1</c:v>
                </c:pt>
                <c:pt idx="65">
                  <c:v>39.9</c:v>
                </c:pt>
                <c:pt idx="66">
                  <c:v>40.6</c:v>
                </c:pt>
                <c:pt idx="67">
                  <c:v>40.799999999999997</c:v>
                </c:pt>
                <c:pt idx="68">
                  <c:v>42.8</c:v>
                </c:pt>
                <c:pt idx="69">
                  <c:v>43.5</c:v>
                </c:pt>
                <c:pt idx="70">
                  <c:v>44.4</c:v>
                </c:pt>
                <c:pt idx="71">
                  <c:v>46.1</c:v>
                </c:pt>
                <c:pt idx="72">
                  <c:v>46.1</c:v>
                </c:pt>
                <c:pt idx="73">
                  <c:v>47.5</c:v>
                </c:pt>
                <c:pt idx="74">
                  <c:v>48.4</c:v>
                </c:pt>
                <c:pt idx="75">
                  <c:v>49.4</c:v>
                </c:pt>
                <c:pt idx="76">
                  <c:v>50.6</c:v>
                </c:pt>
                <c:pt idx="77">
                  <c:v>51.2</c:v>
                </c:pt>
                <c:pt idx="78">
                  <c:v>52.8</c:v>
                </c:pt>
                <c:pt idx="79">
                  <c:v>53</c:v>
                </c:pt>
                <c:pt idx="80">
                  <c:v>54.3</c:v>
                </c:pt>
                <c:pt idx="81">
                  <c:v>55.2</c:v>
                </c:pt>
                <c:pt idx="82">
                  <c:v>55.7</c:v>
                </c:pt>
                <c:pt idx="83">
                  <c:v>57.4</c:v>
                </c:pt>
                <c:pt idx="84">
                  <c:v>57.7</c:v>
                </c:pt>
                <c:pt idx="85">
                  <c:v>58.8</c:v>
                </c:pt>
                <c:pt idx="86">
                  <c:v>60.1</c:v>
                </c:pt>
                <c:pt idx="87">
                  <c:v>60.5</c:v>
                </c:pt>
                <c:pt idx="88">
                  <c:v>62.5</c:v>
                </c:pt>
                <c:pt idx="89">
                  <c:v>62.7</c:v>
                </c:pt>
                <c:pt idx="90">
                  <c:v>63.6</c:v>
                </c:pt>
                <c:pt idx="91">
                  <c:v>64.5</c:v>
                </c:pt>
                <c:pt idx="92">
                  <c:v>65.400000000000006</c:v>
                </c:pt>
                <c:pt idx="93">
                  <c:v>66.7</c:v>
                </c:pt>
                <c:pt idx="94">
                  <c:v>67.599999999999994</c:v>
                </c:pt>
                <c:pt idx="95">
                  <c:v>68.099999999999994</c:v>
                </c:pt>
                <c:pt idx="96">
                  <c:v>69.599999999999994</c:v>
                </c:pt>
                <c:pt idx="97">
                  <c:v>69.900000000000006</c:v>
                </c:pt>
                <c:pt idx="98">
                  <c:v>71.400000000000006</c:v>
                </c:pt>
                <c:pt idx="99">
                  <c:v>72.5</c:v>
                </c:pt>
                <c:pt idx="100">
                  <c:v>72.5</c:v>
                </c:pt>
                <c:pt idx="101">
                  <c:v>74.7</c:v>
                </c:pt>
                <c:pt idx="102">
                  <c:v>74.5</c:v>
                </c:pt>
                <c:pt idx="103">
                  <c:v>75.900000000000006</c:v>
                </c:pt>
                <c:pt idx="104">
                  <c:v>76.900000000000006</c:v>
                </c:pt>
                <c:pt idx="105">
                  <c:v>77.599999999999994</c:v>
                </c:pt>
                <c:pt idx="106">
                  <c:v>79.400000000000006</c:v>
                </c:pt>
                <c:pt idx="107">
                  <c:v>79.400000000000006</c:v>
                </c:pt>
                <c:pt idx="108">
                  <c:v>80.7</c:v>
                </c:pt>
                <c:pt idx="109">
                  <c:v>82.1</c:v>
                </c:pt>
                <c:pt idx="110">
                  <c:v>83</c:v>
                </c:pt>
                <c:pt idx="111">
                  <c:v>83.8</c:v>
                </c:pt>
                <c:pt idx="112">
                  <c:v>85.4</c:v>
                </c:pt>
                <c:pt idx="113">
                  <c:v>86</c:v>
                </c:pt>
                <c:pt idx="114">
                  <c:v>87.2</c:v>
                </c:pt>
                <c:pt idx="115">
                  <c:v>87.6</c:v>
                </c:pt>
                <c:pt idx="116">
                  <c:v>89.6</c:v>
                </c:pt>
                <c:pt idx="117">
                  <c:v>90.3</c:v>
                </c:pt>
                <c:pt idx="118">
                  <c:v>91.2</c:v>
                </c:pt>
                <c:pt idx="119">
                  <c:v>92.7</c:v>
                </c:pt>
                <c:pt idx="120">
                  <c:v>92.9</c:v>
                </c:pt>
                <c:pt idx="121">
                  <c:v>94.5</c:v>
                </c:pt>
                <c:pt idx="122">
                  <c:v>95.3</c:v>
                </c:pt>
                <c:pt idx="123">
                  <c:v>96.7</c:v>
                </c:pt>
                <c:pt idx="124">
                  <c:v>96.7</c:v>
                </c:pt>
                <c:pt idx="125">
                  <c:v>98.7</c:v>
                </c:pt>
                <c:pt idx="126">
                  <c:v>100</c:v>
                </c:pt>
                <c:pt idx="127">
                  <c:v>99.8</c:v>
                </c:pt>
                <c:pt idx="128">
                  <c:v>101.6</c:v>
                </c:pt>
                <c:pt idx="129">
                  <c:v>102.5</c:v>
                </c:pt>
                <c:pt idx="130">
                  <c:v>102.9</c:v>
                </c:pt>
                <c:pt idx="131">
                  <c:v>102.7</c:v>
                </c:pt>
                <c:pt idx="132">
                  <c:v>101.3</c:v>
                </c:pt>
                <c:pt idx="133">
                  <c:v>100</c:v>
                </c:pt>
                <c:pt idx="134">
                  <c:v>99.3</c:v>
                </c:pt>
                <c:pt idx="135">
                  <c:v>98.2</c:v>
                </c:pt>
                <c:pt idx="136">
                  <c:v>96.5</c:v>
                </c:pt>
                <c:pt idx="137">
                  <c:v>96.2</c:v>
                </c:pt>
                <c:pt idx="138">
                  <c:v>95.1</c:v>
                </c:pt>
                <c:pt idx="139">
                  <c:v>93.6</c:v>
                </c:pt>
                <c:pt idx="140">
                  <c:v>93.4</c:v>
                </c:pt>
                <c:pt idx="141">
                  <c:v>91.1</c:v>
                </c:pt>
                <c:pt idx="142">
                  <c:v>90.9</c:v>
                </c:pt>
                <c:pt idx="143">
                  <c:v>89.4</c:v>
                </c:pt>
                <c:pt idx="144">
                  <c:v>88.5</c:v>
                </c:pt>
                <c:pt idx="145">
                  <c:v>87.6</c:v>
                </c:pt>
                <c:pt idx="146">
                  <c:v>86.5</c:v>
                </c:pt>
                <c:pt idx="147">
                  <c:v>85.6</c:v>
                </c:pt>
                <c:pt idx="148">
                  <c:v>84.1</c:v>
                </c:pt>
                <c:pt idx="149">
                  <c:v>83.4</c:v>
                </c:pt>
                <c:pt idx="150">
                  <c:v>82.9</c:v>
                </c:pt>
                <c:pt idx="151">
                  <c:v>81.2</c:v>
                </c:pt>
                <c:pt idx="152">
                  <c:v>79.8</c:v>
                </c:pt>
                <c:pt idx="153">
                  <c:v>78.900000000000006</c:v>
                </c:pt>
                <c:pt idx="154">
                  <c:v>78.5</c:v>
                </c:pt>
                <c:pt idx="155">
                  <c:v>77</c:v>
                </c:pt>
                <c:pt idx="156">
                  <c:v>75.599999999999994</c:v>
                </c:pt>
                <c:pt idx="157">
                  <c:v>74.900000000000006</c:v>
                </c:pt>
                <c:pt idx="158">
                  <c:v>73.599999999999994</c:v>
                </c:pt>
                <c:pt idx="159">
                  <c:v>72.8</c:v>
                </c:pt>
                <c:pt idx="160">
                  <c:v>71.8</c:v>
                </c:pt>
                <c:pt idx="161">
                  <c:v>70.3</c:v>
                </c:pt>
                <c:pt idx="162">
                  <c:v>69.400000000000006</c:v>
                </c:pt>
                <c:pt idx="163">
                  <c:v>68.3</c:v>
                </c:pt>
                <c:pt idx="164">
                  <c:v>66.8</c:v>
                </c:pt>
                <c:pt idx="165">
                  <c:v>66.7</c:v>
                </c:pt>
                <c:pt idx="166">
                  <c:v>65</c:v>
                </c:pt>
                <c:pt idx="167">
                  <c:v>63.9</c:v>
                </c:pt>
                <c:pt idx="168">
                  <c:v>63.4</c:v>
                </c:pt>
                <c:pt idx="169">
                  <c:v>61.4</c:v>
                </c:pt>
                <c:pt idx="170">
                  <c:v>61.4</c:v>
                </c:pt>
                <c:pt idx="171">
                  <c:v>59.7</c:v>
                </c:pt>
                <c:pt idx="172">
                  <c:v>58.1</c:v>
                </c:pt>
                <c:pt idx="173">
                  <c:v>58.1</c:v>
                </c:pt>
                <c:pt idx="174">
                  <c:v>56.3</c:v>
                </c:pt>
                <c:pt idx="175">
                  <c:v>55.9</c:v>
                </c:pt>
                <c:pt idx="176">
                  <c:v>54.5</c:v>
                </c:pt>
                <c:pt idx="177">
                  <c:v>53.2</c:v>
                </c:pt>
                <c:pt idx="178">
                  <c:v>52.5</c:v>
                </c:pt>
                <c:pt idx="179">
                  <c:v>51</c:v>
                </c:pt>
                <c:pt idx="180">
                  <c:v>50.4</c:v>
                </c:pt>
                <c:pt idx="181">
                  <c:v>49.4</c:v>
                </c:pt>
                <c:pt idx="182">
                  <c:v>47.9</c:v>
                </c:pt>
                <c:pt idx="183">
                  <c:v>47.4</c:v>
                </c:pt>
                <c:pt idx="184">
                  <c:v>45.9</c:v>
                </c:pt>
                <c:pt idx="185">
                  <c:v>44.8</c:v>
                </c:pt>
                <c:pt idx="186">
                  <c:v>43.7</c:v>
                </c:pt>
                <c:pt idx="187">
                  <c:v>43.2</c:v>
                </c:pt>
                <c:pt idx="188">
                  <c:v>41.2</c:v>
                </c:pt>
                <c:pt idx="189">
                  <c:v>40.200000000000003</c:v>
                </c:pt>
                <c:pt idx="190">
                  <c:v>39.9</c:v>
                </c:pt>
                <c:pt idx="191">
                  <c:v>37.700000000000003</c:v>
                </c:pt>
                <c:pt idx="192">
                  <c:v>37.299999999999997</c:v>
                </c:pt>
                <c:pt idx="193">
                  <c:v>36.1</c:v>
                </c:pt>
                <c:pt idx="194">
                  <c:v>35.200000000000003</c:v>
                </c:pt>
                <c:pt idx="195">
                  <c:v>34.200000000000003</c:v>
                </c:pt>
                <c:pt idx="196">
                  <c:v>33.1</c:v>
                </c:pt>
                <c:pt idx="197">
                  <c:v>31.1</c:v>
                </c:pt>
                <c:pt idx="198">
                  <c:v>31.5</c:v>
                </c:pt>
                <c:pt idx="199">
                  <c:v>29.7</c:v>
                </c:pt>
                <c:pt idx="200">
                  <c:v>28.8</c:v>
                </c:pt>
                <c:pt idx="201">
                  <c:v>27.7</c:v>
                </c:pt>
                <c:pt idx="202">
                  <c:v>26.8</c:v>
                </c:pt>
                <c:pt idx="203">
                  <c:v>25</c:v>
                </c:pt>
                <c:pt idx="204">
                  <c:v>23.7</c:v>
                </c:pt>
                <c:pt idx="205">
                  <c:v>23.5</c:v>
                </c:pt>
                <c:pt idx="206">
                  <c:v>21.9</c:v>
                </c:pt>
                <c:pt idx="207">
                  <c:v>20.8</c:v>
                </c:pt>
                <c:pt idx="208">
                  <c:v>19.7</c:v>
                </c:pt>
                <c:pt idx="209">
                  <c:v>19.100000000000001</c:v>
                </c:pt>
                <c:pt idx="210">
                  <c:v>16.899999999999999</c:v>
                </c:pt>
                <c:pt idx="211">
                  <c:v>16.399999999999999</c:v>
                </c:pt>
                <c:pt idx="212">
                  <c:v>14.6</c:v>
                </c:pt>
                <c:pt idx="213">
                  <c:v>12.9</c:v>
                </c:pt>
                <c:pt idx="214">
                  <c:v>11.8</c:v>
                </c:pt>
                <c:pt idx="215">
                  <c:v>11.1</c:v>
                </c:pt>
                <c:pt idx="216">
                  <c:v>10.199999999999999</c:v>
                </c:pt>
                <c:pt idx="217">
                  <c:v>8.6999999999999993</c:v>
                </c:pt>
                <c:pt idx="218">
                  <c:v>7.6</c:v>
                </c:pt>
                <c:pt idx="219">
                  <c:v>6.2</c:v>
                </c:pt>
                <c:pt idx="220">
                  <c:v>5.3</c:v>
                </c:pt>
                <c:pt idx="221">
                  <c:v>4.7</c:v>
                </c:pt>
                <c:pt idx="222">
                  <c:v>3.3</c:v>
                </c:pt>
                <c:pt idx="223">
                  <c:v>0.9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E-404C-ABD4-75648ED60AC0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637</c:v>
                </c:pt>
                <c:pt idx="23">
                  <c:v>633</c:v>
                </c:pt>
                <c:pt idx="24">
                  <c:v>498</c:v>
                </c:pt>
                <c:pt idx="25">
                  <c:v>619</c:v>
                </c:pt>
                <c:pt idx="26">
                  <c:v>695</c:v>
                </c:pt>
                <c:pt idx="27">
                  <c:v>849</c:v>
                </c:pt>
                <c:pt idx="28">
                  <c:v>553</c:v>
                </c:pt>
                <c:pt idx="29">
                  <c:v>461</c:v>
                </c:pt>
                <c:pt idx="30">
                  <c:v>464</c:v>
                </c:pt>
                <c:pt idx="31">
                  <c:v>427</c:v>
                </c:pt>
                <c:pt idx="32">
                  <c:v>549</c:v>
                </c:pt>
                <c:pt idx="33">
                  <c:v>469</c:v>
                </c:pt>
                <c:pt idx="34">
                  <c:v>736</c:v>
                </c:pt>
                <c:pt idx="35">
                  <c:v>638</c:v>
                </c:pt>
                <c:pt idx="36">
                  <c:v>409</c:v>
                </c:pt>
                <c:pt idx="37">
                  <c:v>495</c:v>
                </c:pt>
                <c:pt idx="38">
                  <c:v>539</c:v>
                </c:pt>
                <c:pt idx="39">
                  <c:v>453</c:v>
                </c:pt>
                <c:pt idx="40">
                  <c:v>493</c:v>
                </c:pt>
                <c:pt idx="41">
                  <c:v>563</c:v>
                </c:pt>
                <c:pt idx="42">
                  <c:v>563</c:v>
                </c:pt>
                <c:pt idx="43">
                  <c:v>379</c:v>
                </c:pt>
                <c:pt idx="44">
                  <c:v>562</c:v>
                </c:pt>
                <c:pt idx="45">
                  <c:v>545</c:v>
                </c:pt>
                <c:pt idx="46">
                  <c:v>509</c:v>
                </c:pt>
                <c:pt idx="47">
                  <c:v>461</c:v>
                </c:pt>
                <c:pt idx="48">
                  <c:v>717</c:v>
                </c:pt>
                <c:pt idx="49">
                  <c:v>611</c:v>
                </c:pt>
                <c:pt idx="50">
                  <c:v>732</c:v>
                </c:pt>
                <c:pt idx="51">
                  <c:v>593</c:v>
                </c:pt>
                <c:pt idx="52">
                  <c:v>490</c:v>
                </c:pt>
                <c:pt idx="53">
                  <c:v>543</c:v>
                </c:pt>
                <c:pt idx="54">
                  <c:v>590</c:v>
                </c:pt>
                <c:pt idx="55">
                  <c:v>565</c:v>
                </c:pt>
                <c:pt idx="56">
                  <c:v>588</c:v>
                </c:pt>
                <c:pt idx="57">
                  <c:v>441</c:v>
                </c:pt>
                <c:pt idx="58">
                  <c:v>467</c:v>
                </c:pt>
                <c:pt idx="59">
                  <c:v>474</c:v>
                </c:pt>
                <c:pt idx="60">
                  <c:v>511</c:v>
                </c:pt>
                <c:pt idx="61">
                  <c:v>647</c:v>
                </c:pt>
                <c:pt idx="62">
                  <c:v>579</c:v>
                </c:pt>
                <c:pt idx="63">
                  <c:v>574</c:v>
                </c:pt>
                <c:pt idx="64">
                  <c:v>484</c:v>
                </c:pt>
                <c:pt idx="65">
                  <c:v>446</c:v>
                </c:pt>
                <c:pt idx="66">
                  <c:v>580</c:v>
                </c:pt>
                <c:pt idx="67">
                  <c:v>669</c:v>
                </c:pt>
                <c:pt idx="68">
                  <c:v>583</c:v>
                </c:pt>
                <c:pt idx="69">
                  <c:v>626</c:v>
                </c:pt>
                <c:pt idx="70">
                  <c:v>437</c:v>
                </c:pt>
                <c:pt idx="71">
                  <c:v>406</c:v>
                </c:pt>
                <c:pt idx="72">
                  <c:v>611</c:v>
                </c:pt>
                <c:pt idx="73">
                  <c:v>652</c:v>
                </c:pt>
                <c:pt idx="74">
                  <c:v>726</c:v>
                </c:pt>
                <c:pt idx="75">
                  <c:v>653</c:v>
                </c:pt>
                <c:pt idx="76">
                  <c:v>944</c:v>
                </c:pt>
                <c:pt idx="77">
                  <c:v>855</c:v>
                </c:pt>
                <c:pt idx="78">
                  <c:v>673</c:v>
                </c:pt>
                <c:pt idx="79">
                  <c:v>667</c:v>
                </c:pt>
                <c:pt idx="80">
                  <c:v>565</c:v>
                </c:pt>
                <c:pt idx="81">
                  <c:v>1108</c:v>
                </c:pt>
                <c:pt idx="82">
                  <c:v>921</c:v>
                </c:pt>
                <c:pt idx="83">
                  <c:v>842</c:v>
                </c:pt>
                <c:pt idx="84">
                  <c:v>798</c:v>
                </c:pt>
                <c:pt idx="85">
                  <c:v>877</c:v>
                </c:pt>
                <c:pt idx="86">
                  <c:v>884</c:v>
                </c:pt>
                <c:pt idx="87">
                  <c:v>997</c:v>
                </c:pt>
                <c:pt idx="88">
                  <c:v>1018</c:v>
                </c:pt>
                <c:pt idx="89">
                  <c:v>867</c:v>
                </c:pt>
                <c:pt idx="90">
                  <c:v>945</c:v>
                </c:pt>
                <c:pt idx="91">
                  <c:v>1049</c:v>
                </c:pt>
                <c:pt idx="92">
                  <c:v>2251</c:v>
                </c:pt>
                <c:pt idx="93">
                  <c:v>1018</c:v>
                </c:pt>
                <c:pt idx="94">
                  <c:v>-999</c:v>
                </c:pt>
                <c:pt idx="95">
                  <c:v>961</c:v>
                </c:pt>
                <c:pt idx="96">
                  <c:v>886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1006</c:v>
                </c:pt>
                <c:pt idx="164">
                  <c:v>1373</c:v>
                </c:pt>
                <c:pt idx="165">
                  <c:v>1343</c:v>
                </c:pt>
                <c:pt idx="166">
                  <c:v>738</c:v>
                </c:pt>
                <c:pt idx="167">
                  <c:v>967</c:v>
                </c:pt>
                <c:pt idx="168">
                  <c:v>1311</c:v>
                </c:pt>
                <c:pt idx="169">
                  <c:v>762</c:v>
                </c:pt>
                <c:pt idx="170">
                  <c:v>832</c:v>
                </c:pt>
                <c:pt idx="171">
                  <c:v>731</c:v>
                </c:pt>
                <c:pt idx="172">
                  <c:v>1304</c:v>
                </c:pt>
                <c:pt idx="173">
                  <c:v>1459</c:v>
                </c:pt>
                <c:pt idx="174">
                  <c:v>882</c:v>
                </c:pt>
                <c:pt idx="175">
                  <c:v>955</c:v>
                </c:pt>
                <c:pt idx="176">
                  <c:v>746</c:v>
                </c:pt>
                <c:pt idx="177">
                  <c:v>490</c:v>
                </c:pt>
                <c:pt idx="178">
                  <c:v>562</c:v>
                </c:pt>
                <c:pt idx="179">
                  <c:v>767</c:v>
                </c:pt>
                <c:pt idx="180">
                  <c:v>735</c:v>
                </c:pt>
                <c:pt idx="181">
                  <c:v>531</c:v>
                </c:pt>
                <c:pt idx="182">
                  <c:v>716</c:v>
                </c:pt>
                <c:pt idx="183">
                  <c:v>426</c:v>
                </c:pt>
                <c:pt idx="184">
                  <c:v>400</c:v>
                </c:pt>
                <c:pt idx="185">
                  <c:v>468</c:v>
                </c:pt>
                <c:pt idx="186">
                  <c:v>398</c:v>
                </c:pt>
                <c:pt idx="187">
                  <c:v>413</c:v>
                </c:pt>
                <c:pt idx="188">
                  <c:v>433</c:v>
                </c:pt>
                <c:pt idx="189">
                  <c:v>475</c:v>
                </c:pt>
                <c:pt idx="190">
                  <c:v>412</c:v>
                </c:pt>
                <c:pt idx="191">
                  <c:v>480</c:v>
                </c:pt>
                <c:pt idx="192">
                  <c:v>508</c:v>
                </c:pt>
                <c:pt idx="193">
                  <c:v>460</c:v>
                </c:pt>
                <c:pt idx="194">
                  <c:v>424</c:v>
                </c:pt>
                <c:pt idx="195">
                  <c:v>347</c:v>
                </c:pt>
                <c:pt idx="196">
                  <c:v>465</c:v>
                </c:pt>
                <c:pt idx="197">
                  <c:v>462</c:v>
                </c:pt>
                <c:pt idx="198">
                  <c:v>545</c:v>
                </c:pt>
                <c:pt idx="199">
                  <c:v>535</c:v>
                </c:pt>
                <c:pt idx="200">
                  <c:v>561</c:v>
                </c:pt>
                <c:pt idx="201">
                  <c:v>464</c:v>
                </c:pt>
                <c:pt idx="202">
                  <c:v>441</c:v>
                </c:pt>
                <c:pt idx="203">
                  <c:v>474</c:v>
                </c:pt>
                <c:pt idx="204">
                  <c:v>486</c:v>
                </c:pt>
                <c:pt idx="205">
                  <c:v>490</c:v>
                </c:pt>
                <c:pt idx="206">
                  <c:v>513</c:v>
                </c:pt>
                <c:pt idx="207">
                  <c:v>625</c:v>
                </c:pt>
                <c:pt idx="208">
                  <c:v>340</c:v>
                </c:pt>
                <c:pt idx="209">
                  <c:v>369</c:v>
                </c:pt>
                <c:pt idx="210">
                  <c:v>358</c:v>
                </c:pt>
                <c:pt idx="211">
                  <c:v>506</c:v>
                </c:pt>
                <c:pt idx="212">
                  <c:v>604</c:v>
                </c:pt>
                <c:pt idx="213">
                  <c:v>387</c:v>
                </c:pt>
                <c:pt idx="214">
                  <c:v>550</c:v>
                </c:pt>
                <c:pt idx="215">
                  <c:v>422</c:v>
                </c:pt>
                <c:pt idx="216">
                  <c:v>405</c:v>
                </c:pt>
                <c:pt idx="217">
                  <c:v>468</c:v>
                </c:pt>
                <c:pt idx="218">
                  <c:v>614</c:v>
                </c:pt>
                <c:pt idx="219">
                  <c:v>574</c:v>
                </c:pt>
                <c:pt idx="220">
                  <c:v>676</c:v>
                </c:pt>
                <c:pt idx="221">
                  <c:v>504</c:v>
                </c:pt>
                <c:pt idx="222">
                  <c:v>690</c:v>
                </c:pt>
                <c:pt idx="223">
                  <c:v>5543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0.5</c:v>
                </c:pt>
                <c:pt idx="23">
                  <c:v>3.1</c:v>
                </c:pt>
                <c:pt idx="24">
                  <c:v>4.2</c:v>
                </c:pt>
                <c:pt idx="25">
                  <c:v>4</c:v>
                </c:pt>
                <c:pt idx="26">
                  <c:v>4.4000000000000004</c:v>
                </c:pt>
                <c:pt idx="27">
                  <c:v>5.3</c:v>
                </c:pt>
                <c:pt idx="28">
                  <c:v>4.5999999999999996</c:v>
                </c:pt>
                <c:pt idx="29">
                  <c:v>4.4000000000000004</c:v>
                </c:pt>
                <c:pt idx="30">
                  <c:v>4.9000000000000004</c:v>
                </c:pt>
                <c:pt idx="31">
                  <c:v>5.6</c:v>
                </c:pt>
                <c:pt idx="32">
                  <c:v>6.9</c:v>
                </c:pt>
                <c:pt idx="33">
                  <c:v>7.3</c:v>
                </c:pt>
                <c:pt idx="34">
                  <c:v>8.4</c:v>
                </c:pt>
                <c:pt idx="35">
                  <c:v>9.6999999999999993</c:v>
                </c:pt>
                <c:pt idx="36">
                  <c:v>10.4</c:v>
                </c:pt>
                <c:pt idx="37">
                  <c:v>12.2</c:v>
                </c:pt>
                <c:pt idx="38">
                  <c:v>12</c:v>
                </c:pt>
                <c:pt idx="39">
                  <c:v>13.1</c:v>
                </c:pt>
                <c:pt idx="40">
                  <c:v>14.9</c:v>
                </c:pt>
                <c:pt idx="41">
                  <c:v>15.1</c:v>
                </c:pt>
                <c:pt idx="42">
                  <c:v>16.8</c:v>
                </c:pt>
                <c:pt idx="43">
                  <c:v>17.7</c:v>
                </c:pt>
                <c:pt idx="44">
                  <c:v>18.600000000000001</c:v>
                </c:pt>
                <c:pt idx="45">
                  <c:v>19.5</c:v>
                </c:pt>
                <c:pt idx="46">
                  <c:v>20.8</c:v>
                </c:pt>
                <c:pt idx="47">
                  <c:v>21.1</c:v>
                </c:pt>
                <c:pt idx="48">
                  <c:v>22.8</c:v>
                </c:pt>
                <c:pt idx="49">
                  <c:v>23.5</c:v>
                </c:pt>
                <c:pt idx="50">
                  <c:v>24</c:v>
                </c:pt>
                <c:pt idx="51">
                  <c:v>25.7</c:v>
                </c:pt>
                <c:pt idx="52">
                  <c:v>27</c:v>
                </c:pt>
                <c:pt idx="53">
                  <c:v>27.7</c:v>
                </c:pt>
                <c:pt idx="54">
                  <c:v>28.4</c:v>
                </c:pt>
                <c:pt idx="55">
                  <c:v>29.5</c:v>
                </c:pt>
                <c:pt idx="56">
                  <c:v>31</c:v>
                </c:pt>
                <c:pt idx="57">
                  <c:v>31.5</c:v>
                </c:pt>
                <c:pt idx="58">
                  <c:v>32.6</c:v>
                </c:pt>
                <c:pt idx="59">
                  <c:v>33.5</c:v>
                </c:pt>
                <c:pt idx="60">
                  <c:v>34.6</c:v>
                </c:pt>
                <c:pt idx="61">
                  <c:v>35.5</c:v>
                </c:pt>
                <c:pt idx="62">
                  <c:v>36.4</c:v>
                </c:pt>
                <c:pt idx="63">
                  <c:v>37.700000000000003</c:v>
                </c:pt>
                <c:pt idx="64">
                  <c:v>38.1</c:v>
                </c:pt>
                <c:pt idx="65">
                  <c:v>39.9</c:v>
                </c:pt>
                <c:pt idx="66">
                  <c:v>40.6</c:v>
                </c:pt>
                <c:pt idx="67">
                  <c:v>40.799999999999997</c:v>
                </c:pt>
                <c:pt idx="68">
                  <c:v>42.8</c:v>
                </c:pt>
                <c:pt idx="69">
                  <c:v>43.5</c:v>
                </c:pt>
                <c:pt idx="70">
                  <c:v>44.4</c:v>
                </c:pt>
                <c:pt idx="71">
                  <c:v>46.1</c:v>
                </c:pt>
                <c:pt idx="72">
                  <c:v>46.1</c:v>
                </c:pt>
                <c:pt idx="73">
                  <c:v>47.5</c:v>
                </c:pt>
                <c:pt idx="74">
                  <c:v>48.4</c:v>
                </c:pt>
                <c:pt idx="75">
                  <c:v>49.4</c:v>
                </c:pt>
                <c:pt idx="76">
                  <c:v>50.6</c:v>
                </c:pt>
                <c:pt idx="77">
                  <c:v>51.2</c:v>
                </c:pt>
                <c:pt idx="78">
                  <c:v>52.8</c:v>
                </c:pt>
                <c:pt idx="79">
                  <c:v>53</c:v>
                </c:pt>
                <c:pt idx="80">
                  <c:v>54.3</c:v>
                </c:pt>
                <c:pt idx="81">
                  <c:v>55.2</c:v>
                </c:pt>
                <c:pt idx="82">
                  <c:v>55.7</c:v>
                </c:pt>
                <c:pt idx="83">
                  <c:v>57.4</c:v>
                </c:pt>
                <c:pt idx="84">
                  <c:v>57.7</c:v>
                </c:pt>
                <c:pt idx="85">
                  <c:v>58.8</c:v>
                </c:pt>
                <c:pt idx="86">
                  <c:v>60.1</c:v>
                </c:pt>
                <c:pt idx="87">
                  <c:v>60.5</c:v>
                </c:pt>
                <c:pt idx="88">
                  <c:v>62.5</c:v>
                </c:pt>
                <c:pt idx="89">
                  <c:v>62.7</c:v>
                </c:pt>
                <c:pt idx="90">
                  <c:v>63.6</c:v>
                </c:pt>
                <c:pt idx="91">
                  <c:v>64.5</c:v>
                </c:pt>
                <c:pt idx="92">
                  <c:v>65.400000000000006</c:v>
                </c:pt>
                <c:pt idx="93">
                  <c:v>66.7</c:v>
                </c:pt>
                <c:pt idx="94">
                  <c:v>67.599999999999994</c:v>
                </c:pt>
                <c:pt idx="95">
                  <c:v>68.099999999999994</c:v>
                </c:pt>
                <c:pt idx="96">
                  <c:v>69.599999999999994</c:v>
                </c:pt>
                <c:pt idx="97">
                  <c:v>69.900000000000006</c:v>
                </c:pt>
                <c:pt idx="98">
                  <c:v>71.400000000000006</c:v>
                </c:pt>
                <c:pt idx="99">
                  <c:v>72.5</c:v>
                </c:pt>
                <c:pt idx="100">
                  <c:v>72.5</c:v>
                </c:pt>
                <c:pt idx="101">
                  <c:v>74.7</c:v>
                </c:pt>
                <c:pt idx="102">
                  <c:v>74.5</c:v>
                </c:pt>
                <c:pt idx="103">
                  <c:v>75.900000000000006</c:v>
                </c:pt>
                <c:pt idx="104">
                  <c:v>76.900000000000006</c:v>
                </c:pt>
                <c:pt idx="105">
                  <c:v>77.599999999999994</c:v>
                </c:pt>
                <c:pt idx="106">
                  <c:v>79.400000000000006</c:v>
                </c:pt>
                <c:pt idx="107">
                  <c:v>79.400000000000006</c:v>
                </c:pt>
                <c:pt idx="108">
                  <c:v>80.7</c:v>
                </c:pt>
                <c:pt idx="109">
                  <c:v>82.1</c:v>
                </c:pt>
                <c:pt idx="110">
                  <c:v>83</c:v>
                </c:pt>
                <c:pt idx="111">
                  <c:v>83.8</c:v>
                </c:pt>
                <c:pt idx="112">
                  <c:v>85.4</c:v>
                </c:pt>
                <c:pt idx="113">
                  <c:v>86</c:v>
                </c:pt>
                <c:pt idx="114">
                  <c:v>87.2</c:v>
                </c:pt>
                <c:pt idx="115">
                  <c:v>87.6</c:v>
                </c:pt>
                <c:pt idx="116">
                  <c:v>89.6</c:v>
                </c:pt>
                <c:pt idx="117">
                  <c:v>90.3</c:v>
                </c:pt>
                <c:pt idx="118">
                  <c:v>91.2</c:v>
                </c:pt>
                <c:pt idx="119">
                  <c:v>92.7</c:v>
                </c:pt>
                <c:pt idx="120">
                  <c:v>92.9</c:v>
                </c:pt>
                <c:pt idx="121">
                  <c:v>94.5</c:v>
                </c:pt>
                <c:pt idx="122">
                  <c:v>95.3</c:v>
                </c:pt>
                <c:pt idx="123">
                  <c:v>96.7</c:v>
                </c:pt>
                <c:pt idx="124">
                  <c:v>96.7</c:v>
                </c:pt>
                <c:pt idx="125">
                  <c:v>98.7</c:v>
                </c:pt>
                <c:pt idx="126">
                  <c:v>100</c:v>
                </c:pt>
                <c:pt idx="127">
                  <c:v>99.8</c:v>
                </c:pt>
                <c:pt idx="128">
                  <c:v>101.6</c:v>
                </c:pt>
                <c:pt idx="129">
                  <c:v>102.5</c:v>
                </c:pt>
                <c:pt idx="130">
                  <c:v>102.9</c:v>
                </c:pt>
                <c:pt idx="131">
                  <c:v>102.7</c:v>
                </c:pt>
                <c:pt idx="132">
                  <c:v>101.3</c:v>
                </c:pt>
                <c:pt idx="133">
                  <c:v>100</c:v>
                </c:pt>
                <c:pt idx="134">
                  <c:v>99.3</c:v>
                </c:pt>
                <c:pt idx="135">
                  <c:v>98.2</c:v>
                </c:pt>
                <c:pt idx="136">
                  <c:v>96.5</c:v>
                </c:pt>
                <c:pt idx="137">
                  <c:v>96.2</c:v>
                </c:pt>
                <c:pt idx="138">
                  <c:v>95.1</c:v>
                </c:pt>
                <c:pt idx="139">
                  <c:v>93.6</c:v>
                </c:pt>
                <c:pt idx="140">
                  <c:v>93.4</c:v>
                </c:pt>
                <c:pt idx="141">
                  <c:v>91.1</c:v>
                </c:pt>
                <c:pt idx="142">
                  <c:v>90.9</c:v>
                </c:pt>
                <c:pt idx="143">
                  <c:v>89.4</c:v>
                </c:pt>
                <c:pt idx="144">
                  <c:v>88.5</c:v>
                </c:pt>
                <c:pt idx="145">
                  <c:v>87.6</c:v>
                </c:pt>
                <c:pt idx="146">
                  <c:v>86.5</c:v>
                </c:pt>
                <c:pt idx="147">
                  <c:v>85.6</c:v>
                </c:pt>
                <c:pt idx="148">
                  <c:v>84.1</c:v>
                </c:pt>
                <c:pt idx="149">
                  <c:v>83.4</c:v>
                </c:pt>
                <c:pt idx="150">
                  <c:v>82.9</c:v>
                </c:pt>
                <c:pt idx="151">
                  <c:v>81.2</c:v>
                </c:pt>
                <c:pt idx="152">
                  <c:v>79.8</c:v>
                </c:pt>
                <c:pt idx="153">
                  <c:v>78.900000000000006</c:v>
                </c:pt>
                <c:pt idx="154">
                  <c:v>78.5</c:v>
                </c:pt>
                <c:pt idx="155">
                  <c:v>77</c:v>
                </c:pt>
                <c:pt idx="156">
                  <c:v>75.599999999999994</c:v>
                </c:pt>
                <c:pt idx="157">
                  <c:v>74.900000000000006</c:v>
                </c:pt>
                <c:pt idx="158">
                  <c:v>73.599999999999994</c:v>
                </c:pt>
                <c:pt idx="159">
                  <c:v>72.8</c:v>
                </c:pt>
                <c:pt idx="160">
                  <c:v>71.8</c:v>
                </c:pt>
                <c:pt idx="161">
                  <c:v>70.3</c:v>
                </c:pt>
                <c:pt idx="162">
                  <c:v>69.400000000000006</c:v>
                </c:pt>
                <c:pt idx="163">
                  <c:v>68.3</c:v>
                </c:pt>
                <c:pt idx="164">
                  <c:v>66.8</c:v>
                </c:pt>
                <c:pt idx="165">
                  <c:v>66.7</c:v>
                </c:pt>
                <c:pt idx="166">
                  <c:v>65</c:v>
                </c:pt>
                <c:pt idx="167">
                  <c:v>63.9</c:v>
                </c:pt>
                <c:pt idx="168">
                  <c:v>63.4</c:v>
                </c:pt>
                <c:pt idx="169">
                  <c:v>61.4</c:v>
                </c:pt>
                <c:pt idx="170">
                  <c:v>61.4</c:v>
                </c:pt>
                <c:pt idx="171">
                  <c:v>59.7</c:v>
                </c:pt>
                <c:pt idx="172">
                  <c:v>58.1</c:v>
                </c:pt>
                <c:pt idx="173">
                  <c:v>58.1</c:v>
                </c:pt>
                <c:pt idx="174">
                  <c:v>56.3</c:v>
                </c:pt>
                <c:pt idx="175">
                  <c:v>55.9</c:v>
                </c:pt>
                <c:pt idx="176">
                  <c:v>54.5</c:v>
                </c:pt>
                <c:pt idx="177">
                  <c:v>53.2</c:v>
                </c:pt>
                <c:pt idx="178">
                  <c:v>52.5</c:v>
                </c:pt>
                <c:pt idx="179">
                  <c:v>51</c:v>
                </c:pt>
                <c:pt idx="180">
                  <c:v>50.4</c:v>
                </c:pt>
                <c:pt idx="181">
                  <c:v>49.4</c:v>
                </c:pt>
                <c:pt idx="182">
                  <c:v>47.9</c:v>
                </c:pt>
                <c:pt idx="183">
                  <c:v>47.4</c:v>
                </c:pt>
                <c:pt idx="184">
                  <c:v>45.9</c:v>
                </c:pt>
                <c:pt idx="185">
                  <c:v>44.8</c:v>
                </c:pt>
                <c:pt idx="186">
                  <c:v>43.7</c:v>
                </c:pt>
                <c:pt idx="187">
                  <c:v>43.2</c:v>
                </c:pt>
                <c:pt idx="188">
                  <c:v>41.2</c:v>
                </c:pt>
                <c:pt idx="189">
                  <c:v>40.200000000000003</c:v>
                </c:pt>
                <c:pt idx="190">
                  <c:v>39.9</c:v>
                </c:pt>
                <c:pt idx="191">
                  <c:v>37.700000000000003</c:v>
                </c:pt>
                <c:pt idx="192">
                  <c:v>37.299999999999997</c:v>
                </c:pt>
                <c:pt idx="193">
                  <c:v>36.1</c:v>
                </c:pt>
                <c:pt idx="194">
                  <c:v>35.200000000000003</c:v>
                </c:pt>
                <c:pt idx="195">
                  <c:v>34.200000000000003</c:v>
                </c:pt>
                <c:pt idx="196">
                  <c:v>33.1</c:v>
                </c:pt>
                <c:pt idx="197">
                  <c:v>31.1</c:v>
                </c:pt>
                <c:pt idx="198">
                  <c:v>31.5</c:v>
                </c:pt>
                <c:pt idx="199">
                  <c:v>29.7</c:v>
                </c:pt>
                <c:pt idx="200">
                  <c:v>28.8</c:v>
                </c:pt>
                <c:pt idx="201">
                  <c:v>27.7</c:v>
                </c:pt>
                <c:pt idx="202">
                  <c:v>26.8</c:v>
                </c:pt>
                <c:pt idx="203">
                  <c:v>25</c:v>
                </c:pt>
                <c:pt idx="204">
                  <c:v>23.7</c:v>
                </c:pt>
                <c:pt idx="205">
                  <c:v>23.5</c:v>
                </c:pt>
                <c:pt idx="206">
                  <c:v>21.9</c:v>
                </c:pt>
                <c:pt idx="207">
                  <c:v>20.8</c:v>
                </c:pt>
                <c:pt idx="208">
                  <c:v>19.7</c:v>
                </c:pt>
                <c:pt idx="209">
                  <c:v>19.100000000000001</c:v>
                </c:pt>
                <c:pt idx="210">
                  <c:v>16.899999999999999</c:v>
                </c:pt>
                <c:pt idx="211">
                  <c:v>16.399999999999999</c:v>
                </c:pt>
                <c:pt idx="212">
                  <c:v>14.6</c:v>
                </c:pt>
                <c:pt idx="213">
                  <c:v>12.9</c:v>
                </c:pt>
                <c:pt idx="214">
                  <c:v>11.8</c:v>
                </c:pt>
                <c:pt idx="215">
                  <c:v>11.1</c:v>
                </c:pt>
                <c:pt idx="216">
                  <c:v>10.199999999999999</c:v>
                </c:pt>
                <c:pt idx="217">
                  <c:v>8.6999999999999993</c:v>
                </c:pt>
                <c:pt idx="218">
                  <c:v>7.6</c:v>
                </c:pt>
                <c:pt idx="219">
                  <c:v>6.2</c:v>
                </c:pt>
                <c:pt idx="220">
                  <c:v>5.3</c:v>
                </c:pt>
                <c:pt idx="221">
                  <c:v>4.7</c:v>
                </c:pt>
                <c:pt idx="222">
                  <c:v>3.3</c:v>
                </c:pt>
                <c:pt idx="223">
                  <c:v>0.9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EE-404C-ABD4-75648ED60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418079"/>
        <c:axId val="1"/>
      </c:scatterChart>
      <c:valAx>
        <c:axId val="1724418079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41807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-0.50632453056518745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-999</c:v>
                </c:pt>
                <c:pt idx="95">
                  <c:v>1</c:v>
                </c:pt>
                <c:pt idx="96">
                  <c:v>1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0.5</c:v>
                </c:pt>
                <c:pt idx="23">
                  <c:v>3.1</c:v>
                </c:pt>
                <c:pt idx="24">
                  <c:v>4.2</c:v>
                </c:pt>
                <c:pt idx="25">
                  <c:v>4</c:v>
                </c:pt>
                <c:pt idx="26">
                  <c:v>4.4000000000000004</c:v>
                </c:pt>
                <c:pt idx="27">
                  <c:v>5.3</c:v>
                </c:pt>
                <c:pt idx="28">
                  <c:v>4.5999999999999996</c:v>
                </c:pt>
                <c:pt idx="29">
                  <c:v>4.4000000000000004</c:v>
                </c:pt>
                <c:pt idx="30">
                  <c:v>4.9000000000000004</c:v>
                </c:pt>
                <c:pt idx="31">
                  <c:v>5.6</c:v>
                </c:pt>
                <c:pt idx="32">
                  <c:v>6.9</c:v>
                </c:pt>
                <c:pt idx="33">
                  <c:v>7.3</c:v>
                </c:pt>
                <c:pt idx="34">
                  <c:v>8.4</c:v>
                </c:pt>
                <c:pt idx="35">
                  <c:v>9.6999999999999993</c:v>
                </c:pt>
                <c:pt idx="36">
                  <c:v>10.4</c:v>
                </c:pt>
                <c:pt idx="37">
                  <c:v>12.2</c:v>
                </c:pt>
                <c:pt idx="38">
                  <c:v>12</c:v>
                </c:pt>
                <c:pt idx="39">
                  <c:v>13.1</c:v>
                </c:pt>
                <c:pt idx="40">
                  <c:v>14.9</c:v>
                </c:pt>
                <c:pt idx="41">
                  <c:v>15.1</c:v>
                </c:pt>
                <c:pt idx="42">
                  <c:v>16.8</c:v>
                </c:pt>
                <c:pt idx="43">
                  <c:v>17.7</c:v>
                </c:pt>
                <c:pt idx="44">
                  <c:v>18.600000000000001</c:v>
                </c:pt>
                <c:pt idx="45">
                  <c:v>19.5</c:v>
                </c:pt>
                <c:pt idx="46">
                  <c:v>20.8</c:v>
                </c:pt>
                <c:pt idx="47">
                  <c:v>21.1</c:v>
                </c:pt>
                <c:pt idx="48">
                  <c:v>22.8</c:v>
                </c:pt>
                <c:pt idx="49">
                  <c:v>23.5</c:v>
                </c:pt>
                <c:pt idx="50">
                  <c:v>24</c:v>
                </c:pt>
                <c:pt idx="51">
                  <c:v>25.7</c:v>
                </c:pt>
                <c:pt idx="52">
                  <c:v>27</c:v>
                </c:pt>
                <c:pt idx="53">
                  <c:v>27.7</c:v>
                </c:pt>
                <c:pt idx="54">
                  <c:v>28.4</c:v>
                </c:pt>
                <c:pt idx="55">
                  <c:v>29.5</c:v>
                </c:pt>
                <c:pt idx="56">
                  <c:v>31</c:v>
                </c:pt>
                <c:pt idx="57">
                  <c:v>31.5</c:v>
                </c:pt>
                <c:pt idx="58">
                  <c:v>32.6</c:v>
                </c:pt>
                <c:pt idx="59">
                  <c:v>33.5</c:v>
                </c:pt>
                <c:pt idx="60">
                  <c:v>34.6</c:v>
                </c:pt>
                <c:pt idx="61">
                  <c:v>35.5</c:v>
                </c:pt>
                <c:pt idx="62">
                  <c:v>36.4</c:v>
                </c:pt>
                <c:pt idx="63">
                  <c:v>37.700000000000003</c:v>
                </c:pt>
                <c:pt idx="64">
                  <c:v>38.1</c:v>
                </c:pt>
                <c:pt idx="65">
                  <c:v>39.9</c:v>
                </c:pt>
                <c:pt idx="66">
                  <c:v>40.6</c:v>
                </c:pt>
                <c:pt idx="67">
                  <c:v>40.799999999999997</c:v>
                </c:pt>
                <c:pt idx="68">
                  <c:v>42.8</c:v>
                </c:pt>
                <c:pt idx="69">
                  <c:v>43.5</c:v>
                </c:pt>
                <c:pt idx="70">
                  <c:v>44.4</c:v>
                </c:pt>
                <c:pt idx="71">
                  <c:v>46.1</c:v>
                </c:pt>
                <c:pt idx="72">
                  <c:v>46.1</c:v>
                </c:pt>
                <c:pt idx="73">
                  <c:v>47.5</c:v>
                </c:pt>
                <c:pt idx="74">
                  <c:v>48.4</c:v>
                </c:pt>
                <c:pt idx="75">
                  <c:v>49.4</c:v>
                </c:pt>
                <c:pt idx="76">
                  <c:v>50.6</c:v>
                </c:pt>
                <c:pt idx="77">
                  <c:v>51.2</c:v>
                </c:pt>
                <c:pt idx="78">
                  <c:v>52.8</c:v>
                </c:pt>
                <c:pt idx="79">
                  <c:v>53</c:v>
                </c:pt>
                <c:pt idx="80">
                  <c:v>54.3</c:v>
                </c:pt>
                <c:pt idx="81">
                  <c:v>55.2</c:v>
                </c:pt>
                <c:pt idx="82">
                  <c:v>55.7</c:v>
                </c:pt>
                <c:pt idx="83">
                  <c:v>57.4</c:v>
                </c:pt>
                <c:pt idx="84">
                  <c:v>57.7</c:v>
                </c:pt>
                <c:pt idx="85">
                  <c:v>58.8</c:v>
                </c:pt>
                <c:pt idx="86">
                  <c:v>60.1</c:v>
                </c:pt>
                <c:pt idx="87">
                  <c:v>60.5</c:v>
                </c:pt>
                <c:pt idx="88">
                  <c:v>62.5</c:v>
                </c:pt>
                <c:pt idx="89">
                  <c:v>62.7</c:v>
                </c:pt>
                <c:pt idx="90">
                  <c:v>63.6</c:v>
                </c:pt>
                <c:pt idx="91">
                  <c:v>64.5</c:v>
                </c:pt>
                <c:pt idx="92">
                  <c:v>65.400000000000006</c:v>
                </c:pt>
                <c:pt idx="93">
                  <c:v>66.7</c:v>
                </c:pt>
                <c:pt idx="94">
                  <c:v>67.599999999999994</c:v>
                </c:pt>
                <c:pt idx="95">
                  <c:v>68.099999999999994</c:v>
                </c:pt>
                <c:pt idx="96">
                  <c:v>69.599999999999994</c:v>
                </c:pt>
                <c:pt idx="97">
                  <c:v>69.900000000000006</c:v>
                </c:pt>
                <c:pt idx="98">
                  <c:v>71.400000000000006</c:v>
                </c:pt>
                <c:pt idx="99">
                  <c:v>72.5</c:v>
                </c:pt>
                <c:pt idx="100">
                  <c:v>72.5</c:v>
                </c:pt>
                <c:pt idx="101">
                  <c:v>74.7</c:v>
                </c:pt>
                <c:pt idx="102">
                  <c:v>74.5</c:v>
                </c:pt>
                <c:pt idx="103">
                  <c:v>75.900000000000006</c:v>
                </c:pt>
                <c:pt idx="104">
                  <c:v>76.900000000000006</c:v>
                </c:pt>
                <c:pt idx="105">
                  <c:v>77.599999999999994</c:v>
                </c:pt>
                <c:pt idx="106">
                  <c:v>79.400000000000006</c:v>
                </c:pt>
                <c:pt idx="107">
                  <c:v>79.400000000000006</c:v>
                </c:pt>
                <c:pt idx="108">
                  <c:v>80.7</c:v>
                </c:pt>
                <c:pt idx="109">
                  <c:v>82.1</c:v>
                </c:pt>
                <c:pt idx="110">
                  <c:v>83</c:v>
                </c:pt>
                <c:pt idx="111">
                  <c:v>83.8</c:v>
                </c:pt>
                <c:pt idx="112">
                  <c:v>85.4</c:v>
                </c:pt>
                <c:pt idx="113">
                  <c:v>86</c:v>
                </c:pt>
                <c:pt idx="114">
                  <c:v>87.2</c:v>
                </c:pt>
                <c:pt idx="115">
                  <c:v>87.6</c:v>
                </c:pt>
                <c:pt idx="116">
                  <c:v>89.6</c:v>
                </c:pt>
                <c:pt idx="117">
                  <c:v>90.3</c:v>
                </c:pt>
                <c:pt idx="118">
                  <c:v>91.2</c:v>
                </c:pt>
                <c:pt idx="119">
                  <c:v>92.7</c:v>
                </c:pt>
                <c:pt idx="120">
                  <c:v>92.9</c:v>
                </c:pt>
                <c:pt idx="121">
                  <c:v>94.5</c:v>
                </c:pt>
                <c:pt idx="122">
                  <c:v>95.3</c:v>
                </c:pt>
                <c:pt idx="123">
                  <c:v>96.7</c:v>
                </c:pt>
                <c:pt idx="124">
                  <c:v>96.7</c:v>
                </c:pt>
                <c:pt idx="125">
                  <c:v>98.7</c:v>
                </c:pt>
                <c:pt idx="126">
                  <c:v>100</c:v>
                </c:pt>
                <c:pt idx="127">
                  <c:v>99.8</c:v>
                </c:pt>
                <c:pt idx="128">
                  <c:v>101.6</c:v>
                </c:pt>
                <c:pt idx="129">
                  <c:v>102.5</c:v>
                </c:pt>
                <c:pt idx="130">
                  <c:v>102.9</c:v>
                </c:pt>
                <c:pt idx="131">
                  <c:v>102.7</c:v>
                </c:pt>
                <c:pt idx="132">
                  <c:v>101.3</c:v>
                </c:pt>
                <c:pt idx="133">
                  <c:v>100</c:v>
                </c:pt>
                <c:pt idx="134">
                  <c:v>99.3</c:v>
                </c:pt>
                <c:pt idx="135">
                  <c:v>98.2</c:v>
                </c:pt>
                <c:pt idx="136">
                  <c:v>96.5</c:v>
                </c:pt>
                <c:pt idx="137">
                  <c:v>96.2</c:v>
                </c:pt>
                <c:pt idx="138">
                  <c:v>95.1</c:v>
                </c:pt>
                <c:pt idx="139">
                  <c:v>93.6</c:v>
                </c:pt>
                <c:pt idx="140">
                  <c:v>93.4</c:v>
                </c:pt>
                <c:pt idx="141">
                  <c:v>91.1</c:v>
                </c:pt>
                <c:pt idx="142">
                  <c:v>90.9</c:v>
                </c:pt>
                <c:pt idx="143">
                  <c:v>89.4</c:v>
                </c:pt>
                <c:pt idx="144">
                  <c:v>88.5</c:v>
                </c:pt>
                <c:pt idx="145">
                  <c:v>87.6</c:v>
                </c:pt>
                <c:pt idx="146">
                  <c:v>86.5</c:v>
                </c:pt>
                <c:pt idx="147">
                  <c:v>85.6</c:v>
                </c:pt>
                <c:pt idx="148">
                  <c:v>84.1</c:v>
                </c:pt>
                <c:pt idx="149">
                  <c:v>83.4</c:v>
                </c:pt>
                <c:pt idx="150">
                  <c:v>82.9</c:v>
                </c:pt>
                <c:pt idx="151">
                  <c:v>81.2</c:v>
                </c:pt>
                <c:pt idx="152">
                  <c:v>79.8</c:v>
                </c:pt>
                <c:pt idx="153">
                  <c:v>78.900000000000006</c:v>
                </c:pt>
                <c:pt idx="154">
                  <c:v>78.5</c:v>
                </c:pt>
                <c:pt idx="155">
                  <c:v>77</c:v>
                </c:pt>
                <c:pt idx="156">
                  <c:v>75.599999999999994</c:v>
                </c:pt>
                <c:pt idx="157">
                  <c:v>74.900000000000006</c:v>
                </c:pt>
                <c:pt idx="158">
                  <c:v>73.599999999999994</c:v>
                </c:pt>
                <c:pt idx="159">
                  <c:v>72.8</c:v>
                </c:pt>
                <c:pt idx="160">
                  <c:v>71.8</c:v>
                </c:pt>
                <c:pt idx="161">
                  <c:v>70.3</c:v>
                </c:pt>
                <c:pt idx="162">
                  <c:v>69.400000000000006</c:v>
                </c:pt>
                <c:pt idx="163">
                  <c:v>68.3</c:v>
                </c:pt>
                <c:pt idx="164">
                  <c:v>66.8</c:v>
                </c:pt>
                <c:pt idx="165">
                  <c:v>66.7</c:v>
                </c:pt>
                <c:pt idx="166">
                  <c:v>65</c:v>
                </c:pt>
                <c:pt idx="167">
                  <c:v>63.9</c:v>
                </c:pt>
                <c:pt idx="168">
                  <c:v>63.4</c:v>
                </c:pt>
                <c:pt idx="169">
                  <c:v>61.4</c:v>
                </c:pt>
                <c:pt idx="170">
                  <c:v>61.4</c:v>
                </c:pt>
                <c:pt idx="171">
                  <c:v>59.7</c:v>
                </c:pt>
                <c:pt idx="172">
                  <c:v>58.1</c:v>
                </c:pt>
                <c:pt idx="173">
                  <c:v>58.1</c:v>
                </c:pt>
                <c:pt idx="174">
                  <c:v>56.3</c:v>
                </c:pt>
                <c:pt idx="175">
                  <c:v>55.9</c:v>
                </c:pt>
                <c:pt idx="176">
                  <c:v>54.5</c:v>
                </c:pt>
                <c:pt idx="177">
                  <c:v>53.2</c:v>
                </c:pt>
                <c:pt idx="178">
                  <c:v>52.5</c:v>
                </c:pt>
                <c:pt idx="179">
                  <c:v>51</c:v>
                </c:pt>
                <c:pt idx="180">
                  <c:v>50.4</c:v>
                </c:pt>
                <c:pt idx="181">
                  <c:v>49.4</c:v>
                </c:pt>
                <c:pt idx="182">
                  <c:v>47.9</c:v>
                </c:pt>
                <c:pt idx="183">
                  <c:v>47.4</c:v>
                </c:pt>
                <c:pt idx="184">
                  <c:v>45.9</c:v>
                </c:pt>
                <c:pt idx="185">
                  <c:v>44.8</c:v>
                </c:pt>
                <c:pt idx="186">
                  <c:v>43.7</c:v>
                </c:pt>
                <c:pt idx="187">
                  <c:v>43.2</c:v>
                </c:pt>
                <c:pt idx="188">
                  <c:v>41.2</c:v>
                </c:pt>
                <c:pt idx="189">
                  <c:v>40.200000000000003</c:v>
                </c:pt>
                <c:pt idx="190">
                  <c:v>39.9</c:v>
                </c:pt>
                <c:pt idx="191">
                  <c:v>37.700000000000003</c:v>
                </c:pt>
                <c:pt idx="192">
                  <c:v>37.299999999999997</c:v>
                </c:pt>
                <c:pt idx="193">
                  <c:v>36.1</c:v>
                </c:pt>
                <c:pt idx="194">
                  <c:v>35.200000000000003</c:v>
                </c:pt>
                <c:pt idx="195">
                  <c:v>34.200000000000003</c:v>
                </c:pt>
                <c:pt idx="196">
                  <c:v>33.1</c:v>
                </c:pt>
                <c:pt idx="197">
                  <c:v>31.1</c:v>
                </c:pt>
                <c:pt idx="198">
                  <c:v>31.5</c:v>
                </c:pt>
                <c:pt idx="199">
                  <c:v>29.7</c:v>
                </c:pt>
                <c:pt idx="200">
                  <c:v>28.8</c:v>
                </c:pt>
                <c:pt idx="201">
                  <c:v>27.7</c:v>
                </c:pt>
                <c:pt idx="202">
                  <c:v>26.8</c:v>
                </c:pt>
                <c:pt idx="203">
                  <c:v>25</c:v>
                </c:pt>
                <c:pt idx="204">
                  <c:v>23.7</c:v>
                </c:pt>
                <c:pt idx="205">
                  <c:v>23.5</c:v>
                </c:pt>
                <c:pt idx="206">
                  <c:v>21.9</c:v>
                </c:pt>
                <c:pt idx="207">
                  <c:v>20.8</c:v>
                </c:pt>
                <c:pt idx="208">
                  <c:v>19.7</c:v>
                </c:pt>
                <c:pt idx="209">
                  <c:v>19.100000000000001</c:v>
                </c:pt>
                <c:pt idx="210">
                  <c:v>16.899999999999999</c:v>
                </c:pt>
                <c:pt idx="211">
                  <c:v>16.399999999999999</c:v>
                </c:pt>
                <c:pt idx="212">
                  <c:v>14.6</c:v>
                </c:pt>
                <c:pt idx="213">
                  <c:v>12.9</c:v>
                </c:pt>
                <c:pt idx="214">
                  <c:v>11.8</c:v>
                </c:pt>
                <c:pt idx="215">
                  <c:v>11.1</c:v>
                </c:pt>
                <c:pt idx="216">
                  <c:v>10.199999999999999</c:v>
                </c:pt>
                <c:pt idx="217">
                  <c:v>8.6999999999999993</c:v>
                </c:pt>
                <c:pt idx="218">
                  <c:v>7.6</c:v>
                </c:pt>
                <c:pt idx="219">
                  <c:v>6.2</c:v>
                </c:pt>
                <c:pt idx="220">
                  <c:v>5.3</c:v>
                </c:pt>
                <c:pt idx="221">
                  <c:v>4.7</c:v>
                </c:pt>
                <c:pt idx="222">
                  <c:v>3.3</c:v>
                </c:pt>
                <c:pt idx="223">
                  <c:v>0.9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E3-104B-9963-DC96B2546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237679"/>
        <c:axId val="1"/>
      </c:scatterChart>
      <c:valAx>
        <c:axId val="172423767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23767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329" name="グラフ 1">
          <a:extLst>
            <a:ext uri="{FF2B5EF4-FFF2-40B4-BE49-F238E27FC236}">
              <a16:creationId xmlns:a16="http://schemas.microsoft.com/office/drawing/2014/main" id="{64CF2184-49AF-95D6-44ED-9D5B062A4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330" name="グラフ 2">
          <a:extLst>
            <a:ext uri="{FF2B5EF4-FFF2-40B4-BE49-F238E27FC236}">
              <a16:creationId xmlns:a16="http://schemas.microsoft.com/office/drawing/2014/main" id="{46398BC1-699D-3501-498E-693B28BA2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331" name="グラフ 3">
          <a:extLst>
            <a:ext uri="{FF2B5EF4-FFF2-40B4-BE49-F238E27FC236}">
              <a16:creationId xmlns:a16="http://schemas.microsoft.com/office/drawing/2014/main" id="{851A2FB6-E091-A4F8-B03B-C88AE2F3B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332" name="グラフ 4">
          <a:extLst>
            <a:ext uri="{FF2B5EF4-FFF2-40B4-BE49-F238E27FC236}">
              <a16:creationId xmlns:a16="http://schemas.microsoft.com/office/drawing/2014/main" id="{B83B1229-C010-6D5F-5C70-0D6A74F57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333" name="グラフ 5">
          <a:extLst>
            <a:ext uri="{FF2B5EF4-FFF2-40B4-BE49-F238E27FC236}">
              <a16:creationId xmlns:a16="http://schemas.microsoft.com/office/drawing/2014/main" id="{8210C442-7C34-03FE-EC39-0357D32D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334" name="グラフ 6">
          <a:extLst>
            <a:ext uri="{FF2B5EF4-FFF2-40B4-BE49-F238E27FC236}">
              <a16:creationId xmlns:a16="http://schemas.microsoft.com/office/drawing/2014/main" id="{89363435-3C81-531C-1CE8-3A46FA4C2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335" name="グラフ 7">
          <a:extLst>
            <a:ext uri="{FF2B5EF4-FFF2-40B4-BE49-F238E27FC236}">
              <a16:creationId xmlns:a16="http://schemas.microsoft.com/office/drawing/2014/main" id="{F3B1EE58-0F8E-5B77-EA94-735521F66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336" name="グラフ 8">
          <a:extLst>
            <a:ext uri="{FF2B5EF4-FFF2-40B4-BE49-F238E27FC236}">
              <a16:creationId xmlns:a16="http://schemas.microsoft.com/office/drawing/2014/main" id="{2D50C07D-E6A1-0201-E9F7-14DC2A802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3" workbookViewId="0">
      <selection activeCell="M34" sqref="M3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974"/>
      <selection activeCell="D11" sqref="D11"/>
      <selection pane="topRight" activeCell="AJ10" sqref="AJ10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98</v>
      </c>
      <c r="B1" s="21">
        <v>40476</v>
      </c>
    </row>
    <row r="2" spans="1:34">
      <c r="A2" s="22" t="s">
        <v>99</v>
      </c>
      <c r="B2" s="31">
        <v>0.74663194444444436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97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0.47799999999999998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100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0.74664351851851851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5.6972000000000002E-2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2.8704E-2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0.74668981481481478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5.2659999999999998E-3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8.0850000000000002E-3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0.74674768518518519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1.2139E-2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5.0353000000000002E-2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0.7468055555555555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2.0126000000000002E-2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7.835E-3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0.74685185185185177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4.7029999999999997E-3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4.1341000000000003E-2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0.74690972222222218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4.36E-2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1.8003999999999999E-2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0.74695601851851856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3.3825000000000001E-2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2.6863000000000001E-2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0.74701388888888898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3.8154E-2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2.3615000000000001E-2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0.74707175925925917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8.7989999999999995E-3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1.5886999999999998E-2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0.74711805555555555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5.2573000000000002E-2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2.2384999999999999E-2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0.74717592592592597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4.7135000000000003E-2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2.415E-3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0.74723379629629638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3.9750000000000002E-3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1.5886000000000001E-2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0.74728009259259265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1.6743999999999998E-2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1.1738999999999999E-2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0.74733796296296295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5.7828999999999998E-2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8.3000000000000001E-4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0.74739583333333337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3.2810000000000001E-3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1.5068E-2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0.74744212962962964</v>
      </c>
      <c r="C28" s="15">
        <f>Raw!C28</f>
        <v>-1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9.9850000000000008E-3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9.1272000000000006E-2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0.74750000000000005</v>
      </c>
      <c r="C29" s="15">
        <f>Raw!C29</f>
        <v>-1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4.0016999999999997E-2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8.7829999999999991E-3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0.74755787037037036</v>
      </c>
      <c r="C30" s="15">
        <f>Raw!C30</f>
        <v>-1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2.8496E-2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5.5280000000000003E-2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0.74760416666666663</v>
      </c>
      <c r="C31" s="15">
        <f>Raw!C31</f>
        <v>-1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6.7729999999999999E-2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5.8841999999999998E-2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0.74766203703703704</v>
      </c>
      <c r="C32" s="15">
        <f>Raw!C32</f>
        <v>-1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2.9510999999999999E-2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5.3579999999999999E-3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0.74771990740740746</v>
      </c>
      <c r="C33" s="15">
        <f>Raw!C33</f>
        <v>-1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4.6396E-2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8.3049999999999999E-3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0.74776620370370372</v>
      </c>
      <c r="C34" s="15">
        <f>Raw!C34</f>
        <v>-1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0.87160800000000005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0.91865699999999995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0.74782407407407403</v>
      </c>
      <c r="C35" s="15">
        <f>Raw!C35</f>
        <v>0.5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0.79245900000000002</v>
      </c>
      <c r="F35" s="9">
        <f>IF(Raw!$G35&gt;$C$8,IF(Raw!$Q35&gt;$C$8,IF(Raw!$N35&gt;$C$9,IF(Raw!$N35&lt;$A$9,IF(Raw!$X35&gt;$C$9,IF(Raw!$X35&lt;$A$9,Raw!I35,-999),-999),-999),-999),-999),-999)</f>
        <v>1.1624080000000001</v>
      </c>
      <c r="G35" s="9">
        <f>Raw!G35</f>
        <v>0.98821199999999998</v>
      </c>
      <c r="H35" s="9">
        <f>IF(Raw!$G35&gt;$C$8,IF(Raw!$Q35&gt;$C$8,IF(Raw!$N35&gt;$C$9,IF(Raw!$N35&lt;$A$9,IF(Raw!$X35&gt;$C$9,IF(Raw!$X35&lt;$A$9,Raw!L35,-999),-999),-999),-999),-999),-999)</f>
        <v>658.7</v>
      </c>
      <c r="I35" s="9">
        <f>IF(Raw!$G35&gt;$C$8,IF(Raw!$Q35&gt;$C$8,IF(Raw!$N35&gt;$C$9,IF(Raw!$N35&lt;$A$9,IF(Raw!$X35&gt;$C$9,IF(Raw!$X35&lt;$A$9,Raw!M35,-999),-999),-999),-999),-999),-999)</f>
        <v>5.0874000000000003E-2</v>
      </c>
      <c r="J35" s="9">
        <f>IF(Raw!$G35&gt;$C$8,IF(Raw!$Q35&gt;$C$8,IF(Raw!$N35&gt;$C$9,IF(Raw!$N35&lt;$A$9,IF(Raw!$X35&gt;$C$9,IF(Raw!$X35&lt;$A$9,Raw!N35,-999),-999),-999),-999),-999),-999)</f>
        <v>751</v>
      </c>
      <c r="K35" s="9">
        <f>IF(Raw!$G35&gt;$C$8,IF(Raw!$Q35&gt;$C$8,IF(Raw!$N35&gt;$C$9,IF(Raw!$N35&lt;$A$9,IF(Raw!$X35&gt;$C$9,IF(Raw!$X35&lt;$A$9,Raw!R35,-999),-999),-999),-999),-999),-999)</f>
        <v>0.78069299999999997</v>
      </c>
      <c r="L35" s="9">
        <f>IF(Raw!$G35&gt;$C$8,IF(Raw!$Q35&gt;$C$8,IF(Raw!$N35&gt;$C$9,IF(Raw!$N35&lt;$A$9,IF(Raw!$X35&gt;$C$9,IF(Raw!$X35&lt;$A$9,Raw!S35,-999),-999),-999),-999),-999),-999)</f>
        <v>1.1498569999999999</v>
      </c>
      <c r="M35" s="9">
        <f>Raw!Q35</f>
        <v>0.988541</v>
      </c>
      <c r="N35" s="9">
        <f>IF(Raw!$G35&gt;$C$8,IF(Raw!$Q35&gt;$C$8,IF(Raw!$N35&gt;$C$9,IF(Raw!$N35&lt;$A$9,IF(Raw!$X35&gt;$C$9,IF(Raw!$X35&lt;$A$9,Raw!V35,-999),-999),-999),-999),-999),-999)</f>
        <v>794.5</v>
      </c>
      <c r="O35" s="9">
        <f>IF(Raw!$G35&gt;$C$8,IF(Raw!$Q35&gt;$C$8,IF(Raw!$N35&gt;$C$9,IF(Raw!$N35&lt;$A$9,IF(Raw!$X35&gt;$C$9,IF(Raw!$X35&lt;$A$9,Raw!W35,-999),-999),-999),-999),-999),-999)</f>
        <v>0.20588999999999999</v>
      </c>
      <c r="P35" s="9">
        <f>IF(Raw!$G35&gt;$C$8,IF(Raw!$Q35&gt;$C$8,IF(Raw!$N35&gt;$C$9,IF(Raw!$N35&lt;$A$9,IF(Raw!$X35&gt;$C$9,IF(Raw!$X35&lt;$A$9,Raw!X35,-999),-999),-999),-999),-999),-999)</f>
        <v>637</v>
      </c>
      <c r="R35" s="9">
        <f t="shared" si="4"/>
        <v>0.36994900000000008</v>
      </c>
      <c r="S35" s="9">
        <f t="shared" si="5"/>
        <v>0.31826088602280789</v>
      </c>
      <c r="T35" s="9">
        <f t="shared" si="6"/>
        <v>0.36916399999999994</v>
      </c>
      <c r="U35" s="9">
        <f t="shared" si="7"/>
        <v>0.32105209604324708</v>
      </c>
      <c r="V35" s="15">
        <f t="shared" si="0"/>
        <v>0.54963164599999992</v>
      </c>
      <c r="X35" s="11">
        <f t="shared" si="8"/>
        <v>-6.0139799999999993E+20</v>
      </c>
      <c r="Y35" s="11">
        <f t="shared" si="9"/>
        <v>6.5870000000000005E-18</v>
      </c>
      <c r="Z35" s="11">
        <f t="shared" si="10"/>
        <v>7.5099999999999993E-4</v>
      </c>
      <c r="AA35" s="16">
        <f t="shared" si="11"/>
        <v>1.5063245305651876</v>
      </c>
      <c r="AB35" s="9">
        <f t="shared" si="1"/>
        <v>1.3367737890015667</v>
      </c>
      <c r="AC35" s="9">
        <f t="shared" si="2"/>
        <v>-0.50632453056518745</v>
      </c>
      <c r="AD35" s="15">
        <f t="shared" si="3"/>
        <v>-999</v>
      </c>
      <c r="AE35" s="3">
        <f t="shared" si="12"/>
        <v>793.07479999999987</v>
      </c>
      <c r="AF35" s="2">
        <f t="shared" si="13"/>
        <v>0.25</v>
      </c>
      <c r="AG35" s="9">
        <f t="shared" si="14"/>
        <v>-0.24671618765169523</v>
      </c>
      <c r="AH35" s="2">
        <f t="shared" si="15"/>
        <v>-11.938467923121092</v>
      </c>
    </row>
    <row r="36" spans="1:34">
      <c r="A36" s="1">
        <f>Raw!A36</f>
        <v>23</v>
      </c>
      <c r="B36" s="14">
        <f>Raw!B36</f>
        <v>0.74788194444444445</v>
      </c>
      <c r="C36" s="15">
        <f>Raw!C36</f>
        <v>3.1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0.74996700000000005</v>
      </c>
      <c r="F36" s="9">
        <f>IF(Raw!$G36&gt;$C$8,IF(Raw!$Q36&gt;$C$8,IF(Raw!$N36&gt;$C$9,IF(Raw!$N36&lt;$A$9,IF(Raw!$X36&gt;$C$9,IF(Raw!$X36&lt;$A$9,Raw!I36,-999),-999),-999),-999),-999),-999)</f>
        <v>1.1133459999999999</v>
      </c>
      <c r="G36" s="9">
        <f>Raw!G36</f>
        <v>0.98081300000000005</v>
      </c>
      <c r="H36" s="9">
        <f>IF(Raw!$G36&gt;$C$8,IF(Raw!$Q36&gt;$C$8,IF(Raw!$N36&gt;$C$9,IF(Raw!$N36&lt;$A$9,IF(Raw!$X36&gt;$C$9,IF(Raw!$X36&lt;$A$9,Raw!L36,-999),-999),-999),-999),-999),-999)</f>
        <v>718.9</v>
      </c>
      <c r="I36" s="9">
        <f>IF(Raw!$G36&gt;$C$8,IF(Raw!$Q36&gt;$C$8,IF(Raw!$N36&gt;$C$9,IF(Raw!$N36&lt;$A$9,IF(Raw!$X36&gt;$C$9,IF(Raw!$X36&lt;$A$9,Raw!M36,-999),-999),-999),-999),-999),-999)</f>
        <v>0.240728</v>
      </c>
      <c r="J36" s="9">
        <f>IF(Raw!$G36&gt;$C$8,IF(Raw!$Q36&gt;$C$8,IF(Raw!$N36&gt;$C$9,IF(Raw!$N36&lt;$A$9,IF(Raw!$X36&gt;$C$9,IF(Raw!$X36&lt;$A$9,Raw!N36,-999),-999),-999),-999),-999),-999)</f>
        <v>577</v>
      </c>
      <c r="K36" s="9">
        <f>IF(Raw!$G36&gt;$C$8,IF(Raw!$Q36&gt;$C$8,IF(Raw!$N36&gt;$C$9,IF(Raw!$N36&lt;$A$9,IF(Raw!$X36&gt;$C$9,IF(Raw!$X36&lt;$A$9,Raw!R36,-999),-999),-999),-999),-999),-999)</f>
        <v>0.758386</v>
      </c>
      <c r="L36" s="9">
        <f>IF(Raw!$G36&gt;$C$8,IF(Raw!$Q36&gt;$C$8,IF(Raw!$N36&gt;$C$9,IF(Raw!$N36&lt;$A$9,IF(Raw!$X36&gt;$C$9,IF(Raw!$X36&lt;$A$9,Raw!S36,-999),-999),-999),-999),-999),-999)</f>
        <v>1.1207450000000001</v>
      </c>
      <c r="M36" s="9">
        <f>Raw!Q36</f>
        <v>0.98076700000000006</v>
      </c>
      <c r="N36" s="9">
        <f>IF(Raw!$G36&gt;$C$8,IF(Raw!$Q36&gt;$C$8,IF(Raw!$N36&gt;$C$9,IF(Raw!$N36&lt;$A$9,IF(Raw!$X36&gt;$C$9,IF(Raw!$X36&lt;$A$9,Raw!V36,-999),-999),-999),-999),-999),-999)</f>
        <v>808.7</v>
      </c>
      <c r="O36" s="9">
        <f>IF(Raw!$G36&gt;$C$8,IF(Raw!$Q36&gt;$C$8,IF(Raw!$N36&gt;$C$9,IF(Raw!$N36&lt;$A$9,IF(Raw!$X36&gt;$C$9,IF(Raw!$X36&lt;$A$9,Raw!W36,-999),-999),-999),-999),-999),-999)</f>
        <v>0.237681</v>
      </c>
      <c r="P36" s="9">
        <f>IF(Raw!$G36&gt;$C$8,IF(Raw!$Q36&gt;$C$8,IF(Raw!$N36&gt;$C$9,IF(Raw!$N36&lt;$A$9,IF(Raw!$X36&gt;$C$9,IF(Raw!$X36&lt;$A$9,Raw!X36,-999),-999),-999),-999),-999),-999)</f>
        <v>633</v>
      </c>
      <c r="R36" s="9">
        <f t="shared" si="4"/>
        <v>0.3633789999999999</v>
      </c>
      <c r="S36" s="9">
        <f t="shared" si="5"/>
        <v>0.32638460999545504</v>
      </c>
      <c r="T36" s="9">
        <f t="shared" si="6"/>
        <v>0.3623590000000001</v>
      </c>
      <c r="U36" s="9">
        <f t="shared" si="7"/>
        <v>0.32331975605512409</v>
      </c>
      <c r="V36" s="15">
        <f t="shared" si="0"/>
        <v>0.53571611000000008</v>
      </c>
      <c r="X36" s="11">
        <f t="shared" si="8"/>
        <v>0</v>
      </c>
      <c r="Y36" s="11">
        <f t="shared" si="9"/>
        <v>7.1889999999999993E-18</v>
      </c>
      <c r="Z36" s="11">
        <f t="shared" si="10"/>
        <v>5.7699999999999993E-4</v>
      </c>
      <c r="AA36" s="16">
        <f t="shared" si="11"/>
        <v>0</v>
      </c>
      <c r="AB36" s="9">
        <f t="shared" si="1"/>
        <v>0.758386</v>
      </c>
      <c r="AC36" s="9">
        <f t="shared" si="2"/>
        <v>1</v>
      </c>
      <c r="AD36" s="15">
        <f t="shared" si="3"/>
        <v>0</v>
      </c>
      <c r="AE36" s="3">
        <f t="shared" si="12"/>
        <v>865.55559999999969</v>
      </c>
      <c r="AF36" s="2">
        <f t="shared" si="13"/>
        <v>0.25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0.74792824074074071</v>
      </c>
      <c r="C37" s="15">
        <f>Raw!C37</f>
        <v>4.2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0.76682099999999997</v>
      </c>
      <c r="F37" s="9">
        <f>IF(Raw!$G37&gt;$C$8,IF(Raw!$Q37&gt;$C$8,IF(Raw!$N37&gt;$C$9,IF(Raw!$N37&lt;$A$9,IF(Raw!$X37&gt;$C$9,IF(Raw!$X37&lt;$A$9,Raw!I37,-999),-999),-999),-999),-999),-999)</f>
        <v>1.13089</v>
      </c>
      <c r="G37" s="9">
        <f>Raw!G37</f>
        <v>0.98222299999999996</v>
      </c>
      <c r="H37" s="9">
        <f>IF(Raw!$G37&gt;$C$8,IF(Raw!$Q37&gt;$C$8,IF(Raw!$N37&gt;$C$9,IF(Raw!$N37&lt;$A$9,IF(Raw!$X37&gt;$C$9,IF(Raw!$X37&lt;$A$9,Raw!L37,-999),-999),-999),-999),-999),-999)</f>
        <v>714.9</v>
      </c>
      <c r="I37" s="9">
        <f>IF(Raw!$G37&gt;$C$8,IF(Raw!$Q37&gt;$C$8,IF(Raw!$N37&gt;$C$9,IF(Raw!$N37&lt;$A$9,IF(Raw!$X37&gt;$C$9,IF(Raw!$X37&lt;$A$9,Raw!M37,-999),-999),-999),-999),-999),-999)</f>
        <v>0.21926399999999999</v>
      </c>
      <c r="J37" s="9">
        <f>IF(Raw!$G37&gt;$C$8,IF(Raw!$Q37&gt;$C$8,IF(Raw!$N37&gt;$C$9,IF(Raw!$N37&lt;$A$9,IF(Raw!$X37&gt;$C$9,IF(Raw!$X37&lt;$A$9,Raw!N37,-999),-999),-999),-999),-999),-999)</f>
        <v>496</v>
      </c>
      <c r="K37" s="9">
        <f>IF(Raw!$G37&gt;$C$8,IF(Raw!$Q37&gt;$C$8,IF(Raw!$N37&gt;$C$9,IF(Raw!$N37&lt;$A$9,IF(Raw!$X37&gt;$C$9,IF(Raw!$X37&lt;$A$9,Raw!R37,-999),-999),-999),-999),-999),-999)</f>
        <v>0.76316200000000001</v>
      </c>
      <c r="L37" s="9">
        <f>IF(Raw!$G37&gt;$C$8,IF(Raw!$Q37&gt;$C$8,IF(Raw!$N37&gt;$C$9,IF(Raw!$N37&lt;$A$9,IF(Raw!$X37&gt;$C$9,IF(Raw!$X37&lt;$A$9,Raw!S37,-999),-999),-999),-999),-999),-999)</f>
        <v>1.122317</v>
      </c>
      <c r="M37" s="9">
        <f>Raw!Q37</f>
        <v>0.97092999999999996</v>
      </c>
      <c r="N37" s="9">
        <f>IF(Raw!$G37&gt;$C$8,IF(Raw!$Q37&gt;$C$8,IF(Raw!$N37&gt;$C$9,IF(Raw!$N37&lt;$A$9,IF(Raw!$X37&gt;$C$9,IF(Raw!$X37&lt;$A$9,Raw!V37,-999),-999),-999),-999),-999),-999)</f>
        <v>846.7</v>
      </c>
      <c r="O37" s="9">
        <f>IF(Raw!$G37&gt;$C$8,IF(Raw!$Q37&gt;$C$8,IF(Raw!$N37&gt;$C$9,IF(Raw!$N37&lt;$A$9,IF(Raw!$X37&gt;$C$9,IF(Raw!$X37&lt;$A$9,Raw!W37,-999),-999),-999),-999),-999),-999)</f>
        <v>0.20724300000000001</v>
      </c>
      <c r="P37" s="9">
        <f>IF(Raw!$G37&gt;$C$8,IF(Raw!$Q37&gt;$C$8,IF(Raw!$N37&gt;$C$9,IF(Raw!$N37&lt;$A$9,IF(Raw!$X37&gt;$C$9,IF(Raw!$X37&lt;$A$9,Raw!X37,-999),-999),-999),-999),-999),-999)</f>
        <v>498</v>
      </c>
      <c r="R37" s="9">
        <f t="shared" si="4"/>
        <v>0.36406899999999998</v>
      </c>
      <c r="S37" s="9">
        <f t="shared" si="5"/>
        <v>0.32193139916349067</v>
      </c>
      <c r="T37" s="9">
        <f t="shared" si="6"/>
        <v>0.359155</v>
      </c>
      <c r="U37" s="9">
        <f t="shared" si="7"/>
        <v>0.32001208214791366</v>
      </c>
      <c r="V37" s="15">
        <f t="shared" si="0"/>
        <v>0.53646752600000003</v>
      </c>
      <c r="X37" s="11">
        <f t="shared" si="8"/>
        <v>0</v>
      </c>
      <c r="Y37" s="11">
        <f t="shared" si="9"/>
        <v>7.1489999999999995E-18</v>
      </c>
      <c r="Z37" s="11">
        <f t="shared" si="10"/>
        <v>4.9600000000000002E-4</v>
      </c>
      <c r="AA37" s="16">
        <f t="shared" si="11"/>
        <v>0</v>
      </c>
      <c r="AB37" s="9">
        <f t="shared" si="1"/>
        <v>0.76316200000000001</v>
      </c>
      <c r="AC37" s="9">
        <f t="shared" si="2"/>
        <v>1</v>
      </c>
      <c r="AD37" s="15">
        <f t="shared" si="3"/>
        <v>0</v>
      </c>
      <c r="AE37" s="3">
        <f t="shared" si="12"/>
        <v>860.73959999999965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0.74798611111111113</v>
      </c>
      <c r="C38" s="15">
        <f>Raw!C38</f>
        <v>4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0.76799700000000004</v>
      </c>
      <c r="F38" s="9">
        <f>IF(Raw!$G38&gt;$C$8,IF(Raw!$Q38&gt;$C$8,IF(Raw!$N38&gt;$C$9,IF(Raw!$N38&lt;$A$9,IF(Raw!$X38&gt;$C$9,IF(Raw!$X38&lt;$A$9,Raw!I38,-999),-999),-999),-999),-999),-999)</f>
        <v>1.127346</v>
      </c>
      <c r="G38" s="9">
        <f>Raw!G38</f>
        <v>0.98497500000000004</v>
      </c>
      <c r="H38" s="9">
        <f>IF(Raw!$G38&gt;$C$8,IF(Raw!$Q38&gt;$C$8,IF(Raw!$N38&gt;$C$9,IF(Raw!$N38&lt;$A$9,IF(Raw!$X38&gt;$C$9,IF(Raw!$X38&lt;$A$9,Raw!L38,-999),-999),-999),-999),-999),-999)</f>
        <v>746.7</v>
      </c>
      <c r="I38" s="9">
        <f>IF(Raw!$G38&gt;$C$8,IF(Raw!$Q38&gt;$C$8,IF(Raw!$N38&gt;$C$9,IF(Raw!$N38&lt;$A$9,IF(Raw!$X38&gt;$C$9,IF(Raw!$X38&lt;$A$9,Raw!M38,-999),-999),-999),-999),-999),-999)</f>
        <v>0.30135600000000001</v>
      </c>
      <c r="J38" s="9">
        <f>IF(Raw!$G38&gt;$C$8,IF(Raw!$Q38&gt;$C$8,IF(Raw!$N38&gt;$C$9,IF(Raw!$N38&lt;$A$9,IF(Raw!$X38&gt;$C$9,IF(Raw!$X38&lt;$A$9,Raw!N38,-999),-999),-999),-999),-999),-999)</f>
        <v>485</v>
      </c>
      <c r="K38" s="9">
        <f>IF(Raw!$G38&gt;$C$8,IF(Raw!$Q38&gt;$C$8,IF(Raw!$N38&gt;$C$9,IF(Raw!$N38&lt;$A$9,IF(Raw!$X38&gt;$C$9,IF(Raw!$X38&lt;$A$9,Raw!R38,-999),-999),-999),-999),-999),-999)</f>
        <v>0.74892499999999995</v>
      </c>
      <c r="L38" s="9">
        <f>IF(Raw!$G38&gt;$C$8,IF(Raw!$Q38&gt;$C$8,IF(Raw!$N38&gt;$C$9,IF(Raw!$N38&lt;$A$9,IF(Raw!$X38&gt;$C$9,IF(Raw!$X38&lt;$A$9,Raw!S38,-999),-999),-999),-999),-999),-999)</f>
        <v>1.113445</v>
      </c>
      <c r="M38" s="9">
        <f>Raw!Q38</f>
        <v>0.98260700000000001</v>
      </c>
      <c r="N38" s="9">
        <f>IF(Raw!$G38&gt;$C$8,IF(Raw!$Q38&gt;$C$8,IF(Raw!$N38&gt;$C$9,IF(Raw!$N38&lt;$A$9,IF(Raw!$X38&gt;$C$9,IF(Raw!$X38&lt;$A$9,Raw!V38,-999),-999),-999),-999),-999),-999)</f>
        <v>835.2</v>
      </c>
      <c r="O38" s="9">
        <f>IF(Raw!$G38&gt;$C$8,IF(Raw!$Q38&gt;$C$8,IF(Raw!$N38&gt;$C$9,IF(Raw!$N38&lt;$A$9,IF(Raw!$X38&gt;$C$9,IF(Raw!$X38&lt;$A$9,Raw!W38,-999),-999),-999),-999),-999),-999)</f>
        <v>0.29686000000000001</v>
      </c>
      <c r="P38" s="9">
        <f>IF(Raw!$G38&gt;$C$8,IF(Raw!$Q38&gt;$C$8,IF(Raw!$N38&gt;$C$9,IF(Raw!$N38&lt;$A$9,IF(Raw!$X38&gt;$C$9,IF(Raw!$X38&lt;$A$9,Raw!X38,-999),-999),-999),-999),-999),-999)</f>
        <v>619</v>
      </c>
      <c r="R38" s="9">
        <f t="shared" si="4"/>
        <v>0.35934899999999992</v>
      </c>
      <c r="S38" s="9">
        <f t="shared" si="5"/>
        <v>0.31875661952940793</v>
      </c>
      <c r="T38" s="9">
        <f t="shared" si="6"/>
        <v>0.36452000000000007</v>
      </c>
      <c r="U38" s="9">
        <f t="shared" si="7"/>
        <v>0.32738033760086943</v>
      </c>
      <c r="V38" s="15">
        <f t="shared" si="0"/>
        <v>0.53222670999999999</v>
      </c>
      <c r="X38" s="11">
        <f t="shared" si="8"/>
        <v>0</v>
      </c>
      <c r="Y38" s="11">
        <f t="shared" si="9"/>
        <v>7.4670000000000004E-18</v>
      </c>
      <c r="Z38" s="11">
        <f t="shared" si="10"/>
        <v>4.8499999999999997E-4</v>
      </c>
      <c r="AA38" s="16">
        <f t="shared" si="11"/>
        <v>0</v>
      </c>
      <c r="AB38" s="9">
        <f t="shared" si="1"/>
        <v>0.74892499999999995</v>
      </c>
      <c r="AC38" s="9">
        <f t="shared" si="2"/>
        <v>1</v>
      </c>
      <c r="AD38" s="15">
        <f t="shared" si="3"/>
        <v>0</v>
      </c>
      <c r="AE38" s="3">
        <f t="shared" si="12"/>
        <v>899.02679999999975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0.74804398148148143</v>
      </c>
      <c r="C39" s="15">
        <f>Raw!C39</f>
        <v>4.4000000000000004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0.74732500000000002</v>
      </c>
      <c r="F39" s="9">
        <f>IF(Raw!$G39&gt;$C$8,IF(Raw!$Q39&gt;$C$8,IF(Raw!$N39&gt;$C$9,IF(Raw!$N39&lt;$A$9,IF(Raw!$X39&gt;$C$9,IF(Raw!$X39&lt;$A$9,Raw!I39,-999),-999),-999),-999),-999),-999)</f>
        <v>1.104495</v>
      </c>
      <c r="G39" s="9">
        <f>Raw!G39</f>
        <v>0.98504700000000001</v>
      </c>
      <c r="H39" s="9">
        <f>IF(Raw!$G39&gt;$C$8,IF(Raw!$Q39&gt;$C$8,IF(Raw!$N39&gt;$C$9,IF(Raw!$N39&lt;$A$9,IF(Raw!$X39&gt;$C$9,IF(Raw!$X39&lt;$A$9,Raw!L39,-999),-999),-999),-999),-999),-999)</f>
        <v>751.3</v>
      </c>
      <c r="I39" s="9">
        <f>IF(Raw!$G39&gt;$C$8,IF(Raw!$Q39&gt;$C$8,IF(Raw!$N39&gt;$C$9,IF(Raw!$N39&lt;$A$9,IF(Raw!$X39&gt;$C$9,IF(Raw!$X39&lt;$A$9,Raw!M39,-999),-999),-999),-999),-999),-999)</f>
        <v>0.316718</v>
      </c>
      <c r="J39" s="9">
        <f>IF(Raw!$G39&gt;$C$8,IF(Raw!$Q39&gt;$C$8,IF(Raw!$N39&gt;$C$9,IF(Raw!$N39&lt;$A$9,IF(Raw!$X39&gt;$C$9,IF(Raw!$X39&lt;$A$9,Raw!N39,-999),-999),-999),-999),-999),-999)</f>
        <v>368</v>
      </c>
      <c r="K39" s="9">
        <f>IF(Raw!$G39&gt;$C$8,IF(Raw!$Q39&gt;$C$8,IF(Raw!$N39&gt;$C$9,IF(Raw!$N39&lt;$A$9,IF(Raw!$X39&gt;$C$9,IF(Raw!$X39&lt;$A$9,Raw!R39,-999),-999),-999),-999),-999),-999)</f>
        <v>0.73620799999999997</v>
      </c>
      <c r="L39" s="9">
        <f>IF(Raw!$G39&gt;$C$8,IF(Raw!$Q39&gt;$C$8,IF(Raw!$N39&gt;$C$9,IF(Raw!$N39&lt;$A$9,IF(Raw!$X39&gt;$C$9,IF(Raw!$X39&lt;$A$9,Raw!S39,-999),-999),-999),-999),-999),-999)</f>
        <v>1.0982749999999999</v>
      </c>
      <c r="M39" s="9">
        <f>Raw!Q39</f>
        <v>0.985178</v>
      </c>
      <c r="N39" s="9">
        <f>IF(Raw!$G39&gt;$C$8,IF(Raw!$Q39&gt;$C$8,IF(Raw!$N39&gt;$C$9,IF(Raw!$N39&lt;$A$9,IF(Raw!$X39&gt;$C$9,IF(Raw!$X39&lt;$A$9,Raw!V39,-999),-999),-999),-999),-999),-999)</f>
        <v>847.5</v>
      </c>
      <c r="O39" s="9">
        <f>IF(Raw!$G39&gt;$C$8,IF(Raw!$Q39&gt;$C$8,IF(Raw!$N39&gt;$C$9,IF(Raw!$N39&lt;$A$9,IF(Raw!$X39&gt;$C$9,IF(Raw!$X39&lt;$A$9,Raw!W39,-999),-999),-999),-999),-999),-999)</f>
        <v>0.25587700000000002</v>
      </c>
      <c r="P39" s="9">
        <f>IF(Raw!$G39&gt;$C$8,IF(Raw!$Q39&gt;$C$8,IF(Raw!$N39&gt;$C$9,IF(Raw!$N39&lt;$A$9,IF(Raw!$X39&gt;$C$9,IF(Raw!$X39&lt;$A$9,Raw!X39,-999),-999),-999),-999),-999),-999)</f>
        <v>695</v>
      </c>
      <c r="R39" s="9">
        <f t="shared" si="4"/>
        <v>0.35716999999999999</v>
      </c>
      <c r="S39" s="9">
        <f t="shared" si="5"/>
        <v>0.32337855762135637</v>
      </c>
      <c r="T39" s="9">
        <f t="shared" si="6"/>
        <v>0.36206699999999992</v>
      </c>
      <c r="U39" s="9">
        <f t="shared" si="7"/>
        <v>0.32966879879811517</v>
      </c>
      <c r="V39" s="15">
        <f t="shared" si="0"/>
        <v>0.5249754499999999</v>
      </c>
      <c r="X39" s="11">
        <f t="shared" si="8"/>
        <v>0</v>
      </c>
      <c r="Y39" s="11">
        <f t="shared" si="9"/>
        <v>7.5129999999999985E-18</v>
      </c>
      <c r="Z39" s="11">
        <f t="shared" si="10"/>
        <v>3.68E-4</v>
      </c>
      <c r="AA39" s="16">
        <f t="shared" si="11"/>
        <v>0</v>
      </c>
      <c r="AB39" s="9">
        <f t="shared" si="1"/>
        <v>0.73620799999999997</v>
      </c>
      <c r="AC39" s="9">
        <f t="shared" si="2"/>
        <v>1</v>
      </c>
      <c r="AD39" s="15">
        <f t="shared" si="3"/>
        <v>0</v>
      </c>
      <c r="AE39" s="3">
        <f t="shared" si="12"/>
        <v>904.56519999999955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0.7480902777777777</v>
      </c>
      <c r="C40" s="15">
        <f>Raw!C40</f>
        <v>5.3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0.73519299999999999</v>
      </c>
      <c r="F40" s="9">
        <f>IF(Raw!$G40&gt;$C$8,IF(Raw!$Q40&gt;$C$8,IF(Raw!$N40&gt;$C$9,IF(Raw!$N40&lt;$A$9,IF(Raw!$X40&gt;$C$9,IF(Raw!$X40&lt;$A$9,Raw!I40,-999),-999),-999),-999),-999),-999)</f>
        <v>1.0924860000000001</v>
      </c>
      <c r="G40" s="9">
        <f>Raw!G40</f>
        <v>0.97923400000000005</v>
      </c>
      <c r="H40" s="9">
        <f>IF(Raw!$G40&gt;$C$8,IF(Raw!$Q40&gt;$C$8,IF(Raw!$N40&gt;$C$9,IF(Raw!$N40&lt;$A$9,IF(Raw!$X40&gt;$C$9,IF(Raw!$X40&lt;$A$9,Raw!L40,-999),-999),-999),-999),-999),-999)</f>
        <v>735.8</v>
      </c>
      <c r="I40" s="9">
        <f>IF(Raw!$G40&gt;$C$8,IF(Raw!$Q40&gt;$C$8,IF(Raw!$N40&gt;$C$9,IF(Raw!$N40&lt;$A$9,IF(Raw!$X40&gt;$C$9,IF(Raw!$X40&lt;$A$9,Raw!M40,-999),-999),-999),-999),-999),-999)</f>
        <v>0.267455</v>
      </c>
      <c r="J40" s="9">
        <f>IF(Raw!$G40&gt;$C$8,IF(Raw!$Q40&gt;$C$8,IF(Raw!$N40&gt;$C$9,IF(Raw!$N40&lt;$A$9,IF(Raw!$X40&gt;$C$9,IF(Raw!$X40&lt;$A$9,Raw!N40,-999),-999),-999),-999),-999),-999)</f>
        <v>376</v>
      </c>
      <c r="K40" s="9">
        <f>IF(Raw!$G40&gt;$C$8,IF(Raw!$Q40&gt;$C$8,IF(Raw!$N40&gt;$C$9,IF(Raw!$N40&lt;$A$9,IF(Raw!$X40&gt;$C$9,IF(Raw!$X40&lt;$A$9,Raw!R40,-999),-999),-999),-999),-999),-999)</f>
        <v>0.74497199999999997</v>
      </c>
      <c r="L40" s="9">
        <f>IF(Raw!$G40&gt;$C$8,IF(Raw!$Q40&gt;$C$8,IF(Raw!$N40&gt;$C$9,IF(Raw!$N40&lt;$A$9,IF(Raw!$X40&gt;$C$9,IF(Raw!$X40&lt;$A$9,Raw!S40,-999),-999),-999),-999),-999),-999)</f>
        <v>1.108314</v>
      </c>
      <c r="M40" s="9">
        <f>Raw!Q40</f>
        <v>0.98316199999999998</v>
      </c>
      <c r="N40" s="9">
        <f>IF(Raw!$G40&gt;$C$8,IF(Raw!$Q40&gt;$C$8,IF(Raw!$N40&gt;$C$9,IF(Raw!$N40&lt;$A$9,IF(Raw!$X40&gt;$C$9,IF(Raw!$X40&lt;$A$9,Raw!V40,-999),-999),-999),-999),-999),-999)</f>
        <v>824.8</v>
      </c>
      <c r="O40" s="9">
        <f>IF(Raw!$G40&gt;$C$8,IF(Raw!$Q40&gt;$C$8,IF(Raw!$N40&gt;$C$9,IF(Raw!$N40&lt;$A$9,IF(Raw!$X40&gt;$C$9,IF(Raw!$X40&lt;$A$9,Raw!W40,-999),-999),-999),-999),-999),-999)</f>
        <v>0.25826199999999999</v>
      </c>
      <c r="P40" s="9">
        <f>IF(Raw!$G40&gt;$C$8,IF(Raw!$Q40&gt;$C$8,IF(Raw!$N40&gt;$C$9,IF(Raw!$N40&lt;$A$9,IF(Raw!$X40&gt;$C$9,IF(Raw!$X40&lt;$A$9,Raw!X40,-999),-999),-999),-999),-999),-999)</f>
        <v>849</v>
      </c>
      <c r="R40" s="9">
        <f t="shared" si="4"/>
        <v>0.35729300000000008</v>
      </c>
      <c r="S40" s="9">
        <f t="shared" si="5"/>
        <v>0.32704583857367514</v>
      </c>
      <c r="T40" s="9">
        <f t="shared" si="6"/>
        <v>0.36334200000000005</v>
      </c>
      <c r="U40" s="9">
        <f t="shared" si="7"/>
        <v>0.3278330870132472</v>
      </c>
      <c r="V40" s="15">
        <f t="shared" si="0"/>
        <v>0.52977409200000003</v>
      </c>
      <c r="X40" s="11">
        <f t="shared" si="8"/>
        <v>0</v>
      </c>
      <c r="Y40" s="11">
        <f t="shared" si="9"/>
        <v>7.3579999999999989E-18</v>
      </c>
      <c r="Z40" s="11">
        <f t="shared" si="10"/>
        <v>3.7599999999999998E-4</v>
      </c>
      <c r="AA40" s="16">
        <f t="shared" si="11"/>
        <v>0</v>
      </c>
      <c r="AB40" s="9">
        <f t="shared" si="1"/>
        <v>0.74497199999999997</v>
      </c>
      <c r="AC40" s="9">
        <f t="shared" si="2"/>
        <v>1</v>
      </c>
      <c r="AD40" s="15">
        <f t="shared" si="3"/>
        <v>0</v>
      </c>
      <c r="AE40" s="3">
        <f t="shared" si="12"/>
        <v>885.90319999999963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0.74814814814814812</v>
      </c>
      <c r="C41" s="15">
        <f>Raw!C41</f>
        <v>4.5999999999999996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0.72473799999999999</v>
      </c>
      <c r="F41" s="9">
        <f>IF(Raw!$G41&gt;$C$8,IF(Raw!$Q41&gt;$C$8,IF(Raw!$N41&gt;$C$9,IF(Raw!$N41&lt;$A$9,IF(Raw!$X41&gt;$C$9,IF(Raw!$X41&lt;$A$9,Raw!I41,-999),-999),-999),-999),-999),-999)</f>
        <v>1.07331</v>
      </c>
      <c r="G41" s="9">
        <f>Raw!G41</f>
        <v>0.98541599999999996</v>
      </c>
      <c r="H41" s="9">
        <f>IF(Raw!$G41&gt;$C$8,IF(Raw!$Q41&gt;$C$8,IF(Raw!$N41&gt;$C$9,IF(Raw!$N41&lt;$A$9,IF(Raw!$X41&gt;$C$9,IF(Raw!$X41&lt;$A$9,Raw!L41,-999),-999),-999),-999),-999),-999)</f>
        <v>727.8</v>
      </c>
      <c r="I41" s="9">
        <f>IF(Raw!$G41&gt;$C$8,IF(Raw!$Q41&gt;$C$8,IF(Raw!$N41&gt;$C$9,IF(Raw!$N41&lt;$A$9,IF(Raw!$X41&gt;$C$9,IF(Raw!$X41&lt;$A$9,Raw!M41,-999),-999),-999),-999),-999),-999)</f>
        <v>0.23580899999999999</v>
      </c>
      <c r="J41" s="9">
        <f>IF(Raw!$G41&gt;$C$8,IF(Raw!$Q41&gt;$C$8,IF(Raw!$N41&gt;$C$9,IF(Raw!$N41&lt;$A$9,IF(Raw!$X41&gt;$C$9,IF(Raw!$X41&lt;$A$9,Raw!N41,-999),-999),-999),-999),-999),-999)</f>
        <v>425</v>
      </c>
      <c r="K41" s="9">
        <f>IF(Raw!$G41&gt;$C$8,IF(Raw!$Q41&gt;$C$8,IF(Raw!$N41&gt;$C$9,IF(Raw!$N41&lt;$A$9,IF(Raw!$X41&gt;$C$9,IF(Raw!$X41&lt;$A$9,Raw!R41,-999),-999),-999),-999),-999),-999)</f>
        <v>0.73579399999999995</v>
      </c>
      <c r="L41" s="9">
        <f>IF(Raw!$G41&gt;$C$8,IF(Raw!$Q41&gt;$C$8,IF(Raw!$N41&gt;$C$9,IF(Raw!$N41&lt;$A$9,IF(Raw!$X41&gt;$C$9,IF(Raw!$X41&lt;$A$9,Raw!S41,-999),-999),-999),-999),-999),-999)</f>
        <v>1.0886169999999999</v>
      </c>
      <c r="M41" s="9">
        <f>Raw!Q41</f>
        <v>0.98474200000000001</v>
      </c>
      <c r="N41" s="9">
        <f>IF(Raw!$G41&gt;$C$8,IF(Raw!$Q41&gt;$C$8,IF(Raw!$N41&gt;$C$9,IF(Raw!$N41&lt;$A$9,IF(Raw!$X41&gt;$C$9,IF(Raw!$X41&lt;$A$9,Raw!V41,-999),-999),-999),-999),-999),-999)</f>
        <v>864.7</v>
      </c>
      <c r="O41" s="9">
        <f>IF(Raw!$G41&gt;$C$8,IF(Raw!$Q41&gt;$C$8,IF(Raw!$N41&gt;$C$9,IF(Raw!$N41&lt;$A$9,IF(Raw!$X41&gt;$C$9,IF(Raw!$X41&lt;$A$9,Raw!W41,-999),-999),-999),-999),-999),-999)</f>
        <v>0.28767599999999999</v>
      </c>
      <c r="P41" s="9">
        <f>IF(Raw!$G41&gt;$C$8,IF(Raw!$Q41&gt;$C$8,IF(Raw!$N41&gt;$C$9,IF(Raw!$N41&lt;$A$9,IF(Raw!$X41&gt;$C$9,IF(Raw!$X41&lt;$A$9,Raw!X41,-999),-999),-999),-999),-999),-999)</f>
        <v>553</v>
      </c>
      <c r="R41" s="9">
        <f t="shared" si="4"/>
        <v>0.34857199999999999</v>
      </c>
      <c r="S41" s="9">
        <f t="shared" si="5"/>
        <v>0.32476358181699599</v>
      </c>
      <c r="T41" s="9">
        <f t="shared" si="6"/>
        <v>0.352823</v>
      </c>
      <c r="U41" s="9">
        <f t="shared" si="7"/>
        <v>0.32410204874625331</v>
      </c>
      <c r="V41" s="15">
        <f t="shared" si="0"/>
        <v>0.520358926</v>
      </c>
      <c r="X41" s="11">
        <f t="shared" si="8"/>
        <v>0</v>
      </c>
      <c r="Y41" s="11">
        <f t="shared" si="9"/>
        <v>7.2779999999999993E-18</v>
      </c>
      <c r="Z41" s="11">
        <f t="shared" si="10"/>
        <v>4.2499999999999998E-4</v>
      </c>
      <c r="AA41" s="16">
        <f t="shared" si="11"/>
        <v>0</v>
      </c>
      <c r="AB41" s="9">
        <f t="shared" si="1"/>
        <v>0.73579399999999995</v>
      </c>
      <c r="AC41" s="9">
        <f t="shared" si="2"/>
        <v>1</v>
      </c>
      <c r="AD41" s="15">
        <f t="shared" si="3"/>
        <v>0</v>
      </c>
      <c r="AE41" s="3">
        <f t="shared" si="12"/>
        <v>876.27119999999968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0.74820601851851853</v>
      </c>
      <c r="C42" s="15">
        <f>Raw!C42</f>
        <v>4.4000000000000004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0.69212700000000005</v>
      </c>
      <c r="F42" s="9">
        <f>IF(Raw!$G42&gt;$C$8,IF(Raw!$Q42&gt;$C$8,IF(Raw!$N42&gt;$C$9,IF(Raw!$N42&lt;$A$9,IF(Raw!$X42&gt;$C$9,IF(Raw!$X42&lt;$A$9,Raw!I42,-999),-999),-999),-999),-999),-999)</f>
        <v>1.0497080000000001</v>
      </c>
      <c r="G42" s="9">
        <f>Raw!G42</f>
        <v>0.98490900000000003</v>
      </c>
      <c r="H42" s="9">
        <f>IF(Raw!$G42&gt;$C$8,IF(Raw!$Q42&gt;$C$8,IF(Raw!$N42&gt;$C$9,IF(Raw!$N42&lt;$A$9,IF(Raw!$X42&gt;$C$9,IF(Raw!$X42&lt;$A$9,Raw!L42,-999),-999),-999),-999),-999),-999)</f>
        <v>740.5</v>
      </c>
      <c r="I42" s="9">
        <f>IF(Raw!$G42&gt;$C$8,IF(Raw!$Q42&gt;$C$8,IF(Raw!$N42&gt;$C$9,IF(Raw!$N42&lt;$A$9,IF(Raw!$X42&gt;$C$9,IF(Raw!$X42&lt;$A$9,Raw!M42,-999),-999),-999),-999),-999),-999)</f>
        <v>0.175787</v>
      </c>
      <c r="J42" s="9">
        <f>IF(Raw!$G42&gt;$C$8,IF(Raw!$Q42&gt;$C$8,IF(Raw!$N42&gt;$C$9,IF(Raw!$N42&lt;$A$9,IF(Raw!$X42&gt;$C$9,IF(Raw!$X42&lt;$A$9,Raw!N42,-999),-999),-999),-999),-999),-999)</f>
        <v>652</v>
      </c>
      <c r="K42" s="9">
        <f>IF(Raw!$G42&gt;$C$8,IF(Raw!$Q42&gt;$C$8,IF(Raw!$N42&gt;$C$9,IF(Raw!$N42&lt;$A$9,IF(Raw!$X42&gt;$C$9,IF(Raw!$X42&lt;$A$9,Raw!R42,-999),-999),-999),-999),-999),-999)</f>
        <v>0.69935499999999995</v>
      </c>
      <c r="L42" s="9">
        <f>IF(Raw!$G42&gt;$C$8,IF(Raw!$Q42&gt;$C$8,IF(Raw!$N42&gt;$C$9,IF(Raw!$N42&lt;$A$9,IF(Raw!$X42&gt;$C$9,IF(Raw!$X42&lt;$A$9,Raw!S42,-999),-999),-999),-999),-999),-999)</f>
        <v>1.051466</v>
      </c>
      <c r="M42" s="9">
        <f>Raw!Q42</f>
        <v>0.97865199999999997</v>
      </c>
      <c r="N42" s="9">
        <f>IF(Raw!$G42&gt;$C$8,IF(Raw!$Q42&gt;$C$8,IF(Raw!$N42&gt;$C$9,IF(Raw!$N42&lt;$A$9,IF(Raw!$X42&gt;$C$9,IF(Raw!$X42&lt;$A$9,Raw!V42,-999),-999),-999),-999),-999),-999)</f>
        <v>824.8</v>
      </c>
      <c r="O42" s="9">
        <f>IF(Raw!$G42&gt;$C$8,IF(Raw!$Q42&gt;$C$8,IF(Raw!$N42&gt;$C$9,IF(Raw!$N42&lt;$A$9,IF(Raw!$X42&gt;$C$9,IF(Raw!$X42&lt;$A$9,Raw!W42,-999),-999),-999),-999),-999),-999)</f>
        <v>0.17621800000000001</v>
      </c>
      <c r="P42" s="9">
        <f>IF(Raw!$G42&gt;$C$8,IF(Raw!$Q42&gt;$C$8,IF(Raw!$N42&gt;$C$9,IF(Raw!$N42&lt;$A$9,IF(Raw!$X42&gt;$C$9,IF(Raw!$X42&lt;$A$9,Raw!X42,-999),-999),-999),-999),-999),-999)</f>
        <v>461</v>
      </c>
      <c r="R42" s="9">
        <f t="shared" si="4"/>
        <v>0.35758100000000004</v>
      </c>
      <c r="S42" s="9">
        <f t="shared" si="5"/>
        <v>0.34064806593833713</v>
      </c>
      <c r="T42" s="9">
        <f t="shared" si="6"/>
        <v>0.35211100000000006</v>
      </c>
      <c r="U42" s="9">
        <f t="shared" si="7"/>
        <v>0.3348762584810161</v>
      </c>
      <c r="V42" s="15">
        <f t="shared" si="0"/>
        <v>0.50260074799999999</v>
      </c>
      <c r="X42" s="11">
        <f t="shared" si="8"/>
        <v>0</v>
      </c>
      <c r="Y42" s="11">
        <f t="shared" si="9"/>
        <v>7.4050000000000003E-18</v>
      </c>
      <c r="Z42" s="11">
        <f t="shared" si="10"/>
        <v>6.5200000000000002E-4</v>
      </c>
      <c r="AA42" s="16">
        <f t="shared" si="11"/>
        <v>0</v>
      </c>
      <c r="AB42" s="9">
        <f t="shared" si="1"/>
        <v>0.69935499999999995</v>
      </c>
      <c r="AC42" s="9">
        <f t="shared" si="2"/>
        <v>1</v>
      </c>
      <c r="AD42" s="15">
        <f t="shared" si="3"/>
        <v>0</v>
      </c>
      <c r="AE42" s="3">
        <f t="shared" si="12"/>
        <v>891.56199999999978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0.74825231481481491</v>
      </c>
      <c r="C43" s="15">
        <f>Raw!C43</f>
        <v>4.9000000000000004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0.71982500000000005</v>
      </c>
      <c r="F43" s="9">
        <f>IF(Raw!$G43&gt;$C$8,IF(Raw!$Q43&gt;$C$8,IF(Raw!$N43&gt;$C$9,IF(Raw!$N43&lt;$A$9,IF(Raw!$X43&gt;$C$9,IF(Raw!$X43&lt;$A$9,Raw!I43,-999),-999),-999),-999),-999),-999)</f>
        <v>1.0674589999999999</v>
      </c>
      <c r="G43" s="9">
        <f>Raw!G43</f>
        <v>0.98191899999999999</v>
      </c>
      <c r="H43" s="9">
        <f>IF(Raw!$G43&gt;$C$8,IF(Raw!$Q43&gt;$C$8,IF(Raw!$N43&gt;$C$9,IF(Raw!$N43&lt;$A$9,IF(Raw!$X43&gt;$C$9,IF(Raw!$X43&lt;$A$9,Raw!L43,-999),-999),-999),-999),-999),-999)</f>
        <v>768.5</v>
      </c>
      <c r="I43" s="9">
        <f>IF(Raw!$G43&gt;$C$8,IF(Raw!$Q43&gt;$C$8,IF(Raw!$N43&gt;$C$9,IF(Raw!$N43&lt;$A$9,IF(Raw!$X43&gt;$C$9,IF(Raw!$X43&lt;$A$9,Raw!M43,-999),-999),-999),-999),-999),-999)</f>
        <v>0.28267599999999998</v>
      </c>
      <c r="J43" s="9">
        <f>IF(Raw!$G43&gt;$C$8,IF(Raw!$Q43&gt;$C$8,IF(Raw!$N43&gt;$C$9,IF(Raw!$N43&lt;$A$9,IF(Raw!$X43&gt;$C$9,IF(Raw!$X43&lt;$A$9,Raw!N43,-999),-999),-999),-999),-999),-999)</f>
        <v>521</v>
      </c>
      <c r="K43" s="9">
        <f>IF(Raw!$G43&gt;$C$8,IF(Raw!$Q43&gt;$C$8,IF(Raw!$N43&gt;$C$9,IF(Raw!$N43&lt;$A$9,IF(Raw!$X43&gt;$C$9,IF(Raw!$X43&lt;$A$9,Raw!R43,-999),-999),-999),-999),-999),-999)</f>
        <v>0.71155400000000002</v>
      </c>
      <c r="L43" s="9">
        <f>IF(Raw!$G43&gt;$C$8,IF(Raw!$Q43&gt;$C$8,IF(Raw!$N43&gt;$C$9,IF(Raw!$N43&lt;$A$9,IF(Raw!$X43&gt;$C$9,IF(Raw!$X43&lt;$A$9,Raw!S43,-999),-999),-999),-999),-999),-999)</f>
        <v>1.070133</v>
      </c>
      <c r="M43" s="9">
        <f>Raw!Q43</f>
        <v>0.98416000000000003</v>
      </c>
      <c r="N43" s="9">
        <f>IF(Raw!$G43&gt;$C$8,IF(Raw!$Q43&gt;$C$8,IF(Raw!$N43&gt;$C$9,IF(Raw!$N43&lt;$A$9,IF(Raw!$X43&gt;$C$9,IF(Raw!$X43&lt;$A$9,Raw!V43,-999),-999),-999),-999),-999),-999)</f>
        <v>862.9</v>
      </c>
      <c r="O43" s="9">
        <f>IF(Raw!$G43&gt;$C$8,IF(Raw!$Q43&gt;$C$8,IF(Raw!$N43&gt;$C$9,IF(Raw!$N43&lt;$A$9,IF(Raw!$X43&gt;$C$9,IF(Raw!$X43&lt;$A$9,Raw!W43,-999),-999),-999),-999),-999),-999)</f>
        <v>0.22309100000000001</v>
      </c>
      <c r="P43" s="9">
        <f>IF(Raw!$G43&gt;$C$8,IF(Raw!$Q43&gt;$C$8,IF(Raw!$N43&gt;$C$9,IF(Raw!$N43&lt;$A$9,IF(Raw!$X43&gt;$C$9,IF(Raw!$X43&lt;$A$9,Raw!X43,-999),-999),-999),-999),-999),-999)</f>
        <v>464</v>
      </c>
      <c r="R43" s="9">
        <f t="shared" si="4"/>
        <v>0.34763399999999989</v>
      </c>
      <c r="S43" s="9">
        <f t="shared" si="5"/>
        <v>0.32566496699170638</v>
      </c>
      <c r="T43" s="9">
        <f t="shared" si="6"/>
        <v>0.35857899999999998</v>
      </c>
      <c r="U43" s="9">
        <f t="shared" si="7"/>
        <v>0.33507891075221491</v>
      </c>
      <c r="V43" s="15">
        <f t="shared" si="0"/>
        <v>0.51152357399999993</v>
      </c>
      <c r="X43" s="11">
        <f t="shared" si="8"/>
        <v>0</v>
      </c>
      <c r="Y43" s="11">
        <f t="shared" si="9"/>
        <v>7.6850000000000003E-18</v>
      </c>
      <c r="Z43" s="11">
        <f t="shared" si="10"/>
        <v>5.2099999999999998E-4</v>
      </c>
      <c r="AA43" s="16">
        <f t="shared" si="11"/>
        <v>0</v>
      </c>
      <c r="AB43" s="9">
        <f t="shared" si="1"/>
        <v>0.71155400000000002</v>
      </c>
      <c r="AC43" s="9">
        <f t="shared" si="2"/>
        <v>1</v>
      </c>
      <c r="AD43" s="15">
        <f t="shared" si="3"/>
        <v>0</v>
      </c>
      <c r="AE43" s="3">
        <f t="shared" si="12"/>
        <v>925.27399999999977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0.74831018518518511</v>
      </c>
      <c r="C44" s="15">
        <f>Raw!C44</f>
        <v>5.6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0.71251399999999998</v>
      </c>
      <c r="F44" s="9">
        <f>IF(Raw!$G44&gt;$C$8,IF(Raw!$Q44&gt;$C$8,IF(Raw!$N44&gt;$C$9,IF(Raw!$N44&lt;$A$9,IF(Raw!$X44&gt;$C$9,IF(Raw!$X44&lt;$A$9,Raw!I44,-999),-999),-999),-999),-999),-999)</f>
        <v>1.072095</v>
      </c>
      <c r="G44" s="9">
        <f>Raw!G44</f>
        <v>0.98324699999999998</v>
      </c>
      <c r="H44" s="9">
        <f>IF(Raw!$G44&gt;$C$8,IF(Raw!$Q44&gt;$C$8,IF(Raw!$N44&gt;$C$9,IF(Raw!$N44&lt;$A$9,IF(Raw!$X44&gt;$C$9,IF(Raw!$X44&lt;$A$9,Raw!L44,-999),-999),-999),-999),-999),-999)</f>
        <v>763.5</v>
      </c>
      <c r="I44" s="9">
        <f>IF(Raw!$G44&gt;$C$8,IF(Raw!$Q44&gt;$C$8,IF(Raw!$N44&gt;$C$9,IF(Raw!$N44&lt;$A$9,IF(Raw!$X44&gt;$C$9,IF(Raw!$X44&lt;$A$9,Raw!M44,-999),-999),-999),-999),-999),-999)</f>
        <v>0.22382099999999999</v>
      </c>
      <c r="J44" s="9">
        <f>IF(Raw!$G44&gt;$C$8,IF(Raw!$Q44&gt;$C$8,IF(Raw!$N44&gt;$C$9,IF(Raw!$N44&lt;$A$9,IF(Raw!$X44&gt;$C$9,IF(Raw!$X44&lt;$A$9,Raw!N44,-999),-999),-999),-999),-999),-999)</f>
        <v>512</v>
      </c>
      <c r="K44" s="9">
        <f>IF(Raw!$G44&gt;$C$8,IF(Raw!$Q44&gt;$C$8,IF(Raw!$N44&gt;$C$9,IF(Raw!$N44&lt;$A$9,IF(Raw!$X44&gt;$C$9,IF(Raw!$X44&lt;$A$9,Raw!R44,-999),-999),-999),-999),-999),-999)</f>
        <v>0.71438999999999997</v>
      </c>
      <c r="L44" s="9">
        <f>IF(Raw!$G44&gt;$C$8,IF(Raw!$Q44&gt;$C$8,IF(Raw!$N44&gt;$C$9,IF(Raw!$N44&lt;$A$9,IF(Raw!$X44&gt;$C$9,IF(Raw!$X44&lt;$A$9,Raw!S44,-999),-999),-999),-999),-999),-999)</f>
        <v>1.07474</v>
      </c>
      <c r="M44" s="9">
        <f>Raw!Q44</f>
        <v>0.98488399999999998</v>
      </c>
      <c r="N44" s="9">
        <f>IF(Raw!$G44&gt;$C$8,IF(Raw!$Q44&gt;$C$8,IF(Raw!$N44&gt;$C$9,IF(Raw!$N44&lt;$A$9,IF(Raw!$X44&gt;$C$9,IF(Raw!$X44&lt;$A$9,Raw!V44,-999),-999),-999),-999),-999),-999)</f>
        <v>876.2</v>
      </c>
      <c r="O44" s="9">
        <f>IF(Raw!$G44&gt;$C$8,IF(Raw!$Q44&gt;$C$8,IF(Raw!$N44&gt;$C$9,IF(Raw!$N44&lt;$A$9,IF(Raw!$X44&gt;$C$9,IF(Raw!$X44&lt;$A$9,Raw!W44,-999),-999),-999),-999),-999),-999)</f>
        <v>0.20587900000000001</v>
      </c>
      <c r="P44" s="9">
        <f>IF(Raw!$G44&gt;$C$8,IF(Raw!$Q44&gt;$C$8,IF(Raw!$N44&gt;$C$9,IF(Raw!$N44&lt;$A$9,IF(Raw!$X44&gt;$C$9,IF(Raw!$X44&lt;$A$9,Raw!X44,-999),-999),-999),-999),-999),-999)</f>
        <v>427</v>
      </c>
      <c r="R44" s="9">
        <f t="shared" si="4"/>
        <v>0.35958100000000004</v>
      </c>
      <c r="S44" s="9">
        <f t="shared" si="5"/>
        <v>0.33540031433781525</v>
      </c>
      <c r="T44" s="9">
        <f t="shared" si="6"/>
        <v>0.36035000000000006</v>
      </c>
      <c r="U44" s="9">
        <f t="shared" si="7"/>
        <v>0.3352903958166627</v>
      </c>
      <c r="V44" s="15">
        <f t="shared" si="0"/>
        <v>0.51372571999999994</v>
      </c>
      <c r="X44" s="11">
        <f t="shared" si="8"/>
        <v>0</v>
      </c>
      <c r="Y44" s="11">
        <f t="shared" si="9"/>
        <v>7.6349999999999998E-18</v>
      </c>
      <c r="Z44" s="11">
        <f t="shared" si="10"/>
        <v>5.1199999999999998E-4</v>
      </c>
      <c r="AA44" s="16">
        <f t="shared" si="11"/>
        <v>0</v>
      </c>
      <c r="AB44" s="9">
        <f t="shared" si="1"/>
        <v>0.71438999999999997</v>
      </c>
      <c r="AC44" s="9">
        <f t="shared" si="2"/>
        <v>1</v>
      </c>
      <c r="AD44" s="15">
        <f t="shared" si="3"/>
        <v>0</v>
      </c>
      <c r="AE44" s="3">
        <f t="shared" si="12"/>
        <v>919.25399999999968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0.74836805555555552</v>
      </c>
      <c r="C45" s="15">
        <f>Raw!C45</f>
        <v>6.9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0.71125499999999997</v>
      </c>
      <c r="F45" s="9">
        <f>IF(Raw!$G45&gt;$C$8,IF(Raw!$Q45&gt;$C$8,IF(Raw!$N45&gt;$C$9,IF(Raw!$N45&lt;$A$9,IF(Raw!$X45&gt;$C$9,IF(Raw!$X45&lt;$A$9,Raw!I45,-999),-999),-999),-999),-999),-999)</f>
        <v>1.0722700000000001</v>
      </c>
      <c r="G45" s="9">
        <f>Raw!G45</f>
        <v>0.98108600000000001</v>
      </c>
      <c r="H45" s="9">
        <f>IF(Raw!$G45&gt;$C$8,IF(Raw!$Q45&gt;$C$8,IF(Raw!$N45&gt;$C$9,IF(Raw!$N45&lt;$A$9,IF(Raw!$X45&gt;$C$9,IF(Raw!$X45&lt;$A$9,Raw!L45,-999),-999),-999),-999),-999),-999)</f>
        <v>769.3</v>
      </c>
      <c r="I45" s="9">
        <f>IF(Raw!$G45&gt;$C$8,IF(Raw!$Q45&gt;$C$8,IF(Raw!$N45&gt;$C$9,IF(Raw!$N45&lt;$A$9,IF(Raw!$X45&gt;$C$9,IF(Raw!$X45&lt;$A$9,Raw!M45,-999),-999),-999),-999),-999),-999)</f>
        <v>0.26739499999999999</v>
      </c>
      <c r="J45" s="9">
        <f>IF(Raw!$G45&gt;$C$8,IF(Raw!$Q45&gt;$C$8,IF(Raw!$N45&gt;$C$9,IF(Raw!$N45&lt;$A$9,IF(Raw!$X45&gt;$C$9,IF(Raw!$X45&lt;$A$9,Raw!N45,-999),-999),-999),-999),-999),-999)</f>
        <v>506</v>
      </c>
      <c r="K45" s="9">
        <f>IF(Raw!$G45&gt;$C$8,IF(Raw!$Q45&gt;$C$8,IF(Raw!$N45&gt;$C$9,IF(Raw!$N45&lt;$A$9,IF(Raw!$X45&gt;$C$9,IF(Raw!$X45&lt;$A$9,Raw!R45,-999),-999),-999),-999),-999),-999)</f>
        <v>0.71596899999999997</v>
      </c>
      <c r="L45" s="9">
        <f>IF(Raw!$G45&gt;$C$8,IF(Raw!$Q45&gt;$C$8,IF(Raw!$N45&gt;$C$9,IF(Raw!$N45&lt;$A$9,IF(Raw!$X45&gt;$C$9,IF(Raw!$X45&lt;$A$9,Raw!S45,-999),-999),-999),-999),-999),-999)</f>
        <v>1.077887</v>
      </c>
      <c r="M45" s="9">
        <f>Raw!Q45</f>
        <v>0.98357700000000003</v>
      </c>
      <c r="N45" s="9">
        <f>IF(Raw!$G45&gt;$C$8,IF(Raw!$Q45&gt;$C$8,IF(Raw!$N45&gt;$C$9,IF(Raw!$N45&lt;$A$9,IF(Raw!$X45&gt;$C$9,IF(Raw!$X45&lt;$A$9,Raw!V45,-999),-999),-999),-999),-999),-999)</f>
        <v>868.9</v>
      </c>
      <c r="O45" s="9">
        <f>IF(Raw!$G45&gt;$C$8,IF(Raw!$Q45&gt;$C$8,IF(Raw!$N45&gt;$C$9,IF(Raw!$N45&lt;$A$9,IF(Raw!$X45&gt;$C$9,IF(Raw!$X45&lt;$A$9,Raw!W45,-999),-999),-999),-999),-999),-999)</f>
        <v>0.24682999999999999</v>
      </c>
      <c r="P45" s="9">
        <f>IF(Raw!$G45&gt;$C$8,IF(Raw!$Q45&gt;$C$8,IF(Raw!$N45&gt;$C$9,IF(Raw!$N45&lt;$A$9,IF(Raw!$X45&gt;$C$9,IF(Raw!$X45&lt;$A$9,Raw!X45,-999),-999),-999),-999),-999),-999)</f>
        <v>549</v>
      </c>
      <c r="R45" s="9">
        <f t="shared" si="4"/>
        <v>0.36101500000000009</v>
      </c>
      <c r="S45" s="9">
        <f t="shared" si="5"/>
        <v>0.33668292500955921</v>
      </c>
      <c r="T45" s="9">
        <f t="shared" si="6"/>
        <v>0.36191800000000007</v>
      </c>
      <c r="U45" s="9">
        <f t="shared" si="7"/>
        <v>0.33576617957169913</v>
      </c>
      <c r="V45" s="15">
        <f t="shared" si="0"/>
        <v>0.51522998600000003</v>
      </c>
      <c r="X45" s="11">
        <f t="shared" si="8"/>
        <v>0</v>
      </c>
      <c r="Y45" s="11">
        <f t="shared" si="9"/>
        <v>7.692999999999999E-18</v>
      </c>
      <c r="Z45" s="11">
        <f t="shared" si="10"/>
        <v>5.0599999999999994E-4</v>
      </c>
      <c r="AA45" s="16">
        <f t="shared" si="11"/>
        <v>0</v>
      </c>
      <c r="AB45" s="9">
        <f t="shared" si="1"/>
        <v>0.71596899999999997</v>
      </c>
      <c r="AC45" s="9">
        <f t="shared" si="2"/>
        <v>1</v>
      </c>
      <c r="AD45" s="15">
        <f t="shared" si="3"/>
        <v>0</v>
      </c>
      <c r="AE45" s="3">
        <f t="shared" si="12"/>
        <v>926.23719999999969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0.7484143518518519</v>
      </c>
      <c r="C46" s="15">
        <f>Raw!C46</f>
        <v>7.3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0.72521100000000005</v>
      </c>
      <c r="F46" s="9">
        <f>IF(Raw!$G46&gt;$C$8,IF(Raw!$Q46&gt;$C$8,IF(Raw!$N46&gt;$C$9,IF(Raw!$N46&lt;$A$9,IF(Raw!$X46&gt;$C$9,IF(Raw!$X46&lt;$A$9,Raw!I46,-999),-999),-999),-999),-999),-999)</f>
        <v>1.0827770000000001</v>
      </c>
      <c r="G46" s="9">
        <f>Raw!G46</f>
        <v>0.98715600000000003</v>
      </c>
      <c r="H46" s="9">
        <f>IF(Raw!$G46&gt;$C$8,IF(Raw!$Q46&gt;$C$8,IF(Raw!$N46&gt;$C$9,IF(Raw!$N46&lt;$A$9,IF(Raw!$X46&gt;$C$9,IF(Raw!$X46&lt;$A$9,Raw!L46,-999),-999),-999),-999),-999),-999)</f>
        <v>758</v>
      </c>
      <c r="I46" s="9">
        <f>IF(Raw!$G46&gt;$C$8,IF(Raw!$Q46&gt;$C$8,IF(Raw!$N46&gt;$C$9,IF(Raw!$N46&lt;$A$9,IF(Raw!$X46&gt;$C$9,IF(Raw!$X46&lt;$A$9,Raw!M46,-999),-999),-999),-999),-999),-999)</f>
        <v>0.21582000000000001</v>
      </c>
      <c r="J46" s="9">
        <f>IF(Raw!$G46&gt;$C$8,IF(Raw!$Q46&gt;$C$8,IF(Raw!$N46&gt;$C$9,IF(Raw!$N46&lt;$A$9,IF(Raw!$X46&gt;$C$9,IF(Raw!$X46&lt;$A$9,Raw!N46,-999),-999),-999),-999),-999),-999)</f>
        <v>461</v>
      </c>
      <c r="K46" s="9">
        <f>IF(Raw!$G46&gt;$C$8,IF(Raw!$Q46&gt;$C$8,IF(Raw!$N46&gt;$C$9,IF(Raw!$N46&lt;$A$9,IF(Raw!$X46&gt;$C$9,IF(Raw!$X46&lt;$A$9,Raw!R46,-999),-999),-999),-999),-999),-999)</f>
        <v>0.71882500000000005</v>
      </c>
      <c r="L46" s="9">
        <f>IF(Raw!$G46&gt;$C$8,IF(Raw!$Q46&gt;$C$8,IF(Raw!$N46&gt;$C$9,IF(Raw!$N46&lt;$A$9,IF(Raw!$X46&gt;$C$9,IF(Raw!$X46&lt;$A$9,Raw!S46,-999),-999),-999),-999),-999),-999)</f>
        <v>1.0793170000000001</v>
      </c>
      <c r="M46" s="9">
        <f>Raw!Q46</f>
        <v>0.97685</v>
      </c>
      <c r="N46" s="9">
        <f>IF(Raw!$G46&gt;$C$8,IF(Raw!$Q46&gt;$C$8,IF(Raw!$N46&gt;$C$9,IF(Raw!$N46&lt;$A$9,IF(Raw!$X46&gt;$C$9,IF(Raw!$X46&lt;$A$9,Raw!V46,-999),-999),-999),-999),-999),-999)</f>
        <v>857.1</v>
      </c>
      <c r="O46" s="9">
        <f>IF(Raw!$G46&gt;$C$8,IF(Raw!$Q46&gt;$C$8,IF(Raw!$N46&gt;$C$9,IF(Raw!$N46&lt;$A$9,IF(Raw!$X46&gt;$C$9,IF(Raw!$X46&lt;$A$9,Raw!W46,-999),-999),-999),-999),-999),-999)</f>
        <v>0.26880799999999999</v>
      </c>
      <c r="P46" s="9">
        <f>IF(Raw!$G46&gt;$C$8,IF(Raw!$Q46&gt;$C$8,IF(Raw!$N46&gt;$C$9,IF(Raw!$N46&lt;$A$9,IF(Raw!$X46&gt;$C$9,IF(Raw!$X46&lt;$A$9,Raw!X46,-999),-999),-999),-999),-999),-999)</f>
        <v>469</v>
      </c>
      <c r="R46" s="9">
        <f t="shared" si="4"/>
        <v>0.35756600000000005</v>
      </c>
      <c r="S46" s="9">
        <f t="shared" si="5"/>
        <v>0.33023050914454222</v>
      </c>
      <c r="T46" s="9">
        <f t="shared" si="6"/>
        <v>0.36049200000000003</v>
      </c>
      <c r="U46" s="9">
        <f t="shared" si="7"/>
        <v>0.33400011303444677</v>
      </c>
      <c r="V46" s="15">
        <f t="shared" si="0"/>
        <v>0.51591352600000007</v>
      </c>
      <c r="X46" s="11">
        <f t="shared" si="8"/>
        <v>0</v>
      </c>
      <c r="Y46" s="11">
        <f t="shared" si="9"/>
        <v>7.5799999999999997E-18</v>
      </c>
      <c r="Z46" s="11">
        <f t="shared" si="10"/>
        <v>4.6099999999999998E-4</v>
      </c>
      <c r="AA46" s="16">
        <f t="shared" si="11"/>
        <v>0</v>
      </c>
      <c r="AB46" s="9">
        <f t="shared" si="1"/>
        <v>0.71882500000000005</v>
      </c>
      <c r="AC46" s="9">
        <f t="shared" si="2"/>
        <v>1</v>
      </c>
      <c r="AD46" s="15">
        <f t="shared" si="3"/>
        <v>0</v>
      </c>
      <c r="AE46" s="3">
        <f t="shared" si="12"/>
        <v>912.63199999999972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0.74847222222222232</v>
      </c>
      <c r="C47" s="15">
        <f>Raw!C47</f>
        <v>8.4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0.716109</v>
      </c>
      <c r="F47" s="9">
        <f>IF(Raw!$G47&gt;$C$8,IF(Raw!$Q47&gt;$C$8,IF(Raw!$N47&gt;$C$9,IF(Raw!$N47&lt;$A$9,IF(Raw!$X47&gt;$C$9,IF(Raw!$X47&lt;$A$9,Raw!I47,-999),-999),-999),-999),-999),-999)</f>
        <v>1.0932329999999999</v>
      </c>
      <c r="G47" s="9">
        <f>Raw!G47</f>
        <v>0.98457700000000004</v>
      </c>
      <c r="H47" s="9">
        <f>IF(Raw!$G47&gt;$C$8,IF(Raw!$Q47&gt;$C$8,IF(Raw!$N47&gt;$C$9,IF(Raw!$N47&lt;$A$9,IF(Raw!$X47&gt;$C$9,IF(Raw!$X47&lt;$A$9,Raw!L47,-999),-999),-999),-999),-999),-999)</f>
        <v>746.8</v>
      </c>
      <c r="I47" s="9">
        <f>IF(Raw!$G47&gt;$C$8,IF(Raw!$Q47&gt;$C$8,IF(Raw!$N47&gt;$C$9,IF(Raw!$N47&lt;$A$9,IF(Raw!$X47&gt;$C$9,IF(Raw!$X47&lt;$A$9,Raw!M47,-999),-999),-999),-999),-999),-999)</f>
        <v>0.146759</v>
      </c>
      <c r="J47" s="9">
        <f>IF(Raw!$G47&gt;$C$8,IF(Raw!$Q47&gt;$C$8,IF(Raw!$N47&gt;$C$9,IF(Raw!$N47&lt;$A$9,IF(Raw!$X47&gt;$C$9,IF(Raw!$X47&lt;$A$9,Raw!N47,-999),-999),-999),-999),-999),-999)</f>
        <v>431</v>
      </c>
      <c r="K47" s="9">
        <f>IF(Raw!$G47&gt;$C$8,IF(Raw!$Q47&gt;$C$8,IF(Raw!$N47&gt;$C$9,IF(Raw!$N47&lt;$A$9,IF(Raw!$X47&gt;$C$9,IF(Raw!$X47&lt;$A$9,Raw!R47,-999),-999),-999),-999),-999),-999)</f>
        <v>0.72439299999999995</v>
      </c>
      <c r="L47" s="9">
        <f>IF(Raw!$G47&gt;$C$8,IF(Raw!$Q47&gt;$C$8,IF(Raw!$N47&gt;$C$9,IF(Raw!$N47&lt;$A$9,IF(Raw!$X47&gt;$C$9,IF(Raw!$X47&lt;$A$9,Raw!S47,-999),-999),-999),-999),-999),-999)</f>
        <v>1.084619</v>
      </c>
      <c r="M47" s="9">
        <f>Raw!Q47</f>
        <v>0.98251599999999994</v>
      </c>
      <c r="N47" s="9">
        <f>IF(Raw!$G47&gt;$C$8,IF(Raw!$Q47&gt;$C$8,IF(Raw!$N47&gt;$C$9,IF(Raw!$N47&lt;$A$9,IF(Raw!$X47&gt;$C$9,IF(Raw!$X47&lt;$A$9,Raw!V47,-999),-999),-999),-999),-999),-999)</f>
        <v>830.7</v>
      </c>
      <c r="O47" s="9">
        <f>IF(Raw!$G47&gt;$C$8,IF(Raw!$Q47&gt;$C$8,IF(Raw!$N47&gt;$C$9,IF(Raw!$N47&lt;$A$9,IF(Raw!$X47&gt;$C$9,IF(Raw!$X47&lt;$A$9,Raw!W47,-999),-999),-999),-999),-999),-999)</f>
        <v>0.28953899999999999</v>
      </c>
      <c r="P47" s="9">
        <f>IF(Raw!$G47&gt;$C$8,IF(Raw!$Q47&gt;$C$8,IF(Raw!$N47&gt;$C$9,IF(Raw!$N47&lt;$A$9,IF(Raw!$X47&gt;$C$9,IF(Raw!$X47&lt;$A$9,Raw!X47,-999),-999),-999),-999),-999),-999)</f>
        <v>736</v>
      </c>
      <c r="R47" s="9">
        <f t="shared" si="4"/>
        <v>0.3771239999999999</v>
      </c>
      <c r="S47" s="9">
        <f t="shared" si="5"/>
        <v>0.34496214439190909</v>
      </c>
      <c r="T47" s="9">
        <f t="shared" si="6"/>
        <v>0.36022600000000005</v>
      </c>
      <c r="U47" s="9">
        <f t="shared" si="7"/>
        <v>0.33212215533749645</v>
      </c>
      <c r="V47" s="15">
        <f t="shared" si="0"/>
        <v>0.51844788200000003</v>
      </c>
      <c r="X47" s="11">
        <f t="shared" si="8"/>
        <v>0</v>
      </c>
      <c r="Y47" s="11">
        <f t="shared" si="9"/>
        <v>7.4679999999999991E-18</v>
      </c>
      <c r="Z47" s="11">
        <f t="shared" si="10"/>
        <v>4.3099999999999996E-4</v>
      </c>
      <c r="AA47" s="16">
        <f t="shared" si="11"/>
        <v>0</v>
      </c>
      <c r="AB47" s="9">
        <f t="shared" si="1"/>
        <v>0.72439299999999995</v>
      </c>
      <c r="AC47" s="9">
        <f t="shared" si="2"/>
        <v>1</v>
      </c>
      <c r="AD47" s="15">
        <f t="shared" si="3"/>
        <v>0</v>
      </c>
      <c r="AE47" s="3">
        <f t="shared" si="12"/>
        <v>899.14719999999966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0.74853009259259251</v>
      </c>
      <c r="C48" s="15">
        <f>Raw!C48</f>
        <v>9.6999999999999993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0.710337</v>
      </c>
      <c r="F48" s="9">
        <f>IF(Raw!$G48&gt;$C$8,IF(Raw!$Q48&gt;$C$8,IF(Raw!$N48&gt;$C$9,IF(Raw!$N48&lt;$A$9,IF(Raw!$X48&gt;$C$9,IF(Raw!$X48&lt;$A$9,Raw!I48,-999),-999),-999),-999),-999),-999)</f>
        <v>1.082063</v>
      </c>
      <c r="G48" s="9">
        <f>Raw!G48</f>
        <v>0.98596799999999996</v>
      </c>
      <c r="H48" s="9">
        <f>IF(Raw!$G48&gt;$C$8,IF(Raw!$Q48&gt;$C$8,IF(Raw!$N48&gt;$C$9,IF(Raw!$N48&lt;$A$9,IF(Raw!$X48&gt;$C$9,IF(Raw!$X48&lt;$A$9,Raw!L48,-999),-999),-999),-999),-999),-999)</f>
        <v>732.9</v>
      </c>
      <c r="I48" s="9">
        <f>IF(Raw!$G48&gt;$C$8,IF(Raw!$Q48&gt;$C$8,IF(Raw!$N48&gt;$C$9,IF(Raw!$N48&lt;$A$9,IF(Raw!$X48&gt;$C$9,IF(Raw!$X48&lt;$A$9,Raw!M48,-999),-999),-999),-999),-999),-999)</f>
        <v>0.195683</v>
      </c>
      <c r="J48" s="9">
        <f>IF(Raw!$G48&gt;$C$8,IF(Raw!$Q48&gt;$C$8,IF(Raw!$N48&gt;$C$9,IF(Raw!$N48&lt;$A$9,IF(Raw!$X48&gt;$C$9,IF(Raw!$X48&lt;$A$9,Raw!N48,-999),-999),-999),-999),-999),-999)</f>
        <v>463</v>
      </c>
      <c r="K48" s="9">
        <f>IF(Raw!$G48&gt;$C$8,IF(Raw!$Q48&gt;$C$8,IF(Raw!$N48&gt;$C$9,IF(Raw!$N48&lt;$A$9,IF(Raw!$X48&gt;$C$9,IF(Raw!$X48&lt;$A$9,Raw!R48,-999),-999),-999),-999),-999),-999)</f>
        <v>0.72622200000000003</v>
      </c>
      <c r="L48" s="9">
        <f>IF(Raw!$G48&gt;$C$8,IF(Raw!$Q48&gt;$C$8,IF(Raw!$N48&gt;$C$9,IF(Raw!$N48&lt;$A$9,IF(Raw!$X48&gt;$C$9,IF(Raw!$X48&lt;$A$9,Raw!S48,-999),-999),-999),-999),-999),-999)</f>
        <v>1.0947549999999999</v>
      </c>
      <c r="M48" s="9">
        <f>Raw!Q48</f>
        <v>0.984352</v>
      </c>
      <c r="N48" s="9">
        <f>IF(Raw!$G48&gt;$C$8,IF(Raw!$Q48&gt;$C$8,IF(Raw!$N48&gt;$C$9,IF(Raw!$N48&lt;$A$9,IF(Raw!$X48&gt;$C$9,IF(Raw!$X48&lt;$A$9,Raw!V48,-999),-999),-999),-999),-999),-999)</f>
        <v>818.6</v>
      </c>
      <c r="O48" s="9">
        <f>IF(Raw!$G48&gt;$C$8,IF(Raw!$Q48&gt;$C$8,IF(Raw!$N48&gt;$C$9,IF(Raw!$N48&lt;$A$9,IF(Raw!$X48&gt;$C$9,IF(Raw!$X48&lt;$A$9,Raw!W48,-999),-999),-999),-999),-999),-999)</f>
        <v>0.212619</v>
      </c>
      <c r="P48" s="9">
        <f>IF(Raw!$G48&gt;$C$8,IF(Raw!$Q48&gt;$C$8,IF(Raw!$N48&gt;$C$9,IF(Raw!$N48&lt;$A$9,IF(Raw!$X48&gt;$C$9,IF(Raw!$X48&lt;$A$9,Raw!X48,-999),-999),-999),-999),-999),-999)</f>
        <v>638</v>
      </c>
      <c r="R48" s="9">
        <f t="shared" si="4"/>
        <v>0.371726</v>
      </c>
      <c r="S48" s="9">
        <f t="shared" si="5"/>
        <v>0.34353452617823549</v>
      </c>
      <c r="T48" s="9">
        <f t="shared" si="6"/>
        <v>0.36853299999999989</v>
      </c>
      <c r="U48" s="9">
        <f t="shared" si="7"/>
        <v>0.33663513754218971</v>
      </c>
      <c r="V48" s="15">
        <f t="shared" si="0"/>
        <v>0.5232928899999999</v>
      </c>
      <c r="X48" s="11">
        <f t="shared" si="8"/>
        <v>0</v>
      </c>
      <c r="Y48" s="11">
        <f t="shared" si="9"/>
        <v>7.3290000000000001E-18</v>
      </c>
      <c r="Z48" s="11">
        <f t="shared" si="10"/>
        <v>4.6299999999999998E-4</v>
      </c>
      <c r="AA48" s="16">
        <f t="shared" si="11"/>
        <v>0</v>
      </c>
      <c r="AB48" s="9">
        <f t="shared" si="1"/>
        <v>0.72622200000000003</v>
      </c>
      <c r="AC48" s="9">
        <f t="shared" si="2"/>
        <v>1</v>
      </c>
      <c r="AD48" s="15">
        <f t="shared" si="3"/>
        <v>0</v>
      </c>
      <c r="AE48" s="3">
        <f t="shared" si="12"/>
        <v>882.41159999999979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0.74857638888888889</v>
      </c>
      <c r="C49" s="15">
        <f>Raw!C49</f>
        <v>10.4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0.70548500000000003</v>
      </c>
      <c r="F49" s="9">
        <f>IF(Raw!$G49&gt;$C$8,IF(Raw!$Q49&gt;$C$8,IF(Raw!$N49&gt;$C$9,IF(Raw!$N49&lt;$A$9,IF(Raw!$X49&gt;$C$9,IF(Raw!$X49&lt;$A$9,Raw!I49,-999),-999),-999),-999),-999),-999)</f>
        <v>1.078632</v>
      </c>
      <c r="G49" s="9">
        <f>Raw!G49</f>
        <v>0.97872199999999998</v>
      </c>
      <c r="H49" s="9">
        <f>IF(Raw!$G49&gt;$C$8,IF(Raw!$Q49&gt;$C$8,IF(Raw!$N49&gt;$C$9,IF(Raw!$N49&lt;$A$9,IF(Raw!$X49&gt;$C$9,IF(Raw!$X49&lt;$A$9,Raw!L49,-999),-999),-999),-999),-999),-999)</f>
        <v>787.5</v>
      </c>
      <c r="I49" s="9">
        <f>IF(Raw!$G49&gt;$C$8,IF(Raw!$Q49&gt;$C$8,IF(Raw!$N49&gt;$C$9,IF(Raw!$N49&lt;$A$9,IF(Raw!$X49&gt;$C$9,IF(Raw!$X49&lt;$A$9,Raw!M49,-999),-999),-999),-999),-999),-999)</f>
        <v>0.18757699999999999</v>
      </c>
      <c r="J49" s="9">
        <f>IF(Raw!$G49&gt;$C$8,IF(Raw!$Q49&gt;$C$8,IF(Raw!$N49&gt;$C$9,IF(Raw!$N49&lt;$A$9,IF(Raw!$X49&gt;$C$9,IF(Raw!$X49&lt;$A$9,Raw!N49,-999),-999),-999),-999),-999),-999)</f>
        <v>340</v>
      </c>
      <c r="K49" s="9">
        <f>IF(Raw!$G49&gt;$C$8,IF(Raw!$Q49&gt;$C$8,IF(Raw!$N49&gt;$C$9,IF(Raw!$N49&lt;$A$9,IF(Raw!$X49&gt;$C$9,IF(Raw!$X49&lt;$A$9,Raw!R49,-999),-999),-999),-999),-999),-999)</f>
        <v>0.72161500000000001</v>
      </c>
      <c r="L49" s="9">
        <f>IF(Raw!$G49&gt;$C$8,IF(Raw!$Q49&gt;$C$8,IF(Raw!$N49&gt;$C$9,IF(Raw!$N49&lt;$A$9,IF(Raw!$X49&gt;$C$9,IF(Raw!$X49&lt;$A$9,Raw!S49,-999),-999),-999),-999),-999),-999)</f>
        <v>1.0900380000000001</v>
      </c>
      <c r="M49" s="9">
        <f>Raw!Q49</f>
        <v>0.98177700000000001</v>
      </c>
      <c r="N49" s="9">
        <f>IF(Raw!$G49&gt;$C$8,IF(Raw!$Q49&gt;$C$8,IF(Raw!$N49&gt;$C$9,IF(Raw!$N49&lt;$A$9,IF(Raw!$X49&gt;$C$9,IF(Raw!$X49&lt;$A$9,Raw!V49,-999),-999),-999),-999),-999),-999)</f>
        <v>834.7</v>
      </c>
      <c r="O49" s="9">
        <f>IF(Raw!$G49&gt;$C$8,IF(Raw!$Q49&gt;$C$8,IF(Raw!$N49&gt;$C$9,IF(Raw!$N49&lt;$A$9,IF(Raw!$X49&gt;$C$9,IF(Raw!$X49&lt;$A$9,Raw!W49,-999),-999),-999),-999),-999),-999)</f>
        <v>0.31759500000000002</v>
      </c>
      <c r="P49" s="9">
        <f>IF(Raw!$G49&gt;$C$8,IF(Raw!$Q49&gt;$C$8,IF(Raw!$N49&gt;$C$9,IF(Raw!$N49&lt;$A$9,IF(Raw!$X49&gt;$C$9,IF(Raw!$X49&lt;$A$9,Raw!X49,-999),-999),-999),-999),-999),-999)</f>
        <v>409</v>
      </c>
      <c r="R49" s="9">
        <f t="shared" si="4"/>
        <v>0.37314700000000001</v>
      </c>
      <c r="S49" s="9">
        <f t="shared" si="5"/>
        <v>0.34594467807370816</v>
      </c>
      <c r="T49" s="9">
        <f t="shared" si="6"/>
        <v>0.36842300000000006</v>
      </c>
      <c r="U49" s="9">
        <f t="shared" si="7"/>
        <v>0.33799096912217741</v>
      </c>
      <c r="V49" s="15">
        <f t="shared" si="0"/>
        <v>0.52103816400000003</v>
      </c>
      <c r="X49" s="11">
        <f t="shared" si="8"/>
        <v>0</v>
      </c>
      <c r="Y49" s="11">
        <f t="shared" si="9"/>
        <v>7.8750000000000001E-18</v>
      </c>
      <c r="Z49" s="11">
        <f t="shared" si="10"/>
        <v>3.3999999999999997E-4</v>
      </c>
      <c r="AA49" s="16">
        <f t="shared" si="11"/>
        <v>0</v>
      </c>
      <c r="AB49" s="9">
        <f t="shared" si="1"/>
        <v>0.72161500000000001</v>
      </c>
      <c r="AC49" s="9">
        <f t="shared" si="2"/>
        <v>1</v>
      </c>
      <c r="AD49" s="15">
        <f t="shared" si="3"/>
        <v>0</v>
      </c>
      <c r="AE49" s="3">
        <f t="shared" si="12"/>
        <v>948.14999999999975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0.7486342592592593</v>
      </c>
      <c r="C50" s="15">
        <f>Raw!C50</f>
        <v>12.2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0.71393600000000002</v>
      </c>
      <c r="F50" s="9">
        <f>IF(Raw!$G50&gt;$C$8,IF(Raw!$Q50&gt;$C$8,IF(Raw!$N50&gt;$C$9,IF(Raw!$N50&lt;$A$9,IF(Raw!$X50&gt;$C$9,IF(Raw!$X50&lt;$A$9,Raw!I50,-999),-999),-999),-999),-999),-999)</f>
        <v>1.0845610000000001</v>
      </c>
      <c r="G50" s="9">
        <f>Raw!G50</f>
        <v>0.98654699999999995</v>
      </c>
      <c r="H50" s="9">
        <f>IF(Raw!$G50&gt;$C$8,IF(Raw!$Q50&gt;$C$8,IF(Raw!$N50&gt;$C$9,IF(Raw!$N50&lt;$A$9,IF(Raw!$X50&gt;$C$9,IF(Raw!$X50&lt;$A$9,Raw!L50,-999),-999),-999),-999),-999),-999)</f>
        <v>746</v>
      </c>
      <c r="I50" s="9">
        <f>IF(Raw!$G50&gt;$C$8,IF(Raw!$Q50&gt;$C$8,IF(Raw!$N50&gt;$C$9,IF(Raw!$N50&lt;$A$9,IF(Raw!$X50&gt;$C$9,IF(Raw!$X50&lt;$A$9,Raw!M50,-999),-999),-999),-999),-999),-999)</f>
        <v>0.26921699999999998</v>
      </c>
      <c r="J50" s="9">
        <f>IF(Raw!$G50&gt;$C$8,IF(Raw!$Q50&gt;$C$8,IF(Raw!$N50&gt;$C$9,IF(Raw!$N50&lt;$A$9,IF(Raw!$X50&gt;$C$9,IF(Raw!$X50&lt;$A$9,Raw!N50,-999),-999),-999),-999),-999),-999)</f>
        <v>486</v>
      </c>
      <c r="K50" s="9">
        <f>IF(Raw!$G50&gt;$C$8,IF(Raw!$Q50&gt;$C$8,IF(Raw!$N50&gt;$C$9,IF(Raw!$N50&lt;$A$9,IF(Raw!$X50&gt;$C$9,IF(Raw!$X50&lt;$A$9,Raw!R50,-999),-999),-999),-999),-999),-999)</f>
        <v>0.71590799999999999</v>
      </c>
      <c r="L50" s="9">
        <f>IF(Raw!$G50&gt;$C$8,IF(Raw!$Q50&gt;$C$8,IF(Raw!$N50&gt;$C$9,IF(Raw!$N50&lt;$A$9,IF(Raw!$X50&gt;$C$9,IF(Raw!$X50&lt;$A$9,Raw!S50,-999),-999),-999),-999),-999),-999)</f>
        <v>1.087564</v>
      </c>
      <c r="M50" s="9">
        <f>Raw!Q50</f>
        <v>0.97950099999999996</v>
      </c>
      <c r="N50" s="9">
        <f>IF(Raw!$G50&gt;$C$8,IF(Raw!$Q50&gt;$C$8,IF(Raw!$N50&gt;$C$9,IF(Raw!$N50&lt;$A$9,IF(Raw!$X50&gt;$C$9,IF(Raw!$X50&lt;$A$9,Raw!V50,-999),-999),-999),-999),-999),-999)</f>
        <v>831.9</v>
      </c>
      <c r="O50" s="9">
        <f>IF(Raw!$G50&gt;$C$8,IF(Raw!$Q50&gt;$C$8,IF(Raw!$N50&gt;$C$9,IF(Raw!$N50&lt;$A$9,IF(Raw!$X50&gt;$C$9,IF(Raw!$X50&lt;$A$9,Raw!W50,-999),-999),-999),-999),-999),-999)</f>
        <v>0.28043800000000002</v>
      </c>
      <c r="P50" s="9">
        <f>IF(Raw!$G50&gt;$C$8,IF(Raw!$Q50&gt;$C$8,IF(Raw!$N50&gt;$C$9,IF(Raw!$N50&lt;$A$9,IF(Raw!$X50&gt;$C$9,IF(Raw!$X50&lt;$A$9,Raw!X50,-999),-999),-999),-999),-999),-999)</f>
        <v>495</v>
      </c>
      <c r="R50" s="9">
        <f t="shared" si="4"/>
        <v>0.37062500000000009</v>
      </c>
      <c r="S50" s="9">
        <f t="shared" si="5"/>
        <v>0.34172812778626566</v>
      </c>
      <c r="T50" s="9">
        <f t="shared" si="6"/>
        <v>0.37165599999999999</v>
      </c>
      <c r="U50" s="9">
        <f t="shared" si="7"/>
        <v>0.34173253252222396</v>
      </c>
      <c r="V50" s="15">
        <f t="shared" si="0"/>
        <v>0.51985559199999998</v>
      </c>
      <c r="X50" s="11">
        <f t="shared" si="8"/>
        <v>0</v>
      </c>
      <c r="Y50" s="11">
        <f t="shared" si="9"/>
        <v>7.4599999999999988E-18</v>
      </c>
      <c r="Z50" s="11">
        <f t="shared" si="10"/>
        <v>4.86E-4</v>
      </c>
      <c r="AA50" s="16">
        <f t="shared" si="11"/>
        <v>0</v>
      </c>
      <c r="AB50" s="9">
        <f t="shared" si="1"/>
        <v>0.71590799999999999</v>
      </c>
      <c r="AC50" s="9">
        <f t="shared" si="2"/>
        <v>1</v>
      </c>
      <c r="AD50" s="15">
        <f t="shared" si="3"/>
        <v>0</v>
      </c>
      <c r="AE50" s="3">
        <f t="shared" si="12"/>
        <v>898.18399999999963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0.74869212962962972</v>
      </c>
      <c r="C51" s="15">
        <f>Raw!C51</f>
        <v>12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0.71656399999999998</v>
      </c>
      <c r="F51" s="9">
        <f>IF(Raw!$G51&gt;$C$8,IF(Raw!$Q51&gt;$C$8,IF(Raw!$N51&gt;$C$9,IF(Raw!$N51&lt;$A$9,IF(Raw!$X51&gt;$C$9,IF(Raw!$X51&lt;$A$9,Raw!I51,-999),-999),-999),-999),-999),-999)</f>
        <v>1.081102</v>
      </c>
      <c r="G51" s="9">
        <f>Raw!G51</f>
        <v>0.98642099999999999</v>
      </c>
      <c r="H51" s="9">
        <f>IF(Raw!$G51&gt;$C$8,IF(Raw!$Q51&gt;$C$8,IF(Raw!$N51&gt;$C$9,IF(Raw!$N51&lt;$A$9,IF(Raw!$X51&gt;$C$9,IF(Raw!$X51&lt;$A$9,Raw!L51,-999),-999),-999),-999),-999),-999)</f>
        <v>732.7</v>
      </c>
      <c r="I51" s="9">
        <f>IF(Raw!$G51&gt;$C$8,IF(Raw!$Q51&gt;$C$8,IF(Raw!$N51&gt;$C$9,IF(Raw!$N51&lt;$A$9,IF(Raw!$X51&gt;$C$9,IF(Raw!$X51&lt;$A$9,Raw!M51,-999),-999),-999),-999),-999),-999)</f>
        <v>0.27483600000000002</v>
      </c>
      <c r="J51" s="9">
        <f>IF(Raw!$G51&gt;$C$8,IF(Raw!$Q51&gt;$C$8,IF(Raw!$N51&gt;$C$9,IF(Raw!$N51&lt;$A$9,IF(Raw!$X51&gt;$C$9,IF(Raw!$X51&lt;$A$9,Raw!N51,-999),-999),-999),-999),-999),-999)</f>
        <v>339</v>
      </c>
      <c r="K51" s="9">
        <f>IF(Raw!$G51&gt;$C$8,IF(Raw!$Q51&gt;$C$8,IF(Raw!$N51&gt;$C$9,IF(Raw!$N51&lt;$A$9,IF(Raw!$X51&gt;$C$9,IF(Raw!$X51&lt;$A$9,Raw!R51,-999),-999),-999),-999),-999),-999)</f>
        <v>0.70363100000000001</v>
      </c>
      <c r="L51" s="9">
        <f>IF(Raw!$G51&gt;$C$8,IF(Raw!$Q51&gt;$C$8,IF(Raw!$N51&gt;$C$9,IF(Raw!$N51&lt;$A$9,IF(Raw!$X51&gt;$C$9,IF(Raw!$X51&lt;$A$9,Raw!S51,-999),-999),-999),-999),-999),-999)</f>
        <v>1.0864689999999999</v>
      </c>
      <c r="M51" s="9">
        <f>Raw!Q51</f>
        <v>0.98379499999999998</v>
      </c>
      <c r="N51" s="9">
        <f>IF(Raw!$G51&gt;$C$8,IF(Raw!$Q51&gt;$C$8,IF(Raw!$N51&gt;$C$9,IF(Raw!$N51&lt;$A$9,IF(Raw!$X51&gt;$C$9,IF(Raw!$X51&lt;$A$9,Raw!V51,-999),-999),-999),-999),-999),-999)</f>
        <v>837.7</v>
      </c>
      <c r="O51" s="9">
        <f>IF(Raw!$G51&gt;$C$8,IF(Raw!$Q51&gt;$C$8,IF(Raw!$N51&gt;$C$9,IF(Raw!$N51&lt;$A$9,IF(Raw!$X51&gt;$C$9,IF(Raw!$X51&lt;$A$9,Raw!W51,-999),-999),-999),-999),-999),-999)</f>
        <v>0.245535</v>
      </c>
      <c r="P51" s="9">
        <f>IF(Raw!$G51&gt;$C$8,IF(Raw!$Q51&gt;$C$8,IF(Raw!$N51&gt;$C$9,IF(Raw!$N51&lt;$A$9,IF(Raw!$X51&gt;$C$9,IF(Raw!$X51&lt;$A$9,Raw!X51,-999),-999),-999),-999),-999),-999)</f>
        <v>539</v>
      </c>
      <c r="R51" s="9">
        <f t="shared" si="4"/>
        <v>0.36453800000000003</v>
      </c>
      <c r="S51" s="9">
        <f t="shared" si="5"/>
        <v>0.33719112535172446</v>
      </c>
      <c r="T51" s="9">
        <f t="shared" si="6"/>
        <v>0.3828379999999999</v>
      </c>
      <c r="U51" s="9">
        <f t="shared" si="7"/>
        <v>0.35236900454591885</v>
      </c>
      <c r="V51" s="15">
        <f t="shared" si="0"/>
        <v>0.51933218199999998</v>
      </c>
      <c r="X51" s="11">
        <f t="shared" si="8"/>
        <v>0</v>
      </c>
      <c r="Y51" s="11">
        <f t="shared" si="9"/>
        <v>7.3269999999999996E-18</v>
      </c>
      <c r="Z51" s="11">
        <f t="shared" si="10"/>
        <v>3.39E-4</v>
      </c>
      <c r="AA51" s="16">
        <f t="shared" si="11"/>
        <v>0</v>
      </c>
      <c r="AB51" s="9">
        <f t="shared" si="1"/>
        <v>0.70363100000000001</v>
      </c>
      <c r="AC51" s="9">
        <f t="shared" si="2"/>
        <v>1</v>
      </c>
      <c r="AD51" s="15">
        <f t="shared" si="3"/>
        <v>0</v>
      </c>
      <c r="AE51" s="3">
        <f t="shared" si="12"/>
        <v>882.17079999999976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0.74873842592592599</v>
      </c>
      <c r="C52" s="15">
        <f>Raw!C52</f>
        <v>13.1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0.72971900000000001</v>
      </c>
      <c r="F52" s="9">
        <f>IF(Raw!$G52&gt;$C$8,IF(Raw!$Q52&gt;$C$8,IF(Raw!$N52&gt;$C$9,IF(Raw!$N52&lt;$A$9,IF(Raw!$X52&gt;$C$9,IF(Raw!$X52&lt;$A$9,Raw!I52,-999),-999),-999),-999),-999),-999)</f>
        <v>1.106665</v>
      </c>
      <c r="G52" s="9">
        <f>Raw!G52</f>
        <v>0.98686499999999999</v>
      </c>
      <c r="H52" s="9">
        <f>IF(Raw!$G52&gt;$C$8,IF(Raw!$Q52&gt;$C$8,IF(Raw!$N52&gt;$C$9,IF(Raw!$N52&lt;$A$9,IF(Raw!$X52&gt;$C$9,IF(Raw!$X52&lt;$A$9,Raw!L52,-999),-999),-999),-999),-999),-999)</f>
        <v>743.9</v>
      </c>
      <c r="I52" s="9">
        <f>IF(Raw!$G52&gt;$C$8,IF(Raw!$Q52&gt;$C$8,IF(Raw!$N52&gt;$C$9,IF(Raw!$N52&lt;$A$9,IF(Raw!$X52&gt;$C$9,IF(Raw!$X52&lt;$A$9,Raw!M52,-999),-999),-999),-999),-999),-999)</f>
        <v>0.217726</v>
      </c>
      <c r="J52" s="9">
        <f>IF(Raw!$G52&gt;$C$8,IF(Raw!$Q52&gt;$C$8,IF(Raw!$N52&gt;$C$9,IF(Raw!$N52&lt;$A$9,IF(Raw!$X52&gt;$C$9,IF(Raw!$X52&lt;$A$9,Raw!N52,-999),-999),-999),-999),-999),-999)</f>
        <v>426</v>
      </c>
      <c r="K52" s="9">
        <f>IF(Raw!$G52&gt;$C$8,IF(Raw!$Q52&gt;$C$8,IF(Raw!$N52&gt;$C$9,IF(Raw!$N52&lt;$A$9,IF(Raw!$X52&gt;$C$9,IF(Raw!$X52&lt;$A$9,Raw!R52,-999),-999),-999),-999),-999),-999)</f>
        <v>0.72736000000000001</v>
      </c>
      <c r="L52" s="9">
        <f>IF(Raw!$G52&gt;$C$8,IF(Raw!$Q52&gt;$C$8,IF(Raw!$N52&gt;$C$9,IF(Raw!$N52&lt;$A$9,IF(Raw!$X52&gt;$C$9,IF(Raw!$X52&lt;$A$9,Raw!S52,-999),-999),-999),-999),-999),-999)</f>
        <v>1.106506</v>
      </c>
      <c r="M52" s="9">
        <f>Raw!Q52</f>
        <v>0.97958900000000004</v>
      </c>
      <c r="N52" s="9">
        <f>IF(Raw!$G52&gt;$C$8,IF(Raw!$Q52&gt;$C$8,IF(Raw!$N52&gt;$C$9,IF(Raw!$N52&lt;$A$9,IF(Raw!$X52&gt;$C$9,IF(Raw!$X52&lt;$A$9,Raw!V52,-999),-999),-999),-999),-999),-999)</f>
        <v>816.7</v>
      </c>
      <c r="O52" s="9">
        <f>IF(Raw!$G52&gt;$C$8,IF(Raw!$Q52&gt;$C$8,IF(Raw!$N52&gt;$C$9,IF(Raw!$N52&lt;$A$9,IF(Raw!$X52&gt;$C$9,IF(Raw!$X52&lt;$A$9,Raw!W52,-999),-999),-999),-999),-999),-999)</f>
        <v>0.27950999999999998</v>
      </c>
      <c r="P52" s="9">
        <f>IF(Raw!$G52&gt;$C$8,IF(Raw!$Q52&gt;$C$8,IF(Raw!$N52&gt;$C$9,IF(Raw!$N52&lt;$A$9,IF(Raw!$X52&gt;$C$9,IF(Raw!$X52&lt;$A$9,Raw!X52,-999),-999),-999),-999),-999),-999)</f>
        <v>453</v>
      </c>
      <c r="R52" s="9">
        <f t="shared" si="4"/>
        <v>0.376946</v>
      </c>
      <c r="S52" s="9">
        <f t="shared" si="5"/>
        <v>0.34061436839513315</v>
      </c>
      <c r="T52" s="9">
        <f t="shared" si="6"/>
        <v>0.37914599999999998</v>
      </c>
      <c r="U52" s="9">
        <f t="shared" si="7"/>
        <v>0.34265155362917143</v>
      </c>
      <c r="V52" s="15">
        <f t="shared" si="0"/>
        <v>0.52890986799999995</v>
      </c>
      <c r="X52" s="11">
        <f t="shared" si="8"/>
        <v>0</v>
      </c>
      <c r="Y52" s="11">
        <f t="shared" si="9"/>
        <v>7.4389999999999987E-18</v>
      </c>
      <c r="Z52" s="11">
        <f t="shared" si="10"/>
        <v>4.26E-4</v>
      </c>
      <c r="AA52" s="16">
        <f t="shared" si="11"/>
        <v>0</v>
      </c>
      <c r="AB52" s="9">
        <f t="shared" si="1"/>
        <v>0.72736000000000001</v>
      </c>
      <c r="AC52" s="9">
        <f t="shared" si="2"/>
        <v>1</v>
      </c>
      <c r="AD52" s="15">
        <f t="shared" si="3"/>
        <v>0</v>
      </c>
      <c r="AE52" s="3">
        <f t="shared" si="12"/>
        <v>895.65559999999959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0.74879629629629629</v>
      </c>
      <c r="C53" s="15">
        <f>Raw!C53</f>
        <v>14.9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0.71203000000000005</v>
      </c>
      <c r="F53" s="9">
        <f>IF(Raw!$G53&gt;$C$8,IF(Raw!$Q53&gt;$C$8,IF(Raw!$N53&gt;$C$9,IF(Raw!$N53&lt;$A$9,IF(Raw!$X53&gt;$C$9,IF(Raw!$X53&lt;$A$9,Raw!I53,-999),-999),-999),-999),-999),-999)</f>
        <v>1.096247</v>
      </c>
      <c r="G53" s="9">
        <f>Raw!G53</f>
        <v>0.98312100000000002</v>
      </c>
      <c r="H53" s="9">
        <f>IF(Raw!$G53&gt;$C$8,IF(Raw!$Q53&gt;$C$8,IF(Raw!$N53&gt;$C$9,IF(Raw!$N53&lt;$A$9,IF(Raw!$X53&gt;$C$9,IF(Raw!$X53&lt;$A$9,Raw!L53,-999),-999),-999),-999),-999),-999)</f>
        <v>731.9</v>
      </c>
      <c r="I53" s="9">
        <f>IF(Raw!$G53&gt;$C$8,IF(Raw!$Q53&gt;$C$8,IF(Raw!$N53&gt;$C$9,IF(Raw!$N53&lt;$A$9,IF(Raw!$X53&gt;$C$9,IF(Raw!$X53&lt;$A$9,Raw!M53,-999),-999),-999),-999),-999),-999)</f>
        <v>0.123627</v>
      </c>
      <c r="J53" s="9">
        <f>IF(Raw!$G53&gt;$C$8,IF(Raw!$Q53&gt;$C$8,IF(Raw!$N53&gt;$C$9,IF(Raw!$N53&lt;$A$9,IF(Raw!$X53&gt;$C$9,IF(Raw!$X53&lt;$A$9,Raw!N53,-999),-999),-999),-999),-999),-999)</f>
        <v>460</v>
      </c>
      <c r="K53" s="9">
        <f>IF(Raw!$G53&gt;$C$8,IF(Raw!$Q53&gt;$C$8,IF(Raw!$N53&gt;$C$9,IF(Raw!$N53&lt;$A$9,IF(Raw!$X53&gt;$C$9,IF(Raw!$X53&lt;$A$9,Raw!R53,-999),-999),-999),-999),-999),-999)</f>
        <v>0.72664700000000004</v>
      </c>
      <c r="L53" s="9">
        <f>IF(Raw!$G53&gt;$C$8,IF(Raw!$Q53&gt;$C$8,IF(Raw!$N53&gt;$C$9,IF(Raw!$N53&lt;$A$9,IF(Raw!$X53&gt;$C$9,IF(Raw!$X53&lt;$A$9,Raw!S53,-999),-999),-999),-999),-999),-999)</f>
        <v>1.097151</v>
      </c>
      <c r="M53" s="9">
        <f>Raw!Q53</f>
        <v>0.984151</v>
      </c>
      <c r="N53" s="9">
        <f>IF(Raw!$G53&gt;$C$8,IF(Raw!$Q53&gt;$C$8,IF(Raw!$N53&gt;$C$9,IF(Raw!$N53&lt;$A$9,IF(Raw!$X53&gt;$C$9,IF(Raw!$X53&lt;$A$9,Raw!V53,-999),-999),-999),-999),-999),-999)</f>
        <v>817.5</v>
      </c>
      <c r="O53" s="9">
        <f>IF(Raw!$G53&gt;$C$8,IF(Raw!$Q53&gt;$C$8,IF(Raw!$N53&gt;$C$9,IF(Raw!$N53&lt;$A$9,IF(Raw!$X53&gt;$C$9,IF(Raw!$X53&lt;$A$9,Raw!W53,-999),-999),-999),-999),-999),-999)</f>
        <v>0.256106</v>
      </c>
      <c r="P53" s="9">
        <f>IF(Raw!$G53&gt;$C$8,IF(Raw!$Q53&gt;$C$8,IF(Raw!$N53&gt;$C$9,IF(Raw!$N53&lt;$A$9,IF(Raw!$X53&gt;$C$9,IF(Raw!$X53&lt;$A$9,Raw!X53,-999),-999),-999),-999),-999),-999)</f>
        <v>493</v>
      </c>
      <c r="R53" s="9">
        <f t="shared" si="4"/>
        <v>0.38421699999999992</v>
      </c>
      <c r="S53" s="9">
        <f t="shared" si="5"/>
        <v>0.35048396939740761</v>
      </c>
      <c r="T53" s="9">
        <f t="shared" si="6"/>
        <v>0.37050399999999994</v>
      </c>
      <c r="U53" s="9">
        <f t="shared" si="7"/>
        <v>0.33769645199247866</v>
      </c>
      <c r="V53" s="15">
        <f t="shared" si="0"/>
        <v>0.52443817799999992</v>
      </c>
      <c r="X53" s="11">
        <f t="shared" si="8"/>
        <v>0</v>
      </c>
      <c r="Y53" s="11">
        <f t="shared" si="9"/>
        <v>7.3189999999999993E-18</v>
      </c>
      <c r="Z53" s="11">
        <f t="shared" si="10"/>
        <v>4.5999999999999996E-4</v>
      </c>
      <c r="AA53" s="16">
        <f t="shared" si="11"/>
        <v>0</v>
      </c>
      <c r="AB53" s="9">
        <f t="shared" si="1"/>
        <v>0.72664700000000004</v>
      </c>
      <c r="AC53" s="9">
        <f t="shared" si="2"/>
        <v>1</v>
      </c>
      <c r="AD53" s="15">
        <f t="shared" si="3"/>
        <v>0</v>
      </c>
      <c r="AE53" s="3">
        <f t="shared" si="12"/>
        <v>881.20759999999973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0.74884259259259256</v>
      </c>
      <c r="C54" s="15">
        <f>Raw!C54</f>
        <v>15.1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0.72926400000000002</v>
      </c>
      <c r="F54" s="9">
        <f>IF(Raw!$G54&gt;$C$8,IF(Raw!$Q54&gt;$C$8,IF(Raw!$N54&gt;$C$9,IF(Raw!$N54&lt;$A$9,IF(Raw!$X54&gt;$C$9,IF(Raw!$X54&lt;$A$9,Raw!I54,-999),-999),-999),-999),-999),-999)</f>
        <v>1.1012729999999999</v>
      </c>
      <c r="G54" s="9">
        <f>Raw!G54</f>
        <v>0.98582999999999998</v>
      </c>
      <c r="H54" s="9">
        <f>IF(Raw!$G54&gt;$C$8,IF(Raw!$Q54&gt;$C$8,IF(Raw!$N54&gt;$C$9,IF(Raw!$N54&lt;$A$9,IF(Raw!$X54&gt;$C$9,IF(Raw!$X54&lt;$A$9,Raw!L54,-999),-999),-999),-999),-999),-999)</f>
        <v>697</v>
      </c>
      <c r="I54" s="9">
        <f>IF(Raw!$G54&gt;$C$8,IF(Raw!$Q54&gt;$C$8,IF(Raw!$N54&gt;$C$9,IF(Raw!$N54&lt;$A$9,IF(Raw!$X54&gt;$C$9,IF(Raw!$X54&lt;$A$9,Raw!M54,-999),-999),-999),-999),-999),-999)</f>
        <v>0.19058900000000001</v>
      </c>
      <c r="J54" s="9">
        <f>IF(Raw!$G54&gt;$C$8,IF(Raw!$Q54&gt;$C$8,IF(Raw!$N54&gt;$C$9,IF(Raw!$N54&lt;$A$9,IF(Raw!$X54&gt;$C$9,IF(Raw!$X54&lt;$A$9,Raw!N54,-999),-999),-999),-999),-999),-999)</f>
        <v>621</v>
      </c>
      <c r="K54" s="9">
        <f>IF(Raw!$G54&gt;$C$8,IF(Raw!$Q54&gt;$C$8,IF(Raw!$N54&gt;$C$9,IF(Raw!$N54&lt;$A$9,IF(Raw!$X54&gt;$C$9,IF(Raw!$X54&lt;$A$9,Raw!R54,-999),-999),-999),-999),-999),-999)</f>
        <v>0.72484700000000002</v>
      </c>
      <c r="L54" s="9">
        <f>IF(Raw!$G54&gt;$C$8,IF(Raw!$Q54&gt;$C$8,IF(Raw!$N54&gt;$C$9,IF(Raw!$N54&lt;$A$9,IF(Raw!$X54&gt;$C$9,IF(Raw!$X54&lt;$A$9,Raw!S54,-999),-999),-999),-999),-999),-999)</f>
        <v>1.100554</v>
      </c>
      <c r="M54" s="9">
        <f>Raw!Q54</f>
        <v>0.98492100000000005</v>
      </c>
      <c r="N54" s="9">
        <f>IF(Raw!$G54&gt;$C$8,IF(Raw!$Q54&gt;$C$8,IF(Raw!$N54&gt;$C$9,IF(Raw!$N54&lt;$A$9,IF(Raw!$X54&gt;$C$9,IF(Raw!$X54&lt;$A$9,Raw!V54,-999),-999),-999),-999),-999),-999)</f>
        <v>811.7</v>
      </c>
      <c r="O54" s="9">
        <f>IF(Raw!$G54&gt;$C$8,IF(Raw!$Q54&gt;$C$8,IF(Raw!$N54&gt;$C$9,IF(Raw!$N54&lt;$A$9,IF(Raw!$X54&gt;$C$9,IF(Raw!$X54&lt;$A$9,Raw!W54,-999),-999),-999),-999),-999),-999)</f>
        <v>0.162304</v>
      </c>
      <c r="P54" s="9">
        <f>IF(Raw!$G54&gt;$C$8,IF(Raw!$Q54&gt;$C$8,IF(Raw!$N54&gt;$C$9,IF(Raw!$N54&lt;$A$9,IF(Raw!$X54&gt;$C$9,IF(Raw!$X54&lt;$A$9,Raw!X54,-999),-999),-999),-999),-999),-999)</f>
        <v>563</v>
      </c>
      <c r="R54" s="9">
        <f t="shared" si="4"/>
        <v>0.37200899999999992</v>
      </c>
      <c r="S54" s="9">
        <f t="shared" si="5"/>
        <v>0.33779907434396372</v>
      </c>
      <c r="T54" s="9">
        <f t="shared" si="6"/>
        <v>0.37570700000000001</v>
      </c>
      <c r="U54" s="9">
        <f t="shared" si="7"/>
        <v>0.34137988685698295</v>
      </c>
      <c r="V54" s="15">
        <f t="shared" si="0"/>
        <v>0.52606481199999999</v>
      </c>
      <c r="X54" s="11">
        <f t="shared" si="8"/>
        <v>0</v>
      </c>
      <c r="Y54" s="11">
        <f t="shared" si="9"/>
        <v>6.9699999999999991E-18</v>
      </c>
      <c r="Z54" s="11">
        <f t="shared" si="10"/>
        <v>6.2100000000000002E-4</v>
      </c>
      <c r="AA54" s="16">
        <f t="shared" si="11"/>
        <v>0</v>
      </c>
      <c r="AB54" s="9">
        <f t="shared" si="1"/>
        <v>0.72484700000000002</v>
      </c>
      <c r="AC54" s="9">
        <f t="shared" si="2"/>
        <v>1</v>
      </c>
      <c r="AD54" s="15">
        <f t="shared" si="3"/>
        <v>0</v>
      </c>
      <c r="AE54" s="3">
        <f t="shared" si="12"/>
        <v>839.18799999999965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0.74890046296296298</v>
      </c>
      <c r="C55" s="15">
        <f>Raw!C55</f>
        <v>16.8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0.73740499999999998</v>
      </c>
      <c r="F55" s="9">
        <f>IF(Raw!$G55&gt;$C$8,IF(Raw!$Q55&gt;$C$8,IF(Raw!$N55&gt;$C$9,IF(Raw!$N55&lt;$A$9,IF(Raw!$X55&gt;$C$9,IF(Raw!$X55&lt;$A$9,Raw!I55,-999),-999),-999),-999),-999),-999)</f>
        <v>1.092746</v>
      </c>
      <c r="G55" s="9">
        <f>Raw!G55</f>
        <v>0.99068599999999996</v>
      </c>
      <c r="H55" s="9">
        <f>IF(Raw!$G55&gt;$C$8,IF(Raw!$Q55&gt;$C$8,IF(Raw!$N55&gt;$C$9,IF(Raw!$N55&lt;$A$9,IF(Raw!$X55&gt;$C$9,IF(Raw!$X55&lt;$A$9,Raw!L55,-999),-999),-999),-999),-999),-999)</f>
        <v>739</v>
      </c>
      <c r="I55" s="9">
        <f>IF(Raw!$G55&gt;$C$8,IF(Raw!$Q55&gt;$C$8,IF(Raw!$N55&gt;$C$9,IF(Raw!$N55&lt;$A$9,IF(Raw!$X55&gt;$C$9,IF(Raw!$X55&lt;$A$9,Raw!M55,-999),-999),-999),-999),-999),-999)</f>
        <v>0.22784299999999999</v>
      </c>
      <c r="J55" s="9">
        <f>IF(Raw!$G55&gt;$C$8,IF(Raw!$Q55&gt;$C$8,IF(Raw!$N55&gt;$C$9,IF(Raw!$N55&lt;$A$9,IF(Raw!$X55&gt;$C$9,IF(Raw!$X55&lt;$A$9,Raw!N55,-999),-999),-999),-999),-999),-999)</f>
        <v>484</v>
      </c>
      <c r="K55" s="9">
        <f>IF(Raw!$G55&gt;$C$8,IF(Raw!$Q55&gt;$C$8,IF(Raw!$N55&gt;$C$9,IF(Raw!$N55&lt;$A$9,IF(Raw!$X55&gt;$C$9,IF(Raw!$X55&lt;$A$9,Raw!R55,-999),-999),-999),-999),-999),-999)</f>
        <v>0.74212100000000003</v>
      </c>
      <c r="L55" s="9">
        <f>IF(Raw!$G55&gt;$C$8,IF(Raw!$Q55&gt;$C$8,IF(Raw!$N55&gt;$C$9,IF(Raw!$N55&lt;$A$9,IF(Raw!$X55&gt;$C$9,IF(Raw!$X55&lt;$A$9,Raw!S55,-999),-999),-999),-999),-999),-999)</f>
        <v>1.1149709999999999</v>
      </c>
      <c r="M55" s="9">
        <f>Raw!Q55</f>
        <v>0.98331800000000003</v>
      </c>
      <c r="N55" s="9">
        <f>IF(Raw!$G55&gt;$C$8,IF(Raw!$Q55&gt;$C$8,IF(Raw!$N55&gt;$C$9,IF(Raw!$N55&lt;$A$9,IF(Raw!$X55&gt;$C$9,IF(Raw!$X55&lt;$A$9,Raw!V55,-999),-999),-999),-999),-999),-999)</f>
        <v>826</v>
      </c>
      <c r="O55" s="9">
        <f>IF(Raw!$G55&gt;$C$8,IF(Raw!$Q55&gt;$C$8,IF(Raw!$N55&gt;$C$9,IF(Raw!$N55&lt;$A$9,IF(Raw!$X55&gt;$C$9,IF(Raw!$X55&lt;$A$9,Raw!W55,-999),-999),-999),-999),-999),-999)</f>
        <v>0.30630000000000002</v>
      </c>
      <c r="P55" s="9">
        <f>IF(Raw!$G55&gt;$C$8,IF(Raw!$Q55&gt;$C$8,IF(Raw!$N55&gt;$C$9,IF(Raw!$N55&lt;$A$9,IF(Raw!$X55&gt;$C$9,IF(Raw!$X55&lt;$A$9,Raw!X55,-999),-999),-999),-999),-999),-999)</f>
        <v>563</v>
      </c>
      <c r="R55" s="9">
        <f t="shared" si="4"/>
        <v>0.35534100000000002</v>
      </c>
      <c r="S55" s="9">
        <f t="shared" si="5"/>
        <v>0.32518169821715204</v>
      </c>
      <c r="T55" s="9">
        <f t="shared" si="6"/>
        <v>0.3728499999999999</v>
      </c>
      <c r="U55" s="9">
        <f t="shared" si="7"/>
        <v>0.33440331631943782</v>
      </c>
      <c r="V55" s="15">
        <f t="shared" si="0"/>
        <v>0.53295613799999997</v>
      </c>
      <c r="X55" s="11">
        <f t="shared" si="8"/>
        <v>0</v>
      </c>
      <c r="Y55" s="11">
        <f t="shared" si="9"/>
        <v>7.39E-18</v>
      </c>
      <c r="Z55" s="11">
        <f t="shared" si="10"/>
        <v>4.84E-4</v>
      </c>
      <c r="AA55" s="16">
        <f t="shared" si="11"/>
        <v>0</v>
      </c>
      <c r="AB55" s="9">
        <f t="shared" si="1"/>
        <v>0.74212100000000003</v>
      </c>
      <c r="AC55" s="9">
        <f t="shared" si="2"/>
        <v>1</v>
      </c>
      <c r="AD55" s="15">
        <f t="shared" si="3"/>
        <v>0</v>
      </c>
      <c r="AE55" s="3">
        <f t="shared" si="12"/>
        <v>889.75599999999974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0.74895833333333339</v>
      </c>
      <c r="C56" s="15">
        <f>Raw!C56</f>
        <v>17.7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0.71747499999999997</v>
      </c>
      <c r="F56" s="9">
        <f>IF(Raw!$G56&gt;$C$8,IF(Raw!$Q56&gt;$C$8,IF(Raw!$N56&gt;$C$9,IF(Raw!$N56&lt;$A$9,IF(Raw!$X56&gt;$C$9,IF(Raw!$X56&lt;$A$9,Raw!I56,-999),-999),-999),-999),-999),-999)</f>
        <v>1.0928329999999999</v>
      </c>
      <c r="G56" s="9">
        <f>Raw!G56</f>
        <v>0.99104499999999995</v>
      </c>
      <c r="H56" s="9">
        <f>IF(Raw!$G56&gt;$C$8,IF(Raw!$Q56&gt;$C$8,IF(Raw!$N56&gt;$C$9,IF(Raw!$N56&lt;$A$9,IF(Raw!$X56&gt;$C$9,IF(Raw!$X56&lt;$A$9,Raw!L56,-999),-999),-999),-999),-999),-999)</f>
        <v>728.8</v>
      </c>
      <c r="I56" s="9">
        <f>IF(Raw!$G56&gt;$C$8,IF(Raw!$Q56&gt;$C$8,IF(Raw!$N56&gt;$C$9,IF(Raw!$N56&lt;$A$9,IF(Raw!$X56&gt;$C$9,IF(Raw!$X56&lt;$A$9,Raw!M56,-999),-999),-999),-999),-999),-999)</f>
        <v>0.16280700000000001</v>
      </c>
      <c r="J56" s="9">
        <f>IF(Raw!$G56&gt;$C$8,IF(Raw!$Q56&gt;$C$8,IF(Raw!$N56&gt;$C$9,IF(Raw!$N56&lt;$A$9,IF(Raw!$X56&gt;$C$9,IF(Raw!$X56&lt;$A$9,Raw!N56,-999),-999),-999),-999),-999),-999)</f>
        <v>475</v>
      </c>
      <c r="K56" s="9">
        <f>IF(Raw!$G56&gt;$C$8,IF(Raw!$Q56&gt;$C$8,IF(Raw!$N56&gt;$C$9,IF(Raw!$N56&lt;$A$9,IF(Raw!$X56&gt;$C$9,IF(Raw!$X56&lt;$A$9,Raw!R56,-999),-999),-999),-999),-999),-999)</f>
        <v>0.71283399999999997</v>
      </c>
      <c r="L56" s="9">
        <f>IF(Raw!$G56&gt;$C$8,IF(Raw!$Q56&gt;$C$8,IF(Raw!$N56&gt;$C$9,IF(Raw!$N56&lt;$A$9,IF(Raw!$X56&gt;$C$9,IF(Raw!$X56&lt;$A$9,Raw!S56,-999),-999),-999),-999),-999),-999)</f>
        <v>1.0973539999999999</v>
      </c>
      <c r="M56" s="9">
        <f>Raw!Q56</f>
        <v>0.98694499999999996</v>
      </c>
      <c r="N56" s="9">
        <f>IF(Raw!$G56&gt;$C$8,IF(Raw!$Q56&gt;$C$8,IF(Raw!$N56&gt;$C$9,IF(Raw!$N56&lt;$A$9,IF(Raw!$X56&gt;$C$9,IF(Raw!$X56&lt;$A$9,Raw!V56,-999),-999),-999),-999),-999),-999)</f>
        <v>841.9</v>
      </c>
      <c r="O56" s="9">
        <f>IF(Raw!$G56&gt;$C$8,IF(Raw!$Q56&gt;$C$8,IF(Raw!$N56&gt;$C$9,IF(Raw!$N56&lt;$A$9,IF(Raw!$X56&gt;$C$9,IF(Raw!$X56&lt;$A$9,Raw!W56,-999),-999),-999),-999),-999),-999)</f>
        <v>0.197603</v>
      </c>
      <c r="P56" s="9">
        <f>IF(Raw!$G56&gt;$C$8,IF(Raw!$Q56&gt;$C$8,IF(Raw!$N56&gt;$C$9,IF(Raw!$N56&lt;$A$9,IF(Raw!$X56&gt;$C$9,IF(Raw!$X56&lt;$A$9,Raw!X56,-999),-999),-999),-999),-999),-999)</f>
        <v>379</v>
      </c>
      <c r="R56" s="9">
        <f t="shared" si="4"/>
        <v>0.37535799999999997</v>
      </c>
      <c r="S56" s="9">
        <f t="shared" si="5"/>
        <v>0.34347242442349379</v>
      </c>
      <c r="T56" s="9">
        <f t="shared" si="6"/>
        <v>0.38451999999999997</v>
      </c>
      <c r="U56" s="9">
        <f t="shared" si="7"/>
        <v>0.35040652332793248</v>
      </c>
      <c r="V56" s="15">
        <f t="shared" si="0"/>
        <v>0.52453521199999997</v>
      </c>
      <c r="X56" s="11">
        <f t="shared" si="8"/>
        <v>0</v>
      </c>
      <c r="Y56" s="11">
        <f t="shared" si="9"/>
        <v>7.2879999999999985E-18</v>
      </c>
      <c r="Z56" s="11">
        <f t="shared" si="10"/>
        <v>4.75E-4</v>
      </c>
      <c r="AA56" s="16">
        <f t="shared" si="11"/>
        <v>0</v>
      </c>
      <c r="AB56" s="9">
        <f t="shared" si="1"/>
        <v>0.71283399999999997</v>
      </c>
      <c r="AC56" s="9">
        <f t="shared" si="2"/>
        <v>1</v>
      </c>
      <c r="AD56" s="15">
        <f t="shared" si="3"/>
        <v>0</v>
      </c>
      <c r="AE56" s="3">
        <f t="shared" si="12"/>
        <v>877.47519999999963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0.74900462962962966</v>
      </c>
      <c r="C57" s="15">
        <f>Raw!C57</f>
        <v>18.600000000000001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0.72529399999999999</v>
      </c>
      <c r="F57" s="9">
        <f>IF(Raw!$G57&gt;$C$8,IF(Raw!$Q57&gt;$C$8,IF(Raw!$N57&gt;$C$9,IF(Raw!$N57&lt;$A$9,IF(Raw!$X57&gt;$C$9,IF(Raw!$X57&lt;$A$9,Raw!I57,-999),-999),-999),-999),-999),-999)</f>
        <v>1.091313</v>
      </c>
      <c r="G57" s="9">
        <f>Raw!G57</f>
        <v>0.983765</v>
      </c>
      <c r="H57" s="9">
        <f>IF(Raw!$G57&gt;$C$8,IF(Raw!$Q57&gt;$C$8,IF(Raw!$N57&gt;$C$9,IF(Raw!$N57&lt;$A$9,IF(Raw!$X57&gt;$C$9,IF(Raw!$X57&lt;$A$9,Raw!L57,-999),-999),-999),-999),-999),-999)</f>
        <v>705.7</v>
      </c>
      <c r="I57" s="9">
        <f>IF(Raw!$G57&gt;$C$8,IF(Raw!$Q57&gt;$C$8,IF(Raw!$N57&gt;$C$9,IF(Raw!$N57&lt;$A$9,IF(Raw!$X57&gt;$C$9,IF(Raw!$X57&lt;$A$9,Raw!M57,-999),-999),-999),-999),-999),-999)</f>
        <v>0.130439</v>
      </c>
      <c r="J57" s="9">
        <f>IF(Raw!$G57&gt;$C$8,IF(Raw!$Q57&gt;$C$8,IF(Raw!$N57&gt;$C$9,IF(Raw!$N57&lt;$A$9,IF(Raw!$X57&gt;$C$9,IF(Raw!$X57&lt;$A$9,Raw!N57,-999),-999),-999),-999),-999),-999)</f>
        <v>380</v>
      </c>
      <c r="K57" s="9">
        <f>IF(Raw!$G57&gt;$C$8,IF(Raw!$Q57&gt;$C$8,IF(Raw!$N57&gt;$C$9,IF(Raw!$N57&lt;$A$9,IF(Raw!$X57&gt;$C$9,IF(Raw!$X57&lt;$A$9,Raw!R57,-999),-999),-999),-999),-999),-999)</f>
        <v>0.73172499999999996</v>
      </c>
      <c r="L57" s="9">
        <f>IF(Raw!$G57&gt;$C$8,IF(Raw!$Q57&gt;$C$8,IF(Raw!$N57&gt;$C$9,IF(Raw!$N57&lt;$A$9,IF(Raw!$X57&gt;$C$9,IF(Raw!$X57&lt;$A$9,Raw!S57,-999),-999),-999),-999),-999),-999)</f>
        <v>1.102393</v>
      </c>
      <c r="M57" s="9">
        <f>Raw!Q57</f>
        <v>0.98788900000000002</v>
      </c>
      <c r="N57" s="9">
        <f>IF(Raw!$G57&gt;$C$8,IF(Raw!$Q57&gt;$C$8,IF(Raw!$N57&gt;$C$9,IF(Raw!$N57&lt;$A$9,IF(Raw!$X57&gt;$C$9,IF(Raw!$X57&lt;$A$9,Raw!V57,-999),-999),-999),-999),-999),-999)</f>
        <v>790.7</v>
      </c>
      <c r="O57" s="9">
        <f>IF(Raw!$G57&gt;$C$8,IF(Raw!$Q57&gt;$C$8,IF(Raw!$N57&gt;$C$9,IF(Raw!$N57&lt;$A$9,IF(Raw!$X57&gt;$C$9,IF(Raw!$X57&lt;$A$9,Raw!W57,-999),-999),-999),-999),-999),-999)</f>
        <v>0.202345</v>
      </c>
      <c r="P57" s="9">
        <f>IF(Raw!$G57&gt;$C$8,IF(Raw!$Q57&gt;$C$8,IF(Raw!$N57&gt;$C$9,IF(Raw!$N57&lt;$A$9,IF(Raw!$X57&gt;$C$9,IF(Raw!$X57&lt;$A$9,Raw!X57,-999),-999),-999),-999),-999),-999)</f>
        <v>562</v>
      </c>
      <c r="R57" s="9">
        <f t="shared" si="4"/>
        <v>0.36601899999999998</v>
      </c>
      <c r="S57" s="9">
        <f t="shared" si="5"/>
        <v>0.33539323732054871</v>
      </c>
      <c r="T57" s="9">
        <f t="shared" si="6"/>
        <v>0.370668</v>
      </c>
      <c r="U57" s="9">
        <f t="shared" si="7"/>
        <v>0.33623943548262736</v>
      </c>
      <c r="V57" s="15">
        <f t="shared" si="0"/>
        <v>0.52694385399999999</v>
      </c>
      <c r="X57" s="11">
        <f t="shared" si="8"/>
        <v>0</v>
      </c>
      <c r="Y57" s="11">
        <f t="shared" si="9"/>
        <v>7.0570000000000003E-18</v>
      </c>
      <c r="Z57" s="11">
        <f t="shared" si="10"/>
        <v>3.7999999999999997E-4</v>
      </c>
      <c r="AA57" s="16">
        <f t="shared" si="11"/>
        <v>0</v>
      </c>
      <c r="AB57" s="9">
        <f t="shared" si="1"/>
        <v>0.73172499999999996</v>
      </c>
      <c r="AC57" s="9">
        <f t="shared" si="2"/>
        <v>1</v>
      </c>
      <c r="AD57" s="15">
        <f t="shared" si="3"/>
        <v>0</v>
      </c>
      <c r="AE57" s="3">
        <f t="shared" si="12"/>
        <v>849.66279999999983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0.74906249999999996</v>
      </c>
      <c r="C58" s="15">
        <f>Raw!C58</f>
        <v>19.5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0.72661699999999996</v>
      </c>
      <c r="F58" s="9">
        <f>IF(Raw!$G58&gt;$C$8,IF(Raw!$Q58&gt;$C$8,IF(Raw!$N58&gt;$C$9,IF(Raw!$N58&lt;$A$9,IF(Raw!$X58&gt;$C$9,IF(Raw!$X58&lt;$A$9,Raw!I58,-999),-999),-999),-999),-999),-999)</f>
        <v>1.0938939999999999</v>
      </c>
      <c r="G58" s="9">
        <f>Raw!G58</f>
        <v>0.98567800000000005</v>
      </c>
      <c r="H58" s="9">
        <f>IF(Raw!$G58&gt;$C$8,IF(Raw!$Q58&gt;$C$8,IF(Raw!$N58&gt;$C$9,IF(Raw!$N58&lt;$A$9,IF(Raw!$X58&gt;$C$9,IF(Raw!$X58&lt;$A$9,Raw!L58,-999),-999),-999),-999),-999),-999)</f>
        <v>720.7</v>
      </c>
      <c r="I58" s="9">
        <f>IF(Raw!$G58&gt;$C$8,IF(Raw!$Q58&gt;$C$8,IF(Raw!$N58&gt;$C$9,IF(Raw!$N58&lt;$A$9,IF(Raw!$X58&gt;$C$9,IF(Raw!$X58&lt;$A$9,Raw!M58,-999),-999),-999),-999),-999),-999)</f>
        <v>0.247035</v>
      </c>
      <c r="J58" s="9">
        <f>IF(Raw!$G58&gt;$C$8,IF(Raw!$Q58&gt;$C$8,IF(Raw!$N58&gt;$C$9,IF(Raw!$N58&lt;$A$9,IF(Raw!$X58&gt;$C$9,IF(Raw!$X58&lt;$A$9,Raw!N58,-999),-999),-999),-999),-999),-999)</f>
        <v>492</v>
      </c>
      <c r="K58" s="9">
        <f>IF(Raw!$G58&gt;$C$8,IF(Raw!$Q58&gt;$C$8,IF(Raw!$N58&gt;$C$9,IF(Raw!$N58&lt;$A$9,IF(Raw!$X58&gt;$C$9,IF(Raw!$X58&lt;$A$9,Raw!R58,-999),-999),-999),-999),-999),-999)</f>
        <v>0.72567400000000004</v>
      </c>
      <c r="L58" s="9">
        <f>IF(Raw!$G58&gt;$C$8,IF(Raw!$Q58&gt;$C$8,IF(Raw!$N58&gt;$C$9,IF(Raw!$N58&lt;$A$9,IF(Raw!$X58&gt;$C$9,IF(Raw!$X58&lt;$A$9,Raw!S58,-999),-999),-999),-999),-999),-999)</f>
        <v>1.1056520000000001</v>
      </c>
      <c r="M58" s="9">
        <f>Raw!Q58</f>
        <v>0.98330200000000001</v>
      </c>
      <c r="N58" s="9">
        <f>IF(Raw!$G58&gt;$C$8,IF(Raw!$Q58&gt;$C$8,IF(Raw!$N58&gt;$C$9,IF(Raw!$N58&lt;$A$9,IF(Raw!$X58&gt;$C$9,IF(Raw!$X58&lt;$A$9,Raw!V58,-999),-999),-999),-999),-999),-999)</f>
        <v>811.6</v>
      </c>
      <c r="O58" s="9">
        <f>IF(Raw!$G58&gt;$C$8,IF(Raw!$Q58&gt;$C$8,IF(Raw!$N58&gt;$C$9,IF(Raw!$N58&lt;$A$9,IF(Raw!$X58&gt;$C$9,IF(Raw!$X58&lt;$A$9,Raw!W58,-999),-999),-999),-999),-999),-999)</f>
        <v>0.15229599999999999</v>
      </c>
      <c r="P58" s="9">
        <f>IF(Raw!$G58&gt;$C$8,IF(Raw!$Q58&gt;$C$8,IF(Raw!$N58&gt;$C$9,IF(Raw!$N58&lt;$A$9,IF(Raw!$X58&gt;$C$9,IF(Raw!$X58&lt;$A$9,Raw!X58,-999),-999),-999),-999),-999),-999)</f>
        <v>545</v>
      </c>
      <c r="R58" s="9">
        <f t="shared" si="4"/>
        <v>0.36727699999999996</v>
      </c>
      <c r="S58" s="9">
        <f t="shared" si="5"/>
        <v>0.3357519101485153</v>
      </c>
      <c r="T58" s="9">
        <f t="shared" si="6"/>
        <v>0.37997800000000004</v>
      </c>
      <c r="U58" s="9">
        <f t="shared" si="7"/>
        <v>0.34366871312130765</v>
      </c>
      <c r="V58" s="15">
        <f t="shared" si="0"/>
        <v>0.52850165599999999</v>
      </c>
      <c r="X58" s="11">
        <f t="shared" si="8"/>
        <v>0</v>
      </c>
      <c r="Y58" s="11">
        <f t="shared" si="9"/>
        <v>7.2070000000000002E-18</v>
      </c>
      <c r="Z58" s="11">
        <f t="shared" si="10"/>
        <v>4.9199999999999992E-4</v>
      </c>
      <c r="AA58" s="16">
        <f t="shared" si="11"/>
        <v>0</v>
      </c>
      <c r="AB58" s="9">
        <f t="shared" si="1"/>
        <v>0.72567400000000004</v>
      </c>
      <c r="AC58" s="9">
        <f t="shared" si="2"/>
        <v>1</v>
      </c>
      <c r="AD58" s="15">
        <f t="shared" si="3"/>
        <v>0</v>
      </c>
      <c r="AE58" s="3">
        <f t="shared" si="12"/>
        <v>867.72279999999978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0.74912037037037038</v>
      </c>
      <c r="C59" s="15">
        <f>Raw!C59</f>
        <v>20.8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0.72581099999999998</v>
      </c>
      <c r="F59" s="9">
        <f>IF(Raw!$G59&gt;$C$8,IF(Raw!$Q59&gt;$C$8,IF(Raw!$N59&gt;$C$9,IF(Raw!$N59&lt;$A$9,IF(Raw!$X59&gt;$C$9,IF(Raw!$X59&lt;$A$9,Raw!I59,-999),-999),-999),-999),-999),-999)</f>
        <v>1.094659</v>
      </c>
      <c r="G59" s="9">
        <f>Raw!G59</f>
        <v>0.98197199999999996</v>
      </c>
      <c r="H59" s="9">
        <f>IF(Raw!$G59&gt;$C$8,IF(Raw!$Q59&gt;$C$8,IF(Raw!$N59&gt;$C$9,IF(Raw!$N59&lt;$A$9,IF(Raw!$X59&gt;$C$9,IF(Raw!$X59&lt;$A$9,Raw!L59,-999),-999),-999),-999),-999),-999)</f>
        <v>714.6</v>
      </c>
      <c r="I59" s="9">
        <f>IF(Raw!$G59&gt;$C$8,IF(Raw!$Q59&gt;$C$8,IF(Raw!$N59&gt;$C$9,IF(Raw!$N59&lt;$A$9,IF(Raw!$X59&gt;$C$9,IF(Raw!$X59&lt;$A$9,Raw!M59,-999),-999),-999),-999),-999),-999)</f>
        <v>0.24784200000000001</v>
      </c>
      <c r="J59" s="9">
        <f>IF(Raw!$G59&gt;$C$8,IF(Raw!$Q59&gt;$C$8,IF(Raw!$N59&gt;$C$9,IF(Raw!$N59&lt;$A$9,IF(Raw!$X59&gt;$C$9,IF(Raw!$X59&lt;$A$9,Raw!N59,-999),-999),-999),-999),-999),-999)</f>
        <v>482</v>
      </c>
      <c r="K59" s="9">
        <f>IF(Raw!$G59&gt;$C$8,IF(Raw!$Q59&gt;$C$8,IF(Raw!$N59&gt;$C$9,IF(Raw!$N59&lt;$A$9,IF(Raw!$X59&gt;$C$9,IF(Raw!$X59&lt;$A$9,Raw!R59,-999),-999),-999),-999),-999),-999)</f>
        <v>0.73734299999999997</v>
      </c>
      <c r="L59" s="9">
        <f>IF(Raw!$G59&gt;$C$8,IF(Raw!$Q59&gt;$C$8,IF(Raw!$N59&gt;$C$9,IF(Raw!$N59&lt;$A$9,IF(Raw!$X59&gt;$C$9,IF(Raw!$X59&lt;$A$9,Raw!S59,-999),-999),-999),-999),-999),-999)</f>
        <v>1.1086659999999999</v>
      </c>
      <c r="M59" s="9">
        <f>Raw!Q59</f>
        <v>0.98530300000000004</v>
      </c>
      <c r="N59" s="9">
        <f>IF(Raw!$G59&gt;$C$8,IF(Raw!$Q59&gt;$C$8,IF(Raw!$N59&gt;$C$9,IF(Raw!$N59&lt;$A$9,IF(Raw!$X59&gt;$C$9,IF(Raw!$X59&lt;$A$9,Raw!V59,-999),-999),-999),-999),-999),-999)</f>
        <v>804.2</v>
      </c>
      <c r="O59" s="9">
        <f>IF(Raw!$G59&gt;$C$8,IF(Raw!$Q59&gt;$C$8,IF(Raw!$N59&gt;$C$9,IF(Raw!$N59&lt;$A$9,IF(Raw!$X59&gt;$C$9,IF(Raw!$X59&lt;$A$9,Raw!W59,-999),-999),-999),-999),-999),-999)</f>
        <v>0.37079899999999999</v>
      </c>
      <c r="P59" s="9">
        <f>IF(Raw!$G59&gt;$C$8,IF(Raw!$Q59&gt;$C$8,IF(Raw!$N59&gt;$C$9,IF(Raw!$N59&lt;$A$9,IF(Raw!$X59&gt;$C$9,IF(Raw!$X59&lt;$A$9,Raw!X59,-999),-999),-999),-999),-999),-999)</f>
        <v>509</v>
      </c>
      <c r="R59" s="9">
        <f t="shared" si="4"/>
        <v>0.36884800000000006</v>
      </c>
      <c r="S59" s="9">
        <f t="shared" si="5"/>
        <v>0.33695242079953669</v>
      </c>
      <c r="T59" s="9">
        <f t="shared" si="6"/>
        <v>0.37132299999999996</v>
      </c>
      <c r="U59" s="9">
        <f t="shared" si="7"/>
        <v>0.33492774198902103</v>
      </c>
      <c r="V59" s="15">
        <f t="shared" si="0"/>
        <v>0.52994234799999995</v>
      </c>
      <c r="X59" s="11">
        <f t="shared" si="8"/>
        <v>0</v>
      </c>
      <c r="Y59" s="11">
        <f t="shared" si="9"/>
        <v>7.1460000000000003E-18</v>
      </c>
      <c r="Z59" s="11">
        <f t="shared" si="10"/>
        <v>4.8199999999999995E-4</v>
      </c>
      <c r="AA59" s="16">
        <f t="shared" si="11"/>
        <v>0</v>
      </c>
      <c r="AB59" s="9">
        <f t="shared" si="1"/>
        <v>0.73734299999999997</v>
      </c>
      <c r="AC59" s="9">
        <f t="shared" si="2"/>
        <v>1</v>
      </c>
      <c r="AD59" s="15">
        <f t="shared" si="3"/>
        <v>0</v>
      </c>
      <c r="AE59" s="3">
        <f t="shared" si="12"/>
        <v>860.37839999999983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0.74916666666666665</v>
      </c>
      <c r="C60" s="15">
        <f>Raw!C60</f>
        <v>21.1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0.71314599999999995</v>
      </c>
      <c r="F60" s="9">
        <f>IF(Raw!$G60&gt;$C$8,IF(Raw!$Q60&gt;$C$8,IF(Raw!$N60&gt;$C$9,IF(Raw!$N60&lt;$A$9,IF(Raw!$X60&gt;$C$9,IF(Raw!$X60&lt;$A$9,Raw!I60,-999),-999),-999),-999),-999),-999)</f>
        <v>1.1070690000000001</v>
      </c>
      <c r="G60" s="9">
        <f>Raw!G60</f>
        <v>0.98635700000000004</v>
      </c>
      <c r="H60" s="9">
        <f>IF(Raw!$G60&gt;$C$8,IF(Raw!$Q60&gt;$C$8,IF(Raw!$N60&gt;$C$9,IF(Raw!$N60&lt;$A$9,IF(Raw!$X60&gt;$C$9,IF(Raw!$X60&lt;$A$9,Raw!L60,-999),-999),-999),-999),-999),-999)</f>
        <v>715</v>
      </c>
      <c r="I60" s="9">
        <f>IF(Raw!$G60&gt;$C$8,IF(Raw!$Q60&gt;$C$8,IF(Raw!$N60&gt;$C$9,IF(Raw!$N60&lt;$A$9,IF(Raw!$X60&gt;$C$9,IF(Raw!$X60&lt;$A$9,Raw!M60,-999),-999),-999),-999),-999),-999)</f>
        <v>0.100207</v>
      </c>
      <c r="J60" s="9">
        <f>IF(Raw!$G60&gt;$C$8,IF(Raw!$Q60&gt;$C$8,IF(Raw!$N60&gt;$C$9,IF(Raw!$N60&lt;$A$9,IF(Raw!$X60&gt;$C$9,IF(Raw!$X60&lt;$A$9,Raw!N60,-999),-999),-999),-999),-999),-999)</f>
        <v>639</v>
      </c>
      <c r="K60" s="9">
        <f>IF(Raw!$G60&gt;$C$8,IF(Raw!$Q60&gt;$C$8,IF(Raw!$N60&gt;$C$9,IF(Raw!$N60&lt;$A$9,IF(Raw!$X60&gt;$C$9,IF(Raw!$X60&lt;$A$9,Raw!R60,-999),-999),-999),-999),-999),-999)</f>
        <v>0.72919400000000001</v>
      </c>
      <c r="L60" s="9">
        <f>IF(Raw!$G60&gt;$C$8,IF(Raw!$Q60&gt;$C$8,IF(Raw!$N60&gt;$C$9,IF(Raw!$N60&lt;$A$9,IF(Raw!$X60&gt;$C$9,IF(Raw!$X60&lt;$A$9,Raw!S60,-999),-999),-999),-999),-999),-999)</f>
        <v>1.1198520000000001</v>
      </c>
      <c r="M60" s="9">
        <f>Raw!Q60</f>
        <v>0.98153400000000002</v>
      </c>
      <c r="N60" s="9">
        <f>IF(Raw!$G60&gt;$C$8,IF(Raw!$Q60&gt;$C$8,IF(Raw!$N60&gt;$C$9,IF(Raw!$N60&lt;$A$9,IF(Raw!$X60&gt;$C$9,IF(Raw!$X60&lt;$A$9,Raw!V60,-999),-999),-999),-999),-999),-999)</f>
        <v>804.1</v>
      </c>
      <c r="O60" s="9">
        <f>IF(Raw!$G60&gt;$C$8,IF(Raw!$Q60&gt;$C$8,IF(Raw!$N60&gt;$C$9,IF(Raw!$N60&lt;$A$9,IF(Raw!$X60&gt;$C$9,IF(Raw!$X60&lt;$A$9,Raw!W60,-999),-999),-999),-999),-999),-999)</f>
        <v>0.19256999999999999</v>
      </c>
      <c r="P60" s="9">
        <f>IF(Raw!$G60&gt;$C$8,IF(Raw!$Q60&gt;$C$8,IF(Raw!$N60&gt;$C$9,IF(Raw!$N60&lt;$A$9,IF(Raw!$X60&gt;$C$9,IF(Raw!$X60&lt;$A$9,Raw!X60,-999),-999),-999),-999),-999),-999)</f>
        <v>461</v>
      </c>
      <c r="R60" s="9">
        <f t="shared" si="4"/>
        <v>0.39392300000000013</v>
      </c>
      <c r="S60" s="9">
        <f t="shared" si="5"/>
        <v>0.35582515633623568</v>
      </c>
      <c r="T60" s="9">
        <f t="shared" si="6"/>
        <v>0.39065800000000006</v>
      </c>
      <c r="U60" s="9">
        <f t="shared" si="7"/>
        <v>0.34884788347031576</v>
      </c>
      <c r="V60" s="15">
        <f t="shared" si="0"/>
        <v>0.53528925599999999</v>
      </c>
      <c r="X60" s="11">
        <f t="shared" si="8"/>
        <v>0</v>
      </c>
      <c r="Y60" s="11">
        <f t="shared" si="9"/>
        <v>7.1499999999999997E-18</v>
      </c>
      <c r="Z60" s="11">
        <f t="shared" si="10"/>
        <v>6.3899999999999992E-4</v>
      </c>
      <c r="AA60" s="16">
        <f t="shared" si="11"/>
        <v>0</v>
      </c>
      <c r="AB60" s="9">
        <f t="shared" si="1"/>
        <v>0.72919400000000001</v>
      </c>
      <c r="AC60" s="9">
        <f t="shared" si="2"/>
        <v>1</v>
      </c>
      <c r="AD60" s="15">
        <f t="shared" si="3"/>
        <v>0</v>
      </c>
      <c r="AE60" s="3">
        <f t="shared" si="12"/>
        <v>860.85999999999979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0.74922453703703706</v>
      </c>
      <c r="C61" s="15">
        <f>Raw!C61</f>
        <v>22.8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0.72941199999999995</v>
      </c>
      <c r="F61" s="9">
        <f>IF(Raw!$G61&gt;$C$8,IF(Raw!$Q61&gt;$C$8,IF(Raw!$N61&gt;$C$9,IF(Raw!$N61&lt;$A$9,IF(Raw!$X61&gt;$C$9,IF(Raw!$X61&lt;$A$9,Raw!I61,-999),-999),-999),-999),-999),-999)</f>
        <v>1.1134869999999999</v>
      </c>
      <c r="G61" s="9">
        <f>Raw!G61</f>
        <v>0.98960199999999998</v>
      </c>
      <c r="H61" s="9">
        <f>IF(Raw!$G61&gt;$C$8,IF(Raw!$Q61&gt;$C$8,IF(Raw!$N61&gt;$C$9,IF(Raw!$N61&lt;$A$9,IF(Raw!$X61&gt;$C$9,IF(Raw!$X61&lt;$A$9,Raw!L61,-999),-999),-999),-999),-999),-999)</f>
        <v>717.2</v>
      </c>
      <c r="I61" s="9">
        <f>IF(Raw!$G61&gt;$C$8,IF(Raw!$Q61&gt;$C$8,IF(Raw!$N61&gt;$C$9,IF(Raw!$N61&lt;$A$9,IF(Raw!$X61&gt;$C$9,IF(Raw!$X61&lt;$A$9,Raw!M61,-999),-999),-999),-999),-999),-999)</f>
        <v>0.22423499999999999</v>
      </c>
      <c r="J61" s="9">
        <f>IF(Raw!$G61&gt;$C$8,IF(Raw!$Q61&gt;$C$8,IF(Raw!$N61&gt;$C$9,IF(Raw!$N61&lt;$A$9,IF(Raw!$X61&gt;$C$9,IF(Raw!$X61&lt;$A$9,Raw!N61,-999),-999),-999),-999),-999),-999)</f>
        <v>470</v>
      </c>
      <c r="K61" s="9">
        <f>IF(Raw!$G61&gt;$C$8,IF(Raw!$Q61&gt;$C$8,IF(Raw!$N61&gt;$C$9,IF(Raw!$N61&lt;$A$9,IF(Raw!$X61&gt;$C$9,IF(Raw!$X61&lt;$A$9,Raw!R61,-999),-999),-999),-999),-999),-999)</f>
        <v>0.73953100000000005</v>
      </c>
      <c r="L61" s="9">
        <f>IF(Raw!$G61&gt;$C$8,IF(Raw!$Q61&gt;$C$8,IF(Raw!$N61&gt;$C$9,IF(Raw!$N61&lt;$A$9,IF(Raw!$X61&gt;$C$9,IF(Raw!$X61&lt;$A$9,Raw!S61,-999),-999),-999),-999),-999),-999)</f>
        <v>1.121737</v>
      </c>
      <c r="M61" s="9">
        <f>Raw!Q61</f>
        <v>0.98382499999999995</v>
      </c>
      <c r="N61" s="9">
        <f>IF(Raw!$G61&gt;$C$8,IF(Raw!$Q61&gt;$C$8,IF(Raw!$N61&gt;$C$9,IF(Raw!$N61&lt;$A$9,IF(Raw!$X61&gt;$C$9,IF(Raw!$X61&lt;$A$9,Raw!V61,-999),-999),-999),-999),-999),-999)</f>
        <v>795.1</v>
      </c>
      <c r="O61" s="9">
        <f>IF(Raw!$G61&gt;$C$8,IF(Raw!$Q61&gt;$C$8,IF(Raw!$N61&gt;$C$9,IF(Raw!$N61&lt;$A$9,IF(Raw!$X61&gt;$C$9,IF(Raw!$X61&lt;$A$9,Raw!W61,-999),-999),-999),-999),-999),-999)</f>
        <v>0.19123999999999999</v>
      </c>
      <c r="P61" s="9">
        <f>IF(Raw!$G61&gt;$C$8,IF(Raw!$Q61&gt;$C$8,IF(Raw!$N61&gt;$C$9,IF(Raw!$N61&lt;$A$9,IF(Raw!$X61&gt;$C$9,IF(Raw!$X61&lt;$A$9,Raw!X61,-999),-999),-999),-999),-999),-999)</f>
        <v>717</v>
      </c>
      <c r="R61" s="9">
        <f t="shared" si="4"/>
        <v>0.38407499999999994</v>
      </c>
      <c r="S61" s="9">
        <f t="shared" si="5"/>
        <v>0.34492993631717295</v>
      </c>
      <c r="T61" s="9">
        <f t="shared" si="6"/>
        <v>0.38220599999999993</v>
      </c>
      <c r="U61" s="9">
        <f t="shared" si="7"/>
        <v>0.34072692618679773</v>
      </c>
      <c r="V61" s="15">
        <f t="shared" si="0"/>
        <v>0.53619028599999996</v>
      </c>
      <c r="X61" s="11">
        <f t="shared" si="8"/>
        <v>0</v>
      </c>
      <c r="Y61" s="11">
        <f t="shared" si="9"/>
        <v>7.172E-18</v>
      </c>
      <c r="Z61" s="11">
        <f t="shared" si="10"/>
        <v>4.6999999999999999E-4</v>
      </c>
      <c r="AA61" s="16">
        <f t="shared" si="11"/>
        <v>0</v>
      </c>
      <c r="AB61" s="9">
        <f t="shared" si="1"/>
        <v>0.73953100000000005</v>
      </c>
      <c r="AC61" s="9">
        <f t="shared" si="2"/>
        <v>1</v>
      </c>
      <c r="AD61" s="15">
        <f t="shared" si="3"/>
        <v>0</v>
      </c>
      <c r="AE61" s="3">
        <f t="shared" si="12"/>
        <v>863.50879999999972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0.74928240740740737</v>
      </c>
      <c r="C62" s="15">
        <f>Raw!C62</f>
        <v>23.5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0.71804599999999996</v>
      </c>
      <c r="F62" s="9">
        <f>IF(Raw!$G62&gt;$C$8,IF(Raw!$Q62&gt;$C$8,IF(Raw!$N62&gt;$C$9,IF(Raw!$N62&lt;$A$9,IF(Raw!$X62&gt;$C$9,IF(Raw!$X62&lt;$A$9,Raw!I62,-999),-999),-999),-999),-999),-999)</f>
        <v>1.1030949999999999</v>
      </c>
      <c r="G62" s="9">
        <f>Raw!G62</f>
        <v>0.99160999999999999</v>
      </c>
      <c r="H62" s="9">
        <f>IF(Raw!$G62&gt;$C$8,IF(Raw!$Q62&gt;$C$8,IF(Raw!$N62&gt;$C$9,IF(Raw!$N62&lt;$A$9,IF(Raw!$X62&gt;$C$9,IF(Raw!$X62&lt;$A$9,Raw!L62,-999),-999),-999),-999),-999),-999)</f>
        <v>729.2</v>
      </c>
      <c r="I62" s="9">
        <f>IF(Raw!$G62&gt;$C$8,IF(Raw!$Q62&gt;$C$8,IF(Raw!$N62&gt;$C$9,IF(Raw!$N62&lt;$A$9,IF(Raw!$X62&gt;$C$9,IF(Raw!$X62&lt;$A$9,Raw!M62,-999),-999),-999),-999),-999),-999)</f>
        <v>0.18248800000000001</v>
      </c>
      <c r="J62" s="9">
        <f>IF(Raw!$G62&gt;$C$8,IF(Raw!$Q62&gt;$C$8,IF(Raw!$N62&gt;$C$9,IF(Raw!$N62&lt;$A$9,IF(Raw!$X62&gt;$C$9,IF(Raw!$X62&lt;$A$9,Raw!N62,-999),-999),-999),-999),-999),-999)</f>
        <v>384</v>
      </c>
      <c r="K62" s="9">
        <f>IF(Raw!$G62&gt;$C$8,IF(Raw!$Q62&gt;$C$8,IF(Raw!$N62&gt;$C$9,IF(Raw!$N62&lt;$A$9,IF(Raw!$X62&gt;$C$9,IF(Raw!$X62&lt;$A$9,Raw!R62,-999),-999),-999),-999),-999),-999)</f>
        <v>0.72923300000000002</v>
      </c>
      <c r="L62" s="9">
        <f>IF(Raw!$G62&gt;$C$8,IF(Raw!$Q62&gt;$C$8,IF(Raw!$N62&gt;$C$9,IF(Raw!$N62&lt;$A$9,IF(Raw!$X62&gt;$C$9,IF(Raw!$X62&lt;$A$9,Raw!S62,-999),-999),-999),-999),-999),-999)</f>
        <v>1.1205309999999999</v>
      </c>
      <c r="M62" s="9">
        <f>Raw!Q62</f>
        <v>0.985012</v>
      </c>
      <c r="N62" s="9">
        <f>IF(Raw!$G62&gt;$C$8,IF(Raw!$Q62&gt;$C$8,IF(Raw!$N62&gt;$C$9,IF(Raw!$N62&lt;$A$9,IF(Raw!$X62&gt;$C$9,IF(Raw!$X62&lt;$A$9,Raw!V62,-999),-999),-999),-999),-999),-999)</f>
        <v>816.4</v>
      </c>
      <c r="O62" s="9">
        <f>IF(Raw!$G62&gt;$C$8,IF(Raw!$Q62&gt;$C$8,IF(Raw!$N62&gt;$C$9,IF(Raw!$N62&lt;$A$9,IF(Raw!$X62&gt;$C$9,IF(Raw!$X62&lt;$A$9,Raw!W62,-999),-999),-999),-999),-999),-999)</f>
        <v>0.27193299999999998</v>
      </c>
      <c r="P62" s="9">
        <f>IF(Raw!$G62&gt;$C$8,IF(Raw!$Q62&gt;$C$8,IF(Raw!$N62&gt;$C$9,IF(Raw!$N62&lt;$A$9,IF(Raw!$X62&gt;$C$9,IF(Raw!$X62&lt;$A$9,Raw!X62,-999),-999),-999),-999),-999),-999)</f>
        <v>611</v>
      </c>
      <c r="R62" s="9">
        <f t="shared" si="4"/>
        <v>0.38504899999999997</v>
      </c>
      <c r="S62" s="9">
        <f t="shared" si="5"/>
        <v>0.34906241076244565</v>
      </c>
      <c r="T62" s="9">
        <f t="shared" si="6"/>
        <v>0.39129799999999992</v>
      </c>
      <c r="U62" s="9">
        <f t="shared" si="7"/>
        <v>0.34920765244335045</v>
      </c>
      <c r="V62" s="15">
        <f t="shared" si="0"/>
        <v>0.53561381799999996</v>
      </c>
      <c r="X62" s="11">
        <f t="shared" si="8"/>
        <v>0</v>
      </c>
      <c r="Y62" s="11">
        <f t="shared" si="9"/>
        <v>7.2919999999999994E-18</v>
      </c>
      <c r="Z62" s="11">
        <f t="shared" si="10"/>
        <v>3.8400000000000001E-4</v>
      </c>
      <c r="AA62" s="16">
        <f t="shared" si="11"/>
        <v>0</v>
      </c>
      <c r="AB62" s="9">
        <f t="shared" si="1"/>
        <v>0.72923300000000002</v>
      </c>
      <c r="AC62" s="9">
        <f t="shared" si="2"/>
        <v>1</v>
      </c>
      <c r="AD62" s="15">
        <f t="shared" si="3"/>
        <v>0</v>
      </c>
      <c r="AE62" s="3">
        <f t="shared" si="12"/>
        <v>877.9567999999997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0.74932870370370364</v>
      </c>
      <c r="C63" s="15">
        <f>Raw!C63</f>
        <v>24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0.70852300000000001</v>
      </c>
      <c r="F63" s="9">
        <f>IF(Raw!$G63&gt;$C$8,IF(Raw!$Q63&gt;$C$8,IF(Raw!$N63&gt;$C$9,IF(Raw!$N63&lt;$A$9,IF(Raw!$X63&gt;$C$9,IF(Raw!$X63&lt;$A$9,Raw!I63,-999),-999),-999),-999),-999),-999)</f>
        <v>1.1071439999999999</v>
      </c>
      <c r="G63" s="9">
        <f>Raw!G63</f>
        <v>0.98566299999999996</v>
      </c>
      <c r="H63" s="9">
        <f>IF(Raw!$G63&gt;$C$8,IF(Raw!$Q63&gt;$C$8,IF(Raw!$N63&gt;$C$9,IF(Raw!$N63&lt;$A$9,IF(Raw!$X63&gt;$C$9,IF(Raw!$X63&lt;$A$9,Raw!L63,-999),-999),-999),-999),-999),-999)</f>
        <v>733.7</v>
      </c>
      <c r="I63" s="9">
        <f>IF(Raw!$G63&gt;$C$8,IF(Raw!$Q63&gt;$C$8,IF(Raw!$N63&gt;$C$9,IF(Raw!$N63&lt;$A$9,IF(Raw!$X63&gt;$C$9,IF(Raw!$X63&lt;$A$9,Raw!M63,-999),-999),-999),-999),-999),-999)</f>
        <v>0.22592599999999999</v>
      </c>
      <c r="J63" s="9">
        <f>IF(Raw!$G63&gt;$C$8,IF(Raw!$Q63&gt;$C$8,IF(Raw!$N63&gt;$C$9,IF(Raw!$N63&lt;$A$9,IF(Raw!$X63&gt;$C$9,IF(Raw!$X63&lt;$A$9,Raw!N63,-999),-999),-999),-999),-999),-999)</f>
        <v>397</v>
      </c>
      <c r="K63" s="9">
        <f>IF(Raw!$G63&gt;$C$8,IF(Raw!$Q63&gt;$C$8,IF(Raw!$N63&gt;$C$9,IF(Raw!$N63&lt;$A$9,IF(Raw!$X63&gt;$C$9,IF(Raw!$X63&lt;$A$9,Raw!R63,-999),-999),-999),-999),-999),-999)</f>
        <v>0.73196000000000006</v>
      </c>
      <c r="L63" s="9">
        <f>IF(Raw!$G63&gt;$C$8,IF(Raw!$Q63&gt;$C$8,IF(Raw!$N63&gt;$C$9,IF(Raw!$N63&lt;$A$9,IF(Raw!$X63&gt;$C$9,IF(Raw!$X63&lt;$A$9,Raw!S63,-999),-999),-999),-999),-999),-999)</f>
        <v>1.13391</v>
      </c>
      <c r="M63" s="9">
        <f>Raw!Q63</f>
        <v>0.98755999999999999</v>
      </c>
      <c r="N63" s="9">
        <f>IF(Raw!$G63&gt;$C$8,IF(Raw!$Q63&gt;$C$8,IF(Raw!$N63&gt;$C$9,IF(Raw!$N63&lt;$A$9,IF(Raw!$X63&gt;$C$9,IF(Raw!$X63&lt;$A$9,Raw!V63,-999),-999),-999),-999),-999),-999)</f>
        <v>793</v>
      </c>
      <c r="O63" s="9">
        <f>IF(Raw!$G63&gt;$C$8,IF(Raw!$Q63&gt;$C$8,IF(Raw!$N63&gt;$C$9,IF(Raw!$N63&lt;$A$9,IF(Raw!$X63&gt;$C$9,IF(Raw!$X63&lt;$A$9,Raw!W63,-999),-999),-999),-999),-999),-999)</f>
        <v>0.162545</v>
      </c>
      <c r="P63" s="9">
        <f>IF(Raw!$G63&gt;$C$8,IF(Raw!$Q63&gt;$C$8,IF(Raw!$N63&gt;$C$9,IF(Raw!$N63&lt;$A$9,IF(Raw!$X63&gt;$C$9,IF(Raw!$X63&lt;$A$9,Raw!X63,-999),-999),-999),-999),-999),-999)</f>
        <v>732</v>
      </c>
      <c r="R63" s="9">
        <f t="shared" si="4"/>
        <v>0.39862099999999989</v>
      </c>
      <c r="S63" s="9">
        <f t="shared" si="5"/>
        <v>0.36004440253481024</v>
      </c>
      <c r="T63" s="9">
        <f t="shared" si="6"/>
        <v>0.40194999999999992</v>
      </c>
      <c r="U63" s="9">
        <f t="shared" si="7"/>
        <v>0.35448139623074137</v>
      </c>
      <c r="V63" s="15">
        <f t="shared" si="0"/>
        <v>0.54200897999999997</v>
      </c>
      <c r="X63" s="11">
        <f t="shared" si="8"/>
        <v>0</v>
      </c>
      <c r="Y63" s="11">
        <f t="shared" si="9"/>
        <v>7.3370000000000003E-18</v>
      </c>
      <c r="Z63" s="11">
        <f t="shared" si="10"/>
        <v>3.97E-4</v>
      </c>
      <c r="AA63" s="16">
        <f t="shared" si="11"/>
        <v>0</v>
      </c>
      <c r="AB63" s="9">
        <f t="shared" si="1"/>
        <v>0.73196000000000006</v>
      </c>
      <c r="AC63" s="9">
        <f t="shared" si="2"/>
        <v>1</v>
      </c>
      <c r="AD63" s="15">
        <f t="shared" si="3"/>
        <v>0</v>
      </c>
      <c r="AE63" s="3">
        <f t="shared" si="12"/>
        <v>883.37479999999982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0.74938657407407405</v>
      </c>
      <c r="C64" s="15">
        <f>Raw!C64</f>
        <v>25.7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0.70441799999999999</v>
      </c>
      <c r="F64" s="9">
        <f>IF(Raw!$G64&gt;$C$8,IF(Raw!$Q64&gt;$C$8,IF(Raw!$N64&gt;$C$9,IF(Raw!$N64&lt;$A$9,IF(Raw!$X64&gt;$C$9,IF(Raw!$X64&lt;$A$9,Raw!I64,-999),-999),-999),-999),-999),-999)</f>
        <v>1.105753</v>
      </c>
      <c r="G64" s="9">
        <f>Raw!G64</f>
        <v>0.98868500000000004</v>
      </c>
      <c r="H64" s="9">
        <f>IF(Raw!$G64&gt;$C$8,IF(Raw!$Q64&gt;$C$8,IF(Raw!$N64&gt;$C$9,IF(Raw!$N64&lt;$A$9,IF(Raw!$X64&gt;$C$9,IF(Raw!$X64&lt;$A$9,Raw!L64,-999),-999),-999),-999),-999),-999)</f>
        <v>706.9</v>
      </c>
      <c r="I64" s="9">
        <f>IF(Raw!$G64&gt;$C$8,IF(Raw!$Q64&gt;$C$8,IF(Raw!$N64&gt;$C$9,IF(Raw!$N64&lt;$A$9,IF(Raw!$X64&gt;$C$9,IF(Raw!$X64&lt;$A$9,Raw!M64,-999),-999),-999),-999),-999),-999)</f>
        <v>4.1994999999999998E-2</v>
      </c>
      <c r="J64" s="9">
        <f>IF(Raw!$G64&gt;$C$8,IF(Raw!$Q64&gt;$C$8,IF(Raw!$N64&gt;$C$9,IF(Raw!$N64&lt;$A$9,IF(Raw!$X64&gt;$C$9,IF(Raw!$X64&lt;$A$9,Raw!N64,-999),-999),-999),-999),-999),-999)</f>
        <v>379</v>
      </c>
      <c r="K64" s="9">
        <f>IF(Raw!$G64&gt;$C$8,IF(Raw!$Q64&gt;$C$8,IF(Raw!$N64&gt;$C$9,IF(Raw!$N64&lt;$A$9,IF(Raw!$X64&gt;$C$9,IF(Raw!$X64&lt;$A$9,Raw!R64,-999),-999),-999),-999),-999),-999)</f>
        <v>0.72485900000000003</v>
      </c>
      <c r="L64" s="9">
        <f>IF(Raw!$G64&gt;$C$8,IF(Raw!$Q64&gt;$C$8,IF(Raw!$N64&gt;$C$9,IF(Raw!$N64&lt;$A$9,IF(Raw!$X64&gt;$C$9,IF(Raw!$X64&lt;$A$9,Raw!S64,-999),-999),-999),-999),-999),-999)</f>
        <v>1.1185860000000001</v>
      </c>
      <c r="M64" s="9">
        <f>Raw!Q64</f>
        <v>0.98927699999999996</v>
      </c>
      <c r="N64" s="9">
        <f>IF(Raw!$G64&gt;$C$8,IF(Raw!$Q64&gt;$C$8,IF(Raw!$N64&gt;$C$9,IF(Raw!$N64&lt;$A$9,IF(Raw!$X64&gt;$C$9,IF(Raw!$X64&lt;$A$9,Raw!V64,-999),-999),-999),-999),-999),-999)</f>
        <v>831.5</v>
      </c>
      <c r="O64" s="9">
        <f>IF(Raw!$G64&gt;$C$8,IF(Raw!$Q64&gt;$C$8,IF(Raw!$N64&gt;$C$9,IF(Raw!$N64&lt;$A$9,IF(Raw!$X64&gt;$C$9,IF(Raw!$X64&lt;$A$9,Raw!W64,-999),-999),-999),-999),-999),-999)</f>
        <v>0.27954400000000001</v>
      </c>
      <c r="P64" s="9">
        <f>IF(Raw!$G64&gt;$C$8,IF(Raw!$Q64&gt;$C$8,IF(Raw!$N64&gt;$C$9,IF(Raw!$N64&lt;$A$9,IF(Raw!$X64&gt;$C$9,IF(Raw!$X64&lt;$A$9,Raw!X64,-999),-999),-999),-999),-999),-999)</f>
        <v>593</v>
      </c>
      <c r="R64" s="9">
        <f t="shared" si="4"/>
        <v>0.401335</v>
      </c>
      <c r="S64" s="9">
        <f t="shared" si="5"/>
        <v>0.36295176228325854</v>
      </c>
      <c r="T64" s="9">
        <f t="shared" si="6"/>
        <v>0.39372700000000005</v>
      </c>
      <c r="U64" s="9">
        <f t="shared" si="7"/>
        <v>0.3519863470488635</v>
      </c>
      <c r="V64" s="15">
        <f t="shared" si="0"/>
        <v>0.53468410799999999</v>
      </c>
      <c r="X64" s="11">
        <f t="shared" si="8"/>
        <v>0</v>
      </c>
      <c r="Y64" s="11">
        <f t="shared" si="9"/>
        <v>7.0689999999999999E-18</v>
      </c>
      <c r="Z64" s="11">
        <f t="shared" si="10"/>
        <v>3.79E-4</v>
      </c>
      <c r="AA64" s="16">
        <f t="shared" si="11"/>
        <v>0</v>
      </c>
      <c r="AB64" s="9">
        <f t="shared" si="1"/>
        <v>0.72485900000000003</v>
      </c>
      <c r="AC64" s="9">
        <f t="shared" si="2"/>
        <v>1</v>
      </c>
      <c r="AD64" s="15">
        <f t="shared" si="3"/>
        <v>0</v>
      </c>
      <c r="AE64" s="3">
        <f t="shared" si="12"/>
        <v>851.10759999999971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0.74944444444444447</v>
      </c>
      <c r="C65" s="15">
        <f>Raw!C65</f>
        <v>27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0.72792800000000002</v>
      </c>
      <c r="F65" s="9">
        <f>IF(Raw!$G65&gt;$C$8,IF(Raw!$Q65&gt;$C$8,IF(Raw!$N65&gt;$C$9,IF(Raw!$N65&lt;$A$9,IF(Raw!$X65&gt;$C$9,IF(Raw!$X65&lt;$A$9,Raw!I65,-999),-999),-999),-999),-999),-999)</f>
        <v>1.1329769999999999</v>
      </c>
      <c r="G65" s="9">
        <f>Raw!G65</f>
        <v>0.98516300000000001</v>
      </c>
      <c r="H65" s="9">
        <f>IF(Raw!$G65&gt;$C$8,IF(Raw!$Q65&gt;$C$8,IF(Raw!$N65&gt;$C$9,IF(Raw!$N65&lt;$A$9,IF(Raw!$X65&gt;$C$9,IF(Raw!$X65&lt;$A$9,Raw!L65,-999),-999),-999),-999),-999),-999)</f>
        <v>704.9</v>
      </c>
      <c r="I65" s="9">
        <f>IF(Raw!$G65&gt;$C$8,IF(Raw!$Q65&gt;$C$8,IF(Raw!$N65&gt;$C$9,IF(Raw!$N65&lt;$A$9,IF(Raw!$X65&gt;$C$9,IF(Raw!$X65&lt;$A$9,Raw!M65,-999),-999),-999),-999),-999),-999)</f>
        <v>8.7914000000000006E-2</v>
      </c>
      <c r="J65" s="9">
        <f>IF(Raw!$G65&gt;$C$8,IF(Raw!$Q65&gt;$C$8,IF(Raw!$N65&gt;$C$9,IF(Raw!$N65&lt;$A$9,IF(Raw!$X65&gt;$C$9,IF(Raw!$X65&lt;$A$9,Raw!N65,-999),-999),-999),-999),-999),-999)</f>
        <v>548</v>
      </c>
      <c r="K65" s="9">
        <f>IF(Raw!$G65&gt;$C$8,IF(Raw!$Q65&gt;$C$8,IF(Raw!$N65&gt;$C$9,IF(Raw!$N65&lt;$A$9,IF(Raw!$X65&gt;$C$9,IF(Raw!$X65&lt;$A$9,Raw!R65,-999),-999),-999),-999),-999),-999)</f>
        <v>0.712113</v>
      </c>
      <c r="L65" s="9">
        <f>IF(Raw!$G65&gt;$C$8,IF(Raw!$Q65&gt;$C$8,IF(Raw!$N65&gt;$C$9,IF(Raw!$N65&lt;$A$9,IF(Raw!$X65&gt;$C$9,IF(Raw!$X65&lt;$A$9,Raw!S65,-999),-999),-999),-999),-999),-999)</f>
        <v>1.114619</v>
      </c>
      <c r="M65" s="9">
        <f>Raw!Q65</f>
        <v>0.991344</v>
      </c>
      <c r="N65" s="9">
        <f>IF(Raw!$G65&gt;$C$8,IF(Raw!$Q65&gt;$C$8,IF(Raw!$N65&gt;$C$9,IF(Raw!$N65&lt;$A$9,IF(Raw!$X65&gt;$C$9,IF(Raw!$X65&lt;$A$9,Raw!V65,-999),-999),-999),-999),-999),-999)</f>
        <v>815.4</v>
      </c>
      <c r="O65" s="9">
        <f>IF(Raw!$G65&gt;$C$8,IF(Raw!$Q65&gt;$C$8,IF(Raw!$N65&gt;$C$9,IF(Raw!$N65&lt;$A$9,IF(Raw!$X65&gt;$C$9,IF(Raw!$X65&lt;$A$9,Raw!W65,-999),-999),-999),-999),-999),-999)</f>
        <v>0.169373</v>
      </c>
      <c r="P65" s="9">
        <f>IF(Raw!$G65&gt;$C$8,IF(Raw!$Q65&gt;$C$8,IF(Raw!$N65&gt;$C$9,IF(Raw!$N65&lt;$A$9,IF(Raw!$X65&gt;$C$9,IF(Raw!$X65&lt;$A$9,Raw!X65,-999),-999),-999),-999),-999),-999)</f>
        <v>490</v>
      </c>
      <c r="R65" s="9">
        <f t="shared" si="4"/>
        <v>0.40504899999999988</v>
      </c>
      <c r="S65" s="9">
        <f t="shared" si="5"/>
        <v>0.35750858137455566</v>
      </c>
      <c r="T65" s="9">
        <f t="shared" si="6"/>
        <v>0.40250600000000003</v>
      </c>
      <c r="U65" s="9">
        <f t="shared" si="7"/>
        <v>0.36111532281434283</v>
      </c>
      <c r="V65" s="15">
        <f t="shared" si="0"/>
        <v>0.53278788200000005</v>
      </c>
      <c r="X65" s="11">
        <f t="shared" si="8"/>
        <v>0</v>
      </c>
      <c r="Y65" s="11">
        <f t="shared" si="9"/>
        <v>7.049E-18</v>
      </c>
      <c r="Z65" s="11">
        <f t="shared" si="10"/>
        <v>5.4799999999999998E-4</v>
      </c>
      <c r="AA65" s="16">
        <f t="shared" si="11"/>
        <v>0</v>
      </c>
      <c r="AB65" s="9">
        <f t="shared" si="1"/>
        <v>0.712113</v>
      </c>
      <c r="AC65" s="9">
        <f t="shared" si="2"/>
        <v>1</v>
      </c>
      <c r="AD65" s="15">
        <f t="shared" si="3"/>
        <v>0</v>
      </c>
      <c r="AE65" s="3">
        <f t="shared" si="12"/>
        <v>848.6995999999998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0.74949074074074085</v>
      </c>
      <c r="C66" s="15">
        <f>Raw!C66</f>
        <v>27.7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0.70802500000000002</v>
      </c>
      <c r="F66" s="9">
        <f>IF(Raw!$G66&gt;$C$8,IF(Raw!$Q66&gt;$C$8,IF(Raw!$N66&gt;$C$9,IF(Raw!$N66&lt;$A$9,IF(Raw!$X66&gt;$C$9,IF(Raw!$X66&lt;$A$9,Raw!I66,-999),-999),-999),-999),-999),-999)</f>
        <v>1.1082209999999999</v>
      </c>
      <c r="G66" s="9">
        <f>Raw!G66</f>
        <v>0.97993399999999997</v>
      </c>
      <c r="H66" s="9">
        <f>IF(Raw!$G66&gt;$C$8,IF(Raw!$Q66&gt;$C$8,IF(Raw!$N66&gt;$C$9,IF(Raw!$N66&lt;$A$9,IF(Raw!$X66&gt;$C$9,IF(Raw!$X66&lt;$A$9,Raw!L66,-999),-999),-999),-999),-999),-999)</f>
        <v>743.7</v>
      </c>
      <c r="I66" s="9">
        <f>IF(Raw!$G66&gt;$C$8,IF(Raw!$Q66&gt;$C$8,IF(Raw!$N66&gt;$C$9,IF(Raw!$N66&lt;$A$9,IF(Raw!$X66&gt;$C$9,IF(Raw!$X66&lt;$A$9,Raw!M66,-999),-999),-999),-999),-999),-999)</f>
        <v>0.13239400000000001</v>
      </c>
      <c r="J66" s="9">
        <f>IF(Raw!$G66&gt;$C$8,IF(Raw!$Q66&gt;$C$8,IF(Raw!$N66&gt;$C$9,IF(Raw!$N66&lt;$A$9,IF(Raw!$X66&gt;$C$9,IF(Raw!$X66&lt;$A$9,Raw!N66,-999),-999),-999),-999),-999),-999)</f>
        <v>642</v>
      </c>
      <c r="K66" s="9">
        <f>IF(Raw!$G66&gt;$C$8,IF(Raw!$Q66&gt;$C$8,IF(Raw!$N66&gt;$C$9,IF(Raw!$N66&lt;$A$9,IF(Raw!$X66&gt;$C$9,IF(Raw!$X66&lt;$A$9,Raw!R66,-999),-999),-999),-999),-999),-999)</f>
        <v>0.72698200000000002</v>
      </c>
      <c r="L66" s="9">
        <f>IF(Raw!$G66&gt;$C$8,IF(Raw!$Q66&gt;$C$8,IF(Raw!$N66&gt;$C$9,IF(Raw!$N66&lt;$A$9,IF(Raw!$X66&gt;$C$9,IF(Raw!$X66&lt;$A$9,Raw!S66,-999),-999),-999),-999),-999),-999)</f>
        <v>1.1172960000000001</v>
      </c>
      <c r="M66" s="9">
        <f>Raw!Q66</f>
        <v>0.98803300000000005</v>
      </c>
      <c r="N66" s="9">
        <f>IF(Raw!$G66&gt;$C$8,IF(Raw!$Q66&gt;$C$8,IF(Raw!$N66&gt;$C$9,IF(Raw!$N66&lt;$A$9,IF(Raw!$X66&gt;$C$9,IF(Raw!$X66&lt;$A$9,Raw!V66,-999),-999),-999),-999),-999),-999)</f>
        <v>819.9</v>
      </c>
      <c r="O66" s="9">
        <f>IF(Raw!$G66&gt;$C$8,IF(Raw!$Q66&gt;$C$8,IF(Raw!$N66&gt;$C$9,IF(Raw!$N66&lt;$A$9,IF(Raw!$X66&gt;$C$9,IF(Raw!$X66&lt;$A$9,Raw!W66,-999),-999),-999),-999),-999),-999)</f>
        <v>0.254666</v>
      </c>
      <c r="P66" s="9">
        <f>IF(Raw!$G66&gt;$C$8,IF(Raw!$Q66&gt;$C$8,IF(Raw!$N66&gt;$C$9,IF(Raw!$N66&lt;$A$9,IF(Raw!$X66&gt;$C$9,IF(Raw!$X66&lt;$A$9,Raw!X66,-999),-999),-999),-999),-999),-999)</f>
        <v>543</v>
      </c>
      <c r="R66" s="9">
        <f t="shared" si="4"/>
        <v>0.40019599999999989</v>
      </c>
      <c r="S66" s="9">
        <f t="shared" si="5"/>
        <v>0.36111569804217741</v>
      </c>
      <c r="T66" s="9">
        <f t="shared" si="6"/>
        <v>0.39031400000000005</v>
      </c>
      <c r="U66" s="9">
        <f t="shared" si="7"/>
        <v>0.34933804470793778</v>
      </c>
      <c r="V66" s="15">
        <f t="shared" si="0"/>
        <v>0.53406748800000003</v>
      </c>
      <c r="X66" s="11">
        <f t="shared" si="8"/>
        <v>0</v>
      </c>
      <c r="Y66" s="11">
        <f t="shared" si="9"/>
        <v>7.4369999999999998E-18</v>
      </c>
      <c r="Z66" s="11">
        <f t="shared" si="10"/>
        <v>6.4199999999999999E-4</v>
      </c>
      <c r="AA66" s="16">
        <f t="shared" si="11"/>
        <v>0</v>
      </c>
      <c r="AB66" s="9">
        <f t="shared" si="1"/>
        <v>0.72698200000000002</v>
      </c>
      <c r="AC66" s="9">
        <f t="shared" si="2"/>
        <v>1</v>
      </c>
      <c r="AD66" s="15">
        <f t="shared" si="3"/>
        <v>0</v>
      </c>
      <c r="AE66" s="3">
        <f t="shared" si="12"/>
        <v>895.41479999999979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0.74954861111111104</v>
      </c>
      <c r="C67" s="15">
        <f>Raw!C67</f>
        <v>28.4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0.73903600000000003</v>
      </c>
      <c r="F67" s="9">
        <f>IF(Raw!$G67&gt;$C$8,IF(Raw!$Q67&gt;$C$8,IF(Raw!$N67&gt;$C$9,IF(Raw!$N67&lt;$A$9,IF(Raw!$X67&gt;$C$9,IF(Raw!$X67&lt;$A$9,Raw!I67,-999),-999),-999),-999),-999),-999)</f>
        <v>1.119696</v>
      </c>
      <c r="G67" s="9">
        <f>Raw!G67</f>
        <v>0.98586099999999999</v>
      </c>
      <c r="H67" s="9">
        <f>IF(Raw!$G67&gt;$C$8,IF(Raw!$Q67&gt;$C$8,IF(Raw!$N67&gt;$C$9,IF(Raw!$N67&lt;$A$9,IF(Raw!$X67&gt;$C$9,IF(Raw!$X67&lt;$A$9,Raw!L67,-999),-999),-999),-999),-999),-999)</f>
        <v>672.7</v>
      </c>
      <c r="I67" s="9">
        <f>IF(Raw!$G67&gt;$C$8,IF(Raw!$Q67&gt;$C$8,IF(Raw!$N67&gt;$C$9,IF(Raw!$N67&lt;$A$9,IF(Raw!$X67&gt;$C$9,IF(Raw!$X67&lt;$A$9,Raw!M67,-999),-999),-999),-999),-999),-999)</f>
        <v>0.12779099999999999</v>
      </c>
      <c r="J67" s="9">
        <f>IF(Raw!$G67&gt;$C$8,IF(Raw!$Q67&gt;$C$8,IF(Raw!$N67&gt;$C$9,IF(Raw!$N67&lt;$A$9,IF(Raw!$X67&gt;$C$9,IF(Raw!$X67&lt;$A$9,Raw!N67,-999),-999),-999),-999),-999),-999)</f>
        <v>683</v>
      </c>
      <c r="K67" s="9">
        <f>IF(Raw!$G67&gt;$C$8,IF(Raw!$Q67&gt;$C$8,IF(Raw!$N67&gt;$C$9,IF(Raw!$N67&lt;$A$9,IF(Raw!$X67&gt;$C$9,IF(Raw!$X67&lt;$A$9,Raw!R67,-999),-999),-999),-999),-999),-999)</f>
        <v>0.72258500000000003</v>
      </c>
      <c r="L67" s="9">
        <f>IF(Raw!$G67&gt;$C$8,IF(Raw!$Q67&gt;$C$8,IF(Raw!$N67&gt;$C$9,IF(Raw!$N67&lt;$A$9,IF(Raw!$X67&gt;$C$9,IF(Raw!$X67&lt;$A$9,Raw!S67,-999),-999),-999),-999),-999),-999)</f>
        <v>1.1011709999999999</v>
      </c>
      <c r="M67" s="9">
        <f>Raw!Q67</f>
        <v>0.98919500000000005</v>
      </c>
      <c r="N67" s="9">
        <f>IF(Raw!$G67&gt;$C$8,IF(Raw!$Q67&gt;$C$8,IF(Raw!$N67&gt;$C$9,IF(Raw!$N67&lt;$A$9,IF(Raw!$X67&gt;$C$9,IF(Raw!$X67&lt;$A$9,Raw!V67,-999),-999),-999),-999),-999),-999)</f>
        <v>814.2</v>
      </c>
      <c r="O67" s="9">
        <f>IF(Raw!$G67&gt;$C$8,IF(Raw!$Q67&gt;$C$8,IF(Raw!$N67&gt;$C$9,IF(Raw!$N67&lt;$A$9,IF(Raw!$X67&gt;$C$9,IF(Raw!$X67&lt;$A$9,Raw!W67,-999),-999),-999),-999),-999),-999)</f>
        <v>0.2006</v>
      </c>
      <c r="P67" s="9">
        <f>IF(Raw!$G67&gt;$C$8,IF(Raw!$Q67&gt;$C$8,IF(Raw!$N67&gt;$C$9,IF(Raw!$N67&lt;$A$9,IF(Raw!$X67&gt;$C$9,IF(Raw!$X67&lt;$A$9,Raw!X67,-999),-999),-999),-999),-999),-999)</f>
        <v>590</v>
      </c>
      <c r="R67" s="9">
        <f t="shared" si="4"/>
        <v>0.38066</v>
      </c>
      <c r="S67" s="9">
        <f t="shared" si="5"/>
        <v>0.33996727683228306</v>
      </c>
      <c r="T67" s="9">
        <f t="shared" si="6"/>
        <v>0.37858599999999987</v>
      </c>
      <c r="U67" s="9">
        <f t="shared" si="7"/>
        <v>0.34380309688504318</v>
      </c>
      <c r="V67" s="15">
        <f t="shared" si="0"/>
        <v>0.52635973799999991</v>
      </c>
      <c r="X67" s="11">
        <f t="shared" si="8"/>
        <v>0</v>
      </c>
      <c r="Y67" s="11">
        <f t="shared" si="9"/>
        <v>6.7269999999999997E-18</v>
      </c>
      <c r="Z67" s="11">
        <f t="shared" si="10"/>
        <v>6.8300000000000001E-4</v>
      </c>
      <c r="AA67" s="16">
        <f t="shared" si="11"/>
        <v>0</v>
      </c>
      <c r="AB67" s="9">
        <f t="shared" si="1"/>
        <v>0.72258500000000003</v>
      </c>
      <c r="AC67" s="9">
        <f t="shared" si="2"/>
        <v>1</v>
      </c>
      <c r="AD67" s="15">
        <f t="shared" si="3"/>
        <v>0</v>
      </c>
      <c r="AE67" s="3">
        <f t="shared" si="12"/>
        <v>809.93079999999975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0.74960648148148146</v>
      </c>
      <c r="C68" s="15">
        <f>Raw!C68</f>
        <v>29.5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0.71033999999999997</v>
      </c>
      <c r="F68" s="9">
        <f>IF(Raw!$G68&gt;$C$8,IF(Raw!$Q68&gt;$C$8,IF(Raw!$N68&gt;$C$9,IF(Raw!$N68&lt;$A$9,IF(Raw!$X68&gt;$C$9,IF(Raw!$X68&lt;$A$9,Raw!I68,-999),-999),-999),-999),-999),-999)</f>
        <v>1.116088</v>
      </c>
      <c r="G68" s="9">
        <f>Raw!G68</f>
        <v>0.98702500000000004</v>
      </c>
      <c r="H68" s="9">
        <f>IF(Raw!$G68&gt;$C$8,IF(Raw!$Q68&gt;$C$8,IF(Raw!$N68&gt;$C$9,IF(Raw!$N68&lt;$A$9,IF(Raw!$X68&gt;$C$9,IF(Raw!$X68&lt;$A$9,Raw!L68,-999),-999),-999),-999),-999),-999)</f>
        <v>716.8</v>
      </c>
      <c r="I68" s="9">
        <f>IF(Raw!$G68&gt;$C$8,IF(Raw!$Q68&gt;$C$8,IF(Raw!$N68&gt;$C$9,IF(Raw!$N68&lt;$A$9,IF(Raw!$X68&gt;$C$9,IF(Raw!$X68&lt;$A$9,Raw!M68,-999),-999),-999),-999),-999),-999)</f>
        <v>0.11372</v>
      </c>
      <c r="J68" s="9">
        <f>IF(Raw!$G68&gt;$C$8,IF(Raw!$Q68&gt;$C$8,IF(Raw!$N68&gt;$C$9,IF(Raw!$N68&lt;$A$9,IF(Raw!$X68&gt;$C$9,IF(Raw!$X68&lt;$A$9,Raw!N68,-999),-999),-999),-999),-999),-999)</f>
        <v>489</v>
      </c>
      <c r="K68" s="9">
        <f>IF(Raw!$G68&gt;$C$8,IF(Raw!$Q68&gt;$C$8,IF(Raw!$N68&gt;$C$9,IF(Raw!$N68&lt;$A$9,IF(Raw!$X68&gt;$C$9,IF(Raw!$X68&lt;$A$9,Raw!R68,-999),-999),-999),-999),-999),-999)</f>
        <v>0.720495</v>
      </c>
      <c r="L68" s="9">
        <f>IF(Raw!$G68&gt;$C$8,IF(Raw!$Q68&gt;$C$8,IF(Raw!$N68&gt;$C$9,IF(Raw!$N68&lt;$A$9,IF(Raw!$X68&gt;$C$9,IF(Raw!$X68&lt;$A$9,Raw!S68,-999),-999),-999),-999),-999),-999)</f>
        <v>1.108959</v>
      </c>
      <c r="M68" s="9">
        <f>Raw!Q68</f>
        <v>0.98867000000000005</v>
      </c>
      <c r="N68" s="9">
        <f>IF(Raw!$G68&gt;$C$8,IF(Raw!$Q68&gt;$C$8,IF(Raw!$N68&gt;$C$9,IF(Raw!$N68&lt;$A$9,IF(Raw!$X68&gt;$C$9,IF(Raw!$X68&lt;$A$9,Raw!V68,-999),-999),-999),-999),-999),-999)</f>
        <v>777.2</v>
      </c>
      <c r="O68" s="9">
        <f>IF(Raw!$G68&gt;$C$8,IF(Raw!$Q68&gt;$C$8,IF(Raw!$N68&gt;$C$9,IF(Raw!$N68&lt;$A$9,IF(Raw!$X68&gt;$C$9,IF(Raw!$X68&lt;$A$9,Raw!W68,-999),-999),-999),-999),-999),-999)</f>
        <v>0.18973200000000001</v>
      </c>
      <c r="P68" s="9">
        <f>IF(Raw!$G68&gt;$C$8,IF(Raw!$Q68&gt;$C$8,IF(Raw!$N68&gt;$C$9,IF(Raw!$N68&lt;$A$9,IF(Raw!$X68&gt;$C$9,IF(Raw!$X68&lt;$A$9,Raw!X68,-999),-999),-999),-999),-999),-999)</f>
        <v>565</v>
      </c>
      <c r="R68" s="9">
        <f t="shared" si="4"/>
        <v>0.405748</v>
      </c>
      <c r="S68" s="9">
        <f t="shared" si="5"/>
        <v>0.36354481008665984</v>
      </c>
      <c r="T68" s="9">
        <f t="shared" si="6"/>
        <v>0.38846400000000003</v>
      </c>
      <c r="U68" s="9">
        <f t="shared" si="7"/>
        <v>0.35029608849380367</v>
      </c>
      <c r="V68" s="15">
        <f t="shared" si="0"/>
        <v>0.53008240200000001</v>
      </c>
      <c r="X68" s="11">
        <f t="shared" si="8"/>
        <v>0</v>
      </c>
      <c r="Y68" s="11">
        <f t="shared" si="9"/>
        <v>7.1679999999999991E-18</v>
      </c>
      <c r="Z68" s="11">
        <f t="shared" si="10"/>
        <v>4.8899999999999996E-4</v>
      </c>
      <c r="AA68" s="16">
        <f t="shared" si="11"/>
        <v>0</v>
      </c>
      <c r="AB68" s="9">
        <f t="shared" si="1"/>
        <v>0.720495</v>
      </c>
      <c r="AC68" s="9">
        <f t="shared" si="2"/>
        <v>1</v>
      </c>
      <c r="AD68" s="15">
        <f t="shared" si="3"/>
        <v>0</v>
      </c>
      <c r="AE68" s="3">
        <f t="shared" si="12"/>
        <v>863.02719999999965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0.74965277777777783</v>
      </c>
      <c r="C69" s="15">
        <f>Raw!C69</f>
        <v>31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0.71235199999999999</v>
      </c>
      <c r="F69" s="9">
        <f>IF(Raw!$G69&gt;$C$8,IF(Raw!$Q69&gt;$C$8,IF(Raw!$N69&gt;$C$9,IF(Raw!$N69&lt;$A$9,IF(Raw!$X69&gt;$C$9,IF(Raw!$X69&lt;$A$9,Raw!I69,-999),-999),-999),-999),-999),-999)</f>
        <v>1.1180429999999999</v>
      </c>
      <c r="G69" s="9">
        <f>Raw!G69</f>
        <v>0.99255099999999996</v>
      </c>
      <c r="H69" s="9">
        <f>IF(Raw!$G69&gt;$C$8,IF(Raw!$Q69&gt;$C$8,IF(Raw!$N69&gt;$C$9,IF(Raw!$N69&lt;$A$9,IF(Raw!$X69&gt;$C$9,IF(Raw!$X69&lt;$A$9,Raw!L69,-999),-999),-999),-999),-999),-999)</f>
        <v>705</v>
      </c>
      <c r="I69" s="9">
        <f>IF(Raw!$G69&gt;$C$8,IF(Raw!$Q69&gt;$C$8,IF(Raw!$N69&gt;$C$9,IF(Raw!$N69&lt;$A$9,IF(Raw!$X69&gt;$C$9,IF(Raw!$X69&lt;$A$9,Raw!M69,-999),-999),-999),-999),-999),-999)</f>
        <v>0.146287</v>
      </c>
      <c r="J69" s="9">
        <f>IF(Raw!$G69&gt;$C$8,IF(Raw!$Q69&gt;$C$8,IF(Raw!$N69&gt;$C$9,IF(Raw!$N69&lt;$A$9,IF(Raw!$X69&gt;$C$9,IF(Raw!$X69&lt;$A$9,Raw!N69,-999),-999),-999),-999),-999),-999)</f>
        <v>540</v>
      </c>
      <c r="K69" s="9">
        <f>IF(Raw!$G69&gt;$C$8,IF(Raw!$Q69&gt;$C$8,IF(Raw!$N69&gt;$C$9,IF(Raw!$N69&lt;$A$9,IF(Raw!$X69&gt;$C$9,IF(Raw!$X69&lt;$A$9,Raw!R69,-999),-999),-999),-999),-999),-999)</f>
        <v>0.74229800000000001</v>
      </c>
      <c r="L69" s="9">
        <f>IF(Raw!$G69&gt;$C$8,IF(Raw!$Q69&gt;$C$8,IF(Raw!$N69&gt;$C$9,IF(Raw!$N69&lt;$A$9,IF(Raw!$X69&gt;$C$9,IF(Raw!$X69&lt;$A$9,Raw!S69,-999),-999),-999),-999),-999),-999)</f>
        <v>1.1202449999999999</v>
      </c>
      <c r="M69" s="9">
        <f>Raw!Q69</f>
        <v>0.98350300000000002</v>
      </c>
      <c r="N69" s="9">
        <f>IF(Raw!$G69&gt;$C$8,IF(Raw!$Q69&gt;$C$8,IF(Raw!$N69&gt;$C$9,IF(Raw!$N69&lt;$A$9,IF(Raw!$X69&gt;$C$9,IF(Raw!$X69&lt;$A$9,Raw!V69,-999),-999),-999),-999),-999),-999)</f>
        <v>807.8</v>
      </c>
      <c r="O69" s="9">
        <f>IF(Raw!$G69&gt;$C$8,IF(Raw!$Q69&gt;$C$8,IF(Raw!$N69&gt;$C$9,IF(Raw!$N69&lt;$A$9,IF(Raw!$X69&gt;$C$9,IF(Raw!$X69&lt;$A$9,Raw!W69,-999),-999),-999),-999),-999),-999)</f>
        <v>0.22183</v>
      </c>
      <c r="P69" s="9">
        <f>IF(Raw!$G69&gt;$C$8,IF(Raw!$Q69&gt;$C$8,IF(Raw!$N69&gt;$C$9,IF(Raw!$N69&lt;$A$9,IF(Raw!$X69&gt;$C$9,IF(Raw!$X69&lt;$A$9,Raw!X69,-999),-999),-999),-999),-999),-999)</f>
        <v>588</v>
      </c>
      <c r="R69" s="9">
        <f t="shared" si="4"/>
        <v>0.40569099999999991</v>
      </c>
      <c r="S69" s="9">
        <f t="shared" si="5"/>
        <v>0.36285813694106572</v>
      </c>
      <c r="T69" s="9">
        <f t="shared" si="6"/>
        <v>0.37794699999999992</v>
      </c>
      <c r="U69" s="9">
        <f t="shared" si="7"/>
        <v>0.33737887694209745</v>
      </c>
      <c r="V69" s="15">
        <f t="shared" si="0"/>
        <v>0.53547710999999998</v>
      </c>
      <c r="X69" s="11">
        <f t="shared" si="8"/>
        <v>0</v>
      </c>
      <c r="Y69" s="11">
        <f t="shared" si="9"/>
        <v>7.0500000000000002E-18</v>
      </c>
      <c r="Z69" s="11">
        <f t="shared" si="10"/>
        <v>5.4000000000000001E-4</v>
      </c>
      <c r="AA69" s="16">
        <f t="shared" si="11"/>
        <v>0</v>
      </c>
      <c r="AB69" s="9">
        <f t="shared" si="1"/>
        <v>0.74229800000000001</v>
      </c>
      <c r="AC69" s="9">
        <f t="shared" si="2"/>
        <v>1</v>
      </c>
      <c r="AD69" s="15">
        <f t="shared" si="3"/>
        <v>0</v>
      </c>
      <c r="AE69" s="3">
        <f t="shared" si="12"/>
        <v>848.81999999999982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0.74971064814814825</v>
      </c>
      <c r="C70" s="15">
        <f>Raw!C70</f>
        <v>31.5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0.73409199999999997</v>
      </c>
      <c r="F70" s="9">
        <f>IF(Raw!$G70&gt;$C$8,IF(Raw!$Q70&gt;$C$8,IF(Raw!$N70&gt;$C$9,IF(Raw!$N70&lt;$A$9,IF(Raw!$X70&gt;$C$9,IF(Raw!$X70&lt;$A$9,Raw!I70,-999),-999),-999),-999),-999),-999)</f>
        <v>1.121715</v>
      </c>
      <c r="G70" s="9">
        <f>Raw!G70</f>
        <v>0.98911499999999997</v>
      </c>
      <c r="H70" s="9">
        <f>IF(Raw!$G70&gt;$C$8,IF(Raw!$Q70&gt;$C$8,IF(Raw!$N70&gt;$C$9,IF(Raw!$N70&lt;$A$9,IF(Raw!$X70&gt;$C$9,IF(Raw!$X70&lt;$A$9,Raw!L70,-999),-999),-999),-999),-999),-999)</f>
        <v>723</v>
      </c>
      <c r="I70" s="9">
        <f>IF(Raw!$G70&gt;$C$8,IF(Raw!$Q70&gt;$C$8,IF(Raw!$N70&gt;$C$9,IF(Raw!$N70&lt;$A$9,IF(Raw!$X70&gt;$C$9,IF(Raw!$X70&lt;$A$9,Raw!M70,-999),-999),-999),-999),-999),-999)</f>
        <v>0.238426</v>
      </c>
      <c r="J70" s="9">
        <f>IF(Raw!$G70&gt;$C$8,IF(Raw!$Q70&gt;$C$8,IF(Raw!$N70&gt;$C$9,IF(Raw!$N70&lt;$A$9,IF(Raw!$X70&gt;$C$9,IF(Raw!$X70&lt;$A$9,Raw!N70,-999),-999),-999),-999),-999),-999)</f>
        <v>591</v>
      </c>
      <c r="K70" s="9">
        <f>IF(Raw!$G70&gt;$C$8,IF(Raw!$Q70&gt;$C$8,IF(Raw!$N70&gt;$C$9,IF(Raw!$N70&lt;$A$9,IF(Raw!$X70&gt;$C$9,IF(Raw!$X70&lt;$A$9,Raw!R70,-999),-999),-999),-999),-999),-999)</f>
        <v>0.73182199999999997</v>
      </c>
      <c r="L70" s="9">
        <f>IF(Raw!$G70&gt;$C$8,IF(Raw!$Q70&gt;$C$8,IF(Raw!$N70&gt;$C$9,IF(Raw!$N70&lt;$A$9,IF(Raw!$X70&gt;$C$9,IF(Raw!$X70&lt;$A$9,Raw!S70,-999),-999),-999),-999),-999),-999)</f>
        <v>1.1113740000000001</v>
      </c>
      <c r="M70" s="9">
        <f>Raw!Q70</f>
        <v>0.98639900000000003</v>
      </c>
      <c r="N70" s="9">
        <f>IF(Raw!$G70&gt;$C$8,IF(Raw!$Q70&gt;$C$8,IF(Raw!$N70&gt;$C$9,IF(Raw!$N70&lt;$A$9,IF(Raw!$X70&gt;$C$9,IF(Raw!$X70&lt;$A$9,Raw!V70,-999),-999),-999),-999),-999),-999)</f>
        <v>821.7</v>
      </c>
      <c r="O70" s="9">
        <f>IF(Raw!$G70&gt;$C$8,IF(Raw!$Q70&gt;$C$8,IF(Raw!$N70&gt;$C$9,IF(Raw!$N70&lt;$A$9,IF(Raw!$X70&gt;$C$9,IF(Raw!$X70&lt;$A$9,Raw!W70,-999),-999),-999),-999),-999),-999)</f>
        <v>0.17876500000000001</v>
      </c>
      <c r="P70" s="9">
        <f>IF(Raw!$G70&gt;$C$8,IF(Raw!$Q70&gt;$C$8,IF(Raw!$N70&gt;$C$9,IF(Raw!$N70&lt;$A$9,IF(Raw!$X70&gt;$C$9,IF(Raw!$X70&lt;$A$9,Raw!X70,-999),-999),-999),-999),-999),-999)</f>
        <v>441</v>
      </c>
      <c r="R70" s="9">
        <f t="shared" si="4"/>
        <v>0.38762300000000005</v>
      </c>
      <c r="S70" s="9">
        <f t="shared" si="5"/>
        <v>0.34556282121572773</v>
      </c>
      <c r="T70" s="9">
        <f t="shared" si="6"/>
        <v>0.37955200000000011</v>
      </c>
      <c r="U70" s="9">
        <f t="shared" si="7"/>
        <v>0.34151599731503535</v>
      </c>
      <c r="V70" s="15">
        <f t="shared" si="0"/>
        <v>0.53123677199999997</v>
      </c>
      <c r="X70" s="11">
        <f t="shared" si="8"/>
        <v>0</v>
      </c>
      <c r="Y70" s="11">
        <f t="shared" si="9"/>
        <v>7.2299999999999993E-18</v>
      </c>
      <c r="Z70" s="11">
        <f t="shared" si="10"/>
        <v>5.9099999999999995E-4</v>
      </c>
      <c r="AA70" s="16">
        <f t="shared" si="11"/>
        <v>0</v>
      </c>
      <c r="AB70" s="9">
        <f t="shared" si="1"/>
        <v>0.73182199999999997</v>
      </c>
      <c r="AC70" s="9">
        <f t="shared" si="2"/>
        <v>1</v>
      </c>
      <c r="AD70" s="15">
        <f t="shared" si="3"/>
        <v>0</v>
      </c>
      <c r="AE70" s="3">
        <f t="shared" si="12"/>
        <v>870.49199999999962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0.74976851851851845</v>
      </c>
      <c r="C71" s="15">
        <f>Raw!C71</f>
        <v>32.6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0.71172400000000002</v>
      </c>
      <c r="F71" s="9">
        <f>IF(Raw!$G71&gt;$C$8,IF(Raw!$Q71&gt;$C$8,IF(Raw!$N71&gt;$C$9,IF(Raw!$N71&lt;$A$9,IF(Raw!$X71&gt;$C$9,IF(Raw!$X71&lt;$A$9,Raw!I71,-999),-999),-999),-999),-999),-999)</f>
        <v>1.133332</v>
      </c>
      <c r="G71" s="9">
        <f>Raw!G71</f>
        <v>0.98543999999999998</v>
      </c>
      <c r="H71" s="9">
        <f>IF(Raw!$G71&gt;$C$8,IF(Raw!$Q71&gt;$C$8,IF(Raw!$N71&gt;$C$9,IF(Raw!$N71&lt;$A$9,IF(Raw!$X71&gt;$C$9,IF(Raw!$X71&lt;$A$9,Raw!L71,-999),-999),-999),-999),-999),-999)</f>
        <v>708.5</v>
      </c>
      <c r="I71" s="9">
        <f>IF(Raw!$G71&gt;$C$8,IF(Raw!$Q71&gt;$C$8,IF(Raw!$N71&gt;$C$9,IF(Raw!$N71&lt;$A$9,IF(Raw!$X71&gt;$C$9,IF(Raw!$X71&lt;$A$9,Raw!M71,-999),-999),-999),-999),-999),-999)</f>
        <v>3.5362999999999999E-2</v>
      </c>
      <c r="J71" s="9">
        <f>IF(Raw!$G71&gt;$C$8,IF(Raw!$Q71&gt;$C$8,IF(Raw!$N71&gt;$C$9,IF(Raw!$N71&lt;$A$9,IF(Raw!$X71&gt;$C$9,IF(Raw!$X71&lt;$A$9,Raw!N71,-999),-999),-999),-999),-999),-999)</f>
        <v>338</v>
      </c>
      <c r="K71" s="9">
        <f>IF(Raw!$G71&gt;$C$8,IF(Raw!$Q71&gt;$C$8,IF(Raw!$N71&gt;$C$9,IF(Raw!$N71&lt;$A$9,IF(Raw!$X71&gt;$C$9,IF(Raw!$X71&lt;$A$9,Raw!R71,-999),-999),-999),-999),-999),-999)</f>
        <v>0.71237799999999996</v>
      </c>
      <c r="L71" s="9">
        <f>IF(Raw!$G71&gt;$C$8,IF(Raw!$Q71&gt;$C$8,IF(Raw!$N71&gt;$C$9,IF(Raw!$N71&lt;$A$9,IF(Raw!$X71&gt;$C$9,IF(Raw!$X71&lt;$A$9,Raw!S71,-999),-999),-999),-999),-999),-999)</f>
        <v>1.1266929999999999</v>
      </c>
      <c r="M71" s="9">
        <f>Raw!Q71</f>
        <v>0.989394</v>
      </c>
      <c r="N71" s="9">
        <f>IF(Raw!$G71&gt;$C$8,IF(Raw!$Q71&gt;$C$8,IF(Raw!$N71&gt;$C$9,IF(Raw!$N71&lt;$A$9,IF(Raw!$X71&gt;$C$9,IF(Raw!$X71&lt;$A$9,Raw!V71,-999),-999),-999),-999),-999),-999)</f>
        <v>819.2</v>
      </c>
      <c r="O71" s="9">
        <f>IF(Raw!$G71&gt;$C$8,IF(Raw!$Q71&gt;$C$8,IF(Raw!$N71&gt;$C$9,IF(Raw!$N71&lt;$A$9,IF(Raw!$X71&gt;$C$9,IF(Raw!$X71&lt;$A$9,Raw!W71,-999),-999),-999),-999),-999),-999)</f>
        <v>0.15018100000000001</v>
      </c>
      <c r="P71" s="9">
        <f>IF(Raw!$G71&gt;$C$8,IF(Raw!$Q71&gt;$C$8,IF(Raw!$N71&gt;$C$9,IF(Raw!$N71&lt;$A$9,IF(Raw!$X71&gt;$C$9,IF(Raw!$X71&lt;$A$9,Raw!X71,-999),-999),-999),-999),-999),-999)</f>
        <v>467</v>
      </c>
      <c r="R71" s="9">
        <f t="shared" si="4"/>
        <v>0.42160799999999998</v>
      </c>
      <c r="S71" s="9">
        <f t="shared" si="5"/>
        <v>0.37200749647940762</v>
      </c>
      <c r="T71" s="9">
        <f t="shared" si="6"/>
        <v>0.41431499999999999</v>
      </c>
      <c r="U71" s="9">
        <f t="shared" si="7"/>
        <v>0.36772661230699044</v>
      </c>
      <c r="V71" s="15">
        <f t="shared" si="0"/>
        <v>0.53855925399999993</v>
      </c>
      <c r="X71" s="11">
        <f t="shared" si="8"/>
        <v>0</v>
      </c>
      <c r="Y71" s="11">
        <f t="shared" si="9"/>
        <v>7.0849999999999989E-18</v>
      </c>
      <c r="Z71" s="11">
        <f t="shared" si="10"/>
        <v>3.3799999999999998E-4</v>
      </c>
      <c r="AA71" s="16">
        <f t="shared" si="11"/>
        <v>0</v>
      </c>
      <c r="AB71" s="9">
        <f t="shared" si="1"/>
        <v>0.71237799999999996</v>
      </c>
      <c r="AC71" s="9">
        <f t="shared" si="2"/>
        <v>1</v>
      </c>
      <c r="AD71" s="15">
        <f t="shared" si="3"/>
        <v>0</v>
      </c>
      <c r="AE71" s="3">
        <f t="shared" si="12"/>
        <v>853.03399999999965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0.74981481481481482</v>
      </c>
      <c r="C72" s="15">
        <f>Raw!C72</f>
        <v>33.5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0.71583399999999997</v>
      </c>
      <c r="F72" s="9">
        <f>IF(Raw!$G72&gt;$C$8,IF(Raw!$Q72&gt;$C$8,IF(Raw!$N72&gt;$C$9,IF(Raw!$N72&lt;$A$9,IF(Raw!$X72&gt;$C$9,IF(Raw!$X72&lt;$A$9,Raw!I72,-999),-999),-999),-999),-999),-999)</f>
        <v>1.1328990000000001</v>
      </c>
      <c r="G72" s="9">
        <f>Raw!G72</f>
        <v>0.98589800000000005</v>
      </c>
      <c r="H72" s="9">
        <f>IF(Raw!$G72&gt;$C$8,IF(Raw!$Q72&gt;$C$8,IF(Raw!$N72&gt;$C$9,IF(Raw!$N72&lt;$A$9,IF(Raw!$X72&gt;$C$9,IF(Raw!$X72&lt;$A$9,Raw!L72,-999),-999),-999),-999),-999),-999)</f>
        <v>718.1</v>
      </c>
      <c r="I72" s="9">
        <f>IF(Raw!$G72&gt;$C$8,IF(Raw!$Q72&gt;$C$8,IF(Raw!$N72&gt;$C$9,IF(Raw!$N72&lt;$A$9,IF(Raw!$X72&gt;$C$9,IF(Raw!$X72&lt;$A$9,Raw!M72,-999),-999),-999),-999),-999),-999)</f>
        <v>0.145704</v>
      </c>
      <c r="J72" s="9">
        <f>IF(Raw!$G72&gt;$C$8,IF(Raw!$Q72&gt;$C$8,IF(Raw!$N72&gt;$C$9,IF(Raw!$N72&lt;$A$9,IF(Raw!$X72&gt;$C$9,IF(Raw!$X72&lt;$A$9,Raw!N72,-999),-999),-999),-999),-999),-999)</f>
        <v>597</v>
      </c>
      <c r="K72" s="9">
        <f>IF(Raw!$G72&gt;$C$8,IF(Raw!$Q72&gt;$C$8,IF(Raw!$N72&gt;$C$9,IF(Raw!$N72&lt;$A$9,IF(Raw!$X72&gt;$C$9,IF(Raw!$X72&lt;$A$9,Raw!R72,-999),-999),-999),-999),-999),-999)</f>
        <v>0.74321400000000004</v>
      </c>
      <c r="L72" s="9">
        <f>IF(Raw!$G72&gt;$C$8,IF(Raw!$Q72&gt;$C$8,IF(Raw!$N72&gt;$C$9,IF(Raw!$N72&lt;$A$9,IF(Raw!$X72&gt;$C$9,IF(Raw!$X72&lt;$A$9,Raw!S72,-999),-999),-999),-999),-999),-999)</f>
        <v>1.1341239999999999</v>
      </c>
      <c r="M72" s="9">
        <f>Raw!Q72</f>
        <v>0.98873699999999998</v>
      </c>
      <c r="N72" s="9">
        <f>IF(Raw!$G72&gt;$C$8,IF(Raw!$Q72&gt;$C$8,IF(Raw!$N72&gt;$C$9,IF(Raw!$N72&lt;$A$9,IF(Raw!$X72&gt;$C$9,IF(Raw!$X72&lt;$A$9,Raw!V72,-999),-999),-999),-999),-999),-999)</f>
        <v>774.7</v>
      </c>
      <c r="O72" s="9">
        <f>IF(Raw!$G72&gt;$C$8,IF(Raw!$Q72&gt;$C$8,IF(Raw!$N72&gt;$C$9,IF(Raw!$N72&lt;$A$9,IF(Raw!$X72&gt;$C$9,IF(Raw!$X72&lt;$A$9,Raw!W72,-999),-999),-999),-999),-999),-999)</f>
        <v>0.122568</v>
      </c>
      <c r="P72" s="9">
        <f>IF(Raw!$G72&gt;$C$8,IF(Raw!$Q72&gt;$C$8,IF(Raw!$N72&gt;$C$9,IF(Raw!$N72&lt;$A$9,IF(Raw!$X72&gt;$C$9,IF(Raw!$X72&lt;$A$9,Raw!X72,-999),-999),-999),-999),-999),-999)</f>
        <v>474</v>
      </c>
      <c r="R72" s="9">
        <f t="shared" si="4"/>
        <v>0.41706500000000013</v>
      </c>
      <c r="S72" s="9">
        <f t="shared" si="5"/>
        <v>0.36813961350482266</v>
      </c>
      <c r="T72" s="9">
        <f t="shared" si="6"/>
        <v>0.39090999999999987</v>
      </c>
      <c r="U72" s="9">
        <f t="shared" si="7"/>
        <v>0.34468012316113572</v>
      </c>
      <c r="V72" s="15">
        <f t="shared" si="0"/>
        <v>0.54211127199999998</v>
      </c>
      <c r="X72" s="11">
        <f t="shared" si="8"/>
        <v>0</v>
      </c>
      <c r="Y72" s="11">
        <f t="shared" si="9"/>
        <v>7.1810000000000005E-18</v>
      </c>
      <c r="Z72" s="11">
        <f t="shared" si="10"/>
        <v>5.9699999999999998E-4</v>
      </c>
      <c r="AA72" s="16">
        <f t="shared" si="11"/>
        <v>0</v>
      </c>
      <c r="AB72" s="9">
        <f t="shared" si="1"/>
        <v>0.74321400000000004</v>
      </c>
      <c r="AC72" s="9">
        <f t="shared" si="2"/>
        <v>1</v>
      </c>
      <c r="AD72" s="15">
        <f t="shared" si="3"/>
        <v>0</v>
      </c>
      <c r="AE72" s="3">
        <f t="shared" si="12"/>
        <v>864.59239999999988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0.74987268518518524</v>
      </c>
      <c r="C73" s="15">
        <f>Raw!C73</f>
        <v>34.6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0.72582500000000005</v>
      </c>
      <c r="F73" s="9">
        <f>IF(Raw!$G73&gt;$C$8,IF(Raw!$Q73&gt;$C$8,IF(Raw!$N73&gt;$C$9,IF(Raw!$N73&lt;$A$9,IF(Raw!$X73&gt;$C$9,IF(Raw!$X73&lt;$A$9,Raw!I73,-999),-999),-999),-999),-999),-999)</f>
        <v>1.129327</v>
      </c>
      <c r="G73" s="9">
        <f>Raw!G73</f>
        <v>0.98890599999999995</v>
      </c>
      <c r="H73" s="9">
        <f>IF(Raw!$G73&gt;$C$8,IF(Raw!$Q73&gt;$C$8,IF(Raw!$N73&gt;$C$9,IF(Raw!$N73&lt;$A$9,IF(Raw!$X73&gt;$C$9,IF(Raw!$X73&lt;$A$9,Raw!L73,-999),-999),-999),-999),-999),-999)</f>
        <v>706.2</v>
      </c>
      <c r="I73" s="9">
        <f>IF(Raw!$G73&gt;$C$8,IF(Raw!$Q73&gt;$C$8,IF(Raw!$N73&gt;$C$9,IF(Raw!$N73&lt;$A$9,IF(Raw!$X73&gt;$C$9,IF(Raw!$X73&lt;$A$9,Raw!M73,-999),-999),-999),-999),-999),-999)</f>
        <v>0.12998299999999999</v>
      </c>
      <c r="J73" s="9">
        <f>IF(Raw!$G73&gt;$C$8,IF(Raw!$Q73&gt;$C$8,IF(Raw!$N73&gt;$C$9,IF(Raw!$N73&lt;$A$9,IF(Raw!$X73&gt;$C$9,IF(Raw!$X73&lt;$A$9,Raw!N73,-999),-999),-999),-999),-999),-999)</f>
        <v>434</v>
      </c>
      <c r="K73" s="9">
        <f>IF(Raw!$G73&gt;$C$8,IF(Raw!$Q73&gt;$C$8,IF(Raw!$N73&gt;$C$9,IF(Raw!$N73&lt;$A$9,IF(Raw!$X73&gt;$C$9,IF(Raw!$X73&lt;$A$9,Raw!R73,-999),-999),-999),-999),-999),-999)</f>
        <v>0.72393300000000005</v>
      </c>
      <c r="L73" s="9">
        <f>IF(Raw!$G73&gt;$C$8,IF(Raw!$Q73&gt;$C$8,IF(Raw!$N73&gt;$C$9,IF(Raw!$N73&lt;$A$9,IF(Raw!$X73&gt;$C$9,IF(Raw!$X73&lt;$A$9,Raw!S73,-999),-999),-999),-999),-999),-999)</f>
        <v>1.119354</v>
      </c>
      <c r="M73" s="9">
        <f>Raw!Q73</f>
        <v>0.98403099999999999</v>
      </c>
      <c r="N73" s="9">
        <f>IF(Raw!$G73&gt;$C$8,IF(Raw!$Q73&gt;$C$8,IF(Raw!$N73&gt;$C$9,IF(Raw!$N73&lt;$A$9,IF(Raw!$X73&gt;$C$9,IF(Raw!$X73&lt;$A$9,Raw!V73,-999),-999),-999),-999),-999),-999)</f>
        <v>817.6</v>
      </c>
      <c r="O73" s="9">
        <f>IF(Raw!$G73&gt;$C$8,IF(Raw!$Q73&gt;$C$8,IF(Raw!$N73&gt;$C$9,IF(Raw!$N73&lt;$A$9,IF(Raw!$X73&gt;$C$9,IF(Raw!$X73&lt;$A$9,Raw!W73,-999),-999),-999),-999),-999),-999)</f>
        <v>0.14718700000000001</v>
      </c>
      <c r="P73" s="9">
        <f>IF(Raw!$G73&gt;$C$8,IF(Raw!$Q73&gt;$C$8,IF(Raw!$N73&gt;$C$9,IF(Raw!$N73&lt;$A$9,IF(Raw!$X73&gt;$C$9,IF(Raw!$X73&lt;$A$9,Raw!X73,-999),-999),-999),-999),-999),-999)</f>
        <v>511</v>
      </c>
      <c r="R73" s="9">
        <f t="shared" si="4"/>
        <v>0.40350199999999992</v>
      </c>
      <c r="S73" s="9">
        <f t="shared" si="5"/>
        <v>0.3572942115082699</v>
      </c>
      <c r="T73" s="9">
        <f t="shared" si="6"/>
        <v>0.39542099999999991</v>
      </c>
      <c r="U73" s="9">
        <f t="shared" si="7"/>
        <v>0.35325821857964496</v>
      </c>
      <c r="V73" s="15">
        <f t="shared" si="0"/>
        <v>0.53505121199999994</v>
      </c>
      <c r="X73" s="11">
        <f t="shared" si="8"/>
        <v>0</v>
      </c>
      <c r="Y73" s="11">
        <f t="shared" si="9"/>
        <v>7.0619999999999999E-18</v>
      </c>
      <c r="Z73" s="11">
        <f t="shared" si="10"/>
        <v>4.3399999999999998E-4</v>
      </c>
      <c r="AA73" s="16">
        <f t="shared" si="11"/>
        <v>0</v>
      </c>
      <c r="AB73" s="9">
        <f t="shared" si="1"/>
        <v>0.72393300000000005</v>
      </c>
      <c r="AC73" s="9">
        <f t="shared" si="2"/>
        <v>1</v>
      </c>
      <c r="AD73" s="15">
        <f t="shared" si="3"/>
        <v>0</v>
      </c>
      <c r="AE73" s="3">
        <f t="shared" si="12"/>
        <v>850.2647999999997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0.74993055555555566</v>
      </c>
      <c r="C74" s="15">
        <f>Raw!C74</f>
        <v>35.5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0.70331200000000005</v>
      </c>
      <c r="F74" s="9">
        <f>IF(Raw!$G74&gt;$C$8,IF(Raw!$Q74&gt;$C$8,IF(Raw!$N74&gt;$C$9,IF(Raw!$N74&lt;$A$9,IF(Raw!$X74&gt;$C$9,IF(Raw!$X74&lt;$A$9,Raw!I74,-999),-999),-999),-999),-999),-999)</f>
        <v>1.1263000000000001</v>
      </c>
      <c r="G74" s="9">
        <f>Raw!G74</f>
        <v>0.99215500000000001</v>
      </c>
      <c r="H74" s="9">
        <f>IF(Raw!$G74&gt;$C$8,IF(Raw!$Q74&gt;$C$8,IF(Raw!$N74&gt;$C$9,IF(Raw!$N74&lt;$A$9,IF(Raw!$X74&gt;$C$9,IF(Raw!$X74&lt;$A$9,Raw!L74,-999),-999),-999),-999),-999),-999)</f>
        <v>736.9</v>
      </c>
      <c r="I74" s="9">
        <f>IF(Raw!$G74&gt;$C$8,IF(Raw!$Q74&gt;$C$8,IF(Raw!$N74&gt;$C$9,IF(Raw!$N74&lt;$A$9,IF(Raw!$X74&gt;$C$9,IF(Raw!$X74&lt;$A$9,Raw!M74,-999),-999),-999),-999),-999),-999)</f>
        <v>1.05E-4</v>
      </c>
      <c r="J74" s="9">
        <f>IF(Raw!$G74&gt;$C$8,IF(Raw!$Q74&gt;$C$8,IF(Raw!$N74&gt;$C$9,IF(Raw!$N74&lt;$A$9,IF(Raw!$X74&gt;$C$9,IF(Raw!$X74&lt;$A$9,Raw!N74,-999),-999),-999),-999),-999),-999)</f>
        <v>534</v>
      </c>
      <c r="K74" s="9">
        <f>IF(Raw!$G74&gt;$C$8,IF(Raw!$Q74&gt;$C$8,IF(Raw!$N74&gt;$C$9,IF(Raw!$N74&lt;$A$9,IF(Raw!$X74&gt;$C$9,IF(Raw!$X74&lt;$A$9,Raw!R74,-999),-999),-999),-999),-999),-999)</f>
        <v>0.74170199999999997</v>
      </c>
      <c r="L74" s="9">
        <f>IF(Raw!$G74&gt;$C$8,IF(Raw!$Q74&gt;$C$8,IF(Raw!$N74&gt;$C$9,IF(Raw!$N74&lt;$A$9,IF(Raw!$X74&gt;$C$9,IF(Raw!$X74&lt;$A$9,Raw!S74,-999),-999),-999),-999),-999),-999)</f>
        <v>1.1203419999999999</v>
      </c>
      <c r="M74" s="9">
        <f>Raw!Q74</f>
        <v>0.98233899999999996</v>
      </c>
      <c r="N74" s="9">
        <f>IF(Raw!$G74&gt;$C$8,IF(Raw!$Q74&gt;$C$8,IF(Raw!$N74&gt;$C$9,IF(Raw!$N74&lt;$A$9,IF(Raw!$X74&gt;$C$9,IF(Raw!$X74&lt;$A$9,Raw!V74,-999),-999),-999),-999),-999),-999)</f>
        <v>793.4</v>
      </c>
      <c r="O74" s="9">
        <f>IF(Raw!$G74&gt;$C$8,IF(Raw!$Q74&gt;$C$8,IF(Raw!$N74&gt;$C$9,IF(Raw!$N74&lt;$A$9,IF(Raw!$X74&gt;$C$9,IF(Raw!$X74&lt;$A$9,Raw!W74,-999),-999),-999),-999),-999),-999)</f>
        <v>8.3504999999999996E-2</v>
      </c>
      <c r="P74" s="9">
        <f>IF(Raw!$G74&gt;$C$8,IF(Raw!$Q74&gt;$C$8,IF(Raw!$N74&gt;$C$9,IF(Raw!$N74&lt;$A$9,IF(Raw!$X74&gt;$C$9,IF(Raw!$X74&lt;$A$9,Raw!X74,-999),-999),-999),-999),-999),-999)</f>
        <v>647</v>
      </c>
      <c r="R74" s="9">
        <f t="shared" si="4"/>
        <v>0.42298800000000003</v>
      </c>
      <c r="S74" s="9">
        <f t="shared" si="5"/>
        <v>0.37555535825268577</v>
      </c>
      <c r="T74" s="9">
        <f t="shared" si="6"/>
        <v>0.37863999999999998</v>
      </c>
      <c r="U74" s="9">
        <f t="shared" si="7"/>
        <v>0.33796822755908462</v>
      </c>
      <c r="V74" s="15">
        <f t="shared" si="0"/>
        <v>0.53552347599999994</v>
      </c>
      <c r="X74" s="11">
        <f t="shared" si="8"/>
        <v>0</v>
      </c>
      <c r="Y74" s="11">
        <f t="shared" si="9"/>
        <v>7.3689999999999998E-18</v>
      </c>
      <c r="Z74" s="11">
        <f t="shared" si="10"/>
        <v>5.3399999999999997E-4</v>
      </c>
      <c r="AA74" s="16">
        <f t="shared" si="11"/>
        <v>0</v>
      </c>
      <c r="AB74" s="9">
        <f t="shared" si="1"/>
        <v>0.74170199999999997</v>
      </c>
      <c r="AC74" s="9">
        <f t="shared" si="2"/>
        <v>1</v>
      </c>
      <c r="AD74" s="15">
        <f t="shared" si="3"/>
        <v>0</v>
      </c>
      <c r="AE74" s="3">
        <f t="shared" si="12"/>
        <v>887.22759999999971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0.74997685185185192</v>
      </c>
      <c r="C75" s="15">
        <f>Raw!C75</f>
        <v>36.4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0.72859700000000005</v>
      </c>
      <c r="F75" s="9">
        <f>IF(Raw!$G75&gt;$C$8,IF(Raw!$Q75&gt;$C$8,IF(Raw!$N75&gt;$C$9,IF(Raw!$N75&lt;$A$9,IF(Raw!$X75&gt;$C$9,IF(Raw!$X75&lt;$A$9,Raw!I75,-999),-999),-999),-999),-999),-999)</f>
        <v>1.133726</v>
      </c>
      <c r="G75" s="9">
        <f>Raw!G75</f>
        <v>0.98624999999999996</v>
      </c>
      <c r="H75" s="9">
        <f>IF(Raw!$G75&gt;$C$8,IF(Raw!$Q75&gt;$C$8,IF(Raw!$N75&gt;$C$9,IF(Raw!$N75&lt;$A$9,IF(Raw!$X75&gt;$C$9,IF(Raw!$X75&lt;$A$9,Raw!L75,-999),-999),-999),-999),-999),-999)</f>
        <v>714.4</v>
      </c>
      <c r="I75" s="9">
        <f>IF(Raw!$G75&gt;$C$8,IF(Raw!$Q75&gt;$C$8,IF(Raw!$N75&gt;$C$9,IF(Raw!$N75&lt;$A$9,IF(Raw!$X75&gt;$C$9,IF(Raw!$X75&lt;$A$9,Raw!M75,-999),-999),-999),-999),-999),-999)</f>
        <v>0.19350000000000001</v>
      </c>
      <c r="J75" s="9">
        <f>IF(Raw!$G75&gt;$C$8,IF(Raw!$Q75&gt;$C$8,IF(Raw!$N75&gt;$C$9,IF(Raw!$N75&lt;$A$9,IF(Raw!$X75&gt;$C$9,IF(Raw!$X75&lt;$A$9,Raw!N75,-999),-999),-999),-999),-999),-999)</f>
        <v>481</v>
      </c>
      <c r="K75" s="9">
        <f>IF(Raw!$G75&gt;$C$8,IF(Raw!$Q75&gt;$C$8,IF(Raw!$N75&gt;$C$9,IF(Raw!$N75&lt;$A$9,IF(Raw!$X75&gt;$C$9,IF(Raw!$X75&lt;$A$9,Raw!R75,-999),-999),-999),-999),-999),-999)</f>
        <v>0.72207100000000002</v>
      </c>
      <c r="L75" s="9">
        <f>IF(Raw!$G75&gt;$C$8,IF(Raw!$Q75&gt;$C$8,IF(Raw!$N75&gt;$C$9,IF(Raw!$N75&lt;$A$9,IF(Raw!$X75&gt;$C$9,IF(Raw!$X75&lt;$A$9,Raw!S75,-999),-999),-999),-999),-999),-999)</f>
        <v>1.1130310000000001</v>
      </c>
      <c r="M75" s="9">
        <f>Raw!Q75</f>
        <v>0.98916000000000004</v>
      </c>
      <c r="N75" s="9">
        <f>IF(Raw!$G75&gt;$C$8,IF(Raw!$Q75&gt;$C$8,IF(Raw!$N75&gt;$C$9,IF(Raw!$N75&lt;$A$9,IF(Raw!$X75&gt;$C$9,IF(Raw!$X75&lt;$A$9,Raw!V75,-999),-999),-999),-999),-999),-999)</f>
        <v>780.9</v>
      </c>
      <c r="O75" s="9">
        <f>IF(Raw!$G75&gt;$C$8,IF(Raw!$Q75&gt;$C$8,IF(Raw!$N75&gt;$C$9,IF(Raw!$N75&lt;$A$9,IF(Raw!$X75&gt;$C$9,IF(Raw!$X75&lt;$A$9,Raw!W75,-999),-999),-999),-999),-999),-999)</f>
        <v>0.13605100000000001</v>
      </c>
      <c r="P75" s="9">
        <f>IF(Raw!$G75&gt;$C$8,IF(Raw!$Q75&gt;$C$8,IF(Raw!$N75&gt;$C$9,IF(Raw!$N75&lt;$A$9,IF(Raw!$X75&gt;$C$9,IF(Raw!$X75&lt;$A$9,Raw!X75,-999),-999),-999),-999),-999),-999)</f>
        <v>579</v>
      </c>
      <c r="R75" s="9">
        <f t="shared" si="4"/>
        <v>0.40512899999999996</v>
      </c>
      <c r="S75" s="9">
        <f t="shared" si="5"/>
        <v>0.35734295588175624</v>
      </c>
      <c r="T75" s="9">
        <f t="shared" si="6"/>
        <v>0.39096000000000009</v>
      </c>
      <c r="U75" s="9">
        <f t="shared" si="7"/>
        <v>0.35125706292097886</v>
      </c>
      <c r="V75" s="15">
        <f t="shared" si="0"/>
        <v>0.53202881800000001</v>
      </c>
      <c r="X75" s="11">
        <f t="shared" si="8"/>
        <v>0</v>
      </c>
      <c r="Y75" s="11">
        <f t="shared" si="9"/>
        <v>7.1439999999999999E-18</v>
      </c>
      <c r="Z75" s="11">
        <f t="shared" si="10"/>
        <v>4.8099999999999998E-4</v>
      </c>
      <c r="AA75" s="16">
        <f t="shared" si="11"/>
        <v>0</v>
      </c>
      <c r="AB75" s="9">
        <f t="shared" si="1"/>
        <v>0.72207100000000002</v>
      </c>
      <c r="AC75" s="9">
        <f t="shared" si="2"/>
        <v>1</v>
      </c>
      <c r="AD75" s="15">
        <f t="shared" si="3"/>
        <v>0</v>
      </c>
      <c r="AE75" s="3">
        <f t="shared" si="12"/>
        <v>860.13759999999979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0.75003472222222223</v>
      </c>
      <c r="C76" s="15">
        <f>Raw!C76</f>
        <v>37.700000000000003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0.72902299999999998</v>
      </c>
      <c r="F76" s="9">
        <f>IF(Raw!$G76&gt;$C$8,IF(Raw!$Q76&gt;$C$8,IF(Raw!$N76&gt;$C$9,IF(Raw!$N76&lt;$A$9,IF(Raw!$X76&gt;$C$9,IF(Raw!$X76&lt;$A$9,Raw!I76,-999),-999),-999),-999),-999),-999)</f>
        <v>1.126061</v>
      </c>
      <c r="G76" s="9">
        <f>Raw!G76</f>
        <v>0.98758199999999996</v>
      </c>
      <c r="H76" s="9">
        <f>IF(Raw!$G76&gt;$C$8,IF(Raw!$Q76&gt;$C$8,IF(Raw!$N76&gt;$C$9,IF(Raw!$N76&lt;$A$9,IF(Raw!$X76&gt;$C$9,IF(Raw!$X76&lt;$A$9,Raw!L76,-999),-999),-999),-999),-999),-999)</f>
        <v>694.5</v>
      </c>
      <c r="I76" s="9">
        <f>IF(Raw!$G76&gt;$C$8,IF(Raw!$Q76&gt;$C$8,IF(Raw!$N76&gt;$C$9,IF(Raw!$N76&lt;$A$9,IF(Raw!$X76&gt;$C$9,IF(Raw!$X76&lt;$A$9,Raw!M76,-999),-999),-999),-999),-999),-999)</f>
        <v>0.20129900000000001</v>
      </c>
      <c r="J76" s="9">
        <f>IF(Raw!$G76&gt;$C$8,IF(Raw!$Q76&gt;$C$8,IF(Raw!$N76&gt;$C$9,IF(Raw!$N76&lt;$A$9,IF(Raw!$X76&gt;$C$9,IF(Raw!$X76&lt;$A$9,Raw!N76,-999),-999),-999),-999),-999),-999)</f>
        <v>436</v>
      </c>
      <c r="K76" s="9">
        <f>IF(Raw!$G76&gt;$C$8,IF(Raw!$Q76&gt;$C$8,IF(Raw!$N76&gt;$C$9,IF(Raw!$N76&lt;$A$9,IF(Raw!$X76&gt;$C$9,IF(Raw!$X76&lt;$A$9,Raw!R76,-999),-999),-999),-999),-999),-999)</f>
        <v>0.75383100000000003</v>
      </c>
      <c r="L76" s="9">
        <f>IF(Raw!$G76&gt;$C$8,IF(Raw!$Q76&gt;$C$8,IF(Raw!$N76&gt;$C$9,IF(Raw!$N76&lt;$A$9,IF(Raw!$X76&gt;$C$9,IF(Raw!$X76&lt;$A$9,Raw!S76,-999),-999),-999),-999),-999),-999)</f>
        <v>1.1374690000000001</v>
      </c>
      <c r="M76" s="9">
        <f>Raw!Q76</f>
        <v>0.98876299999999995</v>
      </c>
      <c r="N76" s="9">
        <f>IF(Raw!$G76&gt;$C$8,IF(Raw!$Q76&gt;$C$8,IF(Raw!$N76&gt;$C$9,IF(Raw!$N76&lt;$A$9,IF(Raw!$X76&gt;$C$9,IF(Raw!$X76&lt;$A$9,Raw!V76,-999),-999),-999),-999),-999),-999)</f>
        <v>791.6</v>
      </c>
      <c r="O76" s="9">
        <f>IF(Raw!$G76&gt;$C$8,IF(Raw!$Q76&gt;$C$8,IF(Raw!$N76&gt;$C$9,IF(Raw!$N76&lt;$A$9,IF(Raw!$X76&gt;$C$9,IF(Raw!$X76&lt;$A$9,Raw!W76,-999),-999),-999),-999),-999),-999)</f>
        <v>0.123474</v>
      </c>
      <c r="P76" s="9">
        <f>IF(Raw!$G76&gt;$C$8,IF(Raw!$Q76&gt;$C$8,IF(Raw!$N76&gt;$C$9,IF(Raw!$N76&lt;$A$9,IF(Raw!$X76&gt;$C$9,IF(Raw!$X76&lt;$A$9,Raw!X76,-999),-999),-999),-999),-999),-999)</f>
        <v>574</v>
      </c>
      <c r="R76" s="9">
        <f t="shared" si="4"/>
        <v>0.397038</v>
      </c>
      <c r="S76" s="9">
        <f t="shared" si="5"/>
        <v>0.35259013499268693</v>
      </c>
      <c r="T76" s="9">
        <f t="shared" si="6"/>
        <v>0.38363800000000003</v>
      </c>
      <c r="U76" s="9">
        <f t="shared" si="7"/>
        <v>0.33727336745001402</v>
      </c>
      <c r="V76" s="15">
        <f t="shared" si="0"/>
        <v>0.54371018199999999</v>
      </c>
      <c r="X76" s="11">
        <f t="shared" si="8"/>
        <v>0</v>
      </c>
      <c r="Y76" s="11">
        <f t="shared" si="9"/>
        <v>6.9449999999999996E-18</v>
      </c>
      <c r="Z76" s="11">
        <f t="shared" si="10"/>
        <v>4.3599999999999997E-4</v>
      </c>
      <c r="AA76" s="16">
        <f t="shared" si="11"/>
        <v>0</v>
      </c>
      <c r="AB76" s="9">
        <f t="shared" si="1"/>
        <v>0.75383100000000003</v>
      </c>
      <c r="AC76" s="9">
        <f t="shared" si="2"/>
        <v>1</v>
      </c>
      <c r="AD76" s="15">
        <f t="shared" si="3"/>
        <v>0</v>
      </c>
      <c r="AE76" s="3">
        <f t="shared" si="12"/>
        <v>836.17799999999977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0.75009259259259264</v>
      </c>
      <c r="C77" s="15">
        <f>Raw!C77</f>
        <v>38.1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0.72154300000000005</v>
      </c>
      <c r="F77" s="9">
        <f>IF(Raw!$G77&gt;$C$8,IF(Raw!$Q77&gt;$C$8,IF(Raw!$N77&gt;$C$9,IF(Raw!$N77&lt;$A$9,IF(Raw!$X77&gt;$C$9,IF(Raw!$X77&lt;$A$9,Raw!I77,-999),-999),-999),-999),-999),-999)</f>
        <v>1.130995</v>
      </c>
      <c r="G77" s="9">
        <f>Raw!G77</f>
        <v>0.98674700000000004</v>
      </c>
      <c r="H77" s="9">
        <f>IF(Raw!$G77&gt;$C$8,IF(Raw!$Q77&gt;$C$8,IF(Raw!$N77&gt;$C$9,IF(Raw!$N77&lt;$A$9,IF(Raw!$X77&gt;$C$9,IF(Raw!$X77&lt;$A$9,Raw!L77,-999),-999),-999),-999),-999),-999)</f>
        <v>727.4</v>
      </c>
      <c r="I77" s="9">
        <f>IF(Raw!$G77&gt;$C$8,IF(Raw!$Q77&gt;$C$8,IF(Raw!$N77&gt;$C$9,IF(Raw!$N77&lt;$A$9,IF(Raw!$X77&gt;$C$9,IF(Raw!$X77&lt;$A$9,Raw!M77,-999),-999),-999),-999),-999),-999)</f>
        <v>8.1694000000000003E-2</v>
      </c>
      <c r="J77" s="9">
        <f>IF(Raw!$G77&gt;$C$8,IF(Raw!$Q77&gt;$C$8,IF(Raw!$N77&gt;$C$9,IF(Raw!$N77&lt;$A$9,IF(Raw!$X77&gt;$C$9,IF(Raw!$X77&lt;$A$9,Raw!N77,-999),-999),-999),-999),-999),-999)</f>
        <v>517</v>
      </c>
      <c r="K77" s="9">
        <f>IF(Raw!$G77&gt;$C$8,IF(Raw!$Q77&gt;$C$8,IF(Raw!$N77&gt;$C$9,IF(Raw!$N77&lt;$A$9,IF(Raw!$X77&gt;$C$9,IF(Raw!$X77&lt;$A$9,Raw!R77,-999),-999),-999),-999),-999),-999)</f>
        <v>0.71262999999999999</v>
      </c>
      <c r="L77" s="9">
        <f>IF(Raw!$G77&gt;$C$8,IF(Raw!$Q77&gt;$C$8,IF(Raw!$N77&gt;$C$9,IF(Raw!$N77&lt;$A$9,IF(Raw!$X77&gt;$C$9,IF(Raw!$X77&lt;$A$9,Raw!S77,-999),-999),-999),-999),-999),-999)</f>
        <v>1.137659</v>
      </c>
      <c r="M77" s="9">
        <f>Raw!Q77</f>
        <v>0.99116000000000004</v>
      </c>
      <c r="N77" s="9">
        <f>IF(Raw!$G77&gt;$C$8,IF(Raw!$Q77&gt;$C$8,IF(Raw!$N77&gt;$C$9,IF(Raw!$N77&lt;$A$9,IF(Raw!$X77&gt;$C$9,IF(Raw!$X77&lt;$A$9,Raw!V77,-999),-999),-999),-999),-999),-999)</f>
        <v>823.2</v>
      </c>
      <c r="O77" s="9">
        <f>IF(Raw!$G77&gt;$C$8,IF(Raw!$Q77&gt;$C$8,IF(Raw!$N77&gt;$C$9,IF(Raw!$N77&lt;$A$9,IF(Raw!$X77&gt;$C$9,IF(Raw!$X77&lt;$A$9,Raw!W77,-999),-999),-999),-999),-999),-999)</f>
        <v>0.14163300000000001</v>
      </c>
      <c r="P77" s="9">
        <f>IF(Raw!$G77&gt;$C$8,IF(Raw!$Q77&gt;$C$8,IF(Raw!$N77&gt;$C$9,IF(Raw!$N77&lt;$A$9,IF(Raw!$X77&gt;$C$9,IF(Raw!$X77&lt;$A$9,Raw!X77,-999),-999),-999),-999),-999),-999)</f>
        <v>484</v>
      </c>
      <c r="R77" s="9">
        <f t="shared" si="4"/>
        <v>0.40945199999999993</v>
      </c>
      <c r="S77" s="9">
        <f t="shared" si="5"/>
        <v>0.36202812567694814</v>
      </c>
      <c r="T77" s="9">
        <f t="shared" si="6"/>
        <v>0.42502899999999999</v>
      </c>
      <c r="U77" s="9">
        <f t="shared" si="7"/>
        <v>0.37359964629119974</v>
      </c>
      <c r="V77" s="15">
        <f t="shared" ref="V77:V140" si="16">IF(L77&gt;0,L77*V$8+V$10,-999)</f>
        <v>0.54380100199999992</v>
      </c>
      <c r="X77" s="11">
        <f t="shared" si="8"/>
        <v>0</v>
      </c>
      <c r="Y77" s="11">
        <f t="shared" si="9"/>
        <v>7.274E-18</v>
      </c>
      <c r="Z77" s="11">
        <f t="shared" si="10"/>
        <v>5.1699999999999999E-4</v>
      </c>
      <c r="AA77" s="16">
        <f t="shared" si="11"/>
        <v>0</v>
      </c>
      <c r="AB77" s="9">
        <f t="shared" ref="AB77:AB140" si="17">K77+T77*AA77</f>
        <v>0.71262999999999999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875.78959999999972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0.75013888888888891</v>
      </c>
      <c r="C78" s="15">
        <f>Raw!C78</f>
        <v>39.9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0.66430199999999995</v>
      </c>
      <c r="F78" s="9">
        <f>IF(Raw!$G78&gt;$C$8,IF(Raw!$Q78&gt;$C$8,IF(Raw!$N78&gt;$C$9,IF(Raw!$N78&lt;$A$9,IF(Raw!$X78&gt;$C$9,IF(Raw!$X78&lt;$A$9,Raw!I78,-999),-999),-999),-999),-999),-999)</f>
        <v>1.1027009999999999</v>
      </c>
      <c r="G78" s="9">
        <f>Raw!G78</f>
        <v>0.99112900000000004</v>
      </c>
      <c r="H78" s="9">
        <f>IF(Raw!$G78&gt;$C$8,IF(Raw!$Q78&gt;$C$8,IF(Raw!$N78&gt;$C$9,IF(Raw!$N78&lt;$A$9,IF(Raw!$X78&gt;$C$9,IF(Raw!$X78&lt;$A$9,Raw!L78,-999),-999),-999),-999),-999),-999)</f>
        <v>731.5</v>
      </c>
      <c r="I78" s="9">
        <f>IF(Raw!$G78&gt;$C$8,IF(Raw!$Q78&gt;$C$8,IF(Raw!$N78&gt;$C$9,IF(Raw!$N78&lt;$A$9,IF(Raw!$X78&gt;$C$9,IF(Raw!$X78&lt;$A$9,Raw!M78,-999),-999),-999),-999),-999),-999)</f>
        <v>1.7569000000000001E-2</v>
      </c>
      <c r="J78" s="9">
        <f>IF(Raw!$G78&gt;$C$8,IF(Raw!$Q78&gt;$C$8,IF(Raw!$N78&gt;$C$9,IF(Raw!$N78&lt;$A$9,IF(Raw!$X78&gt;$C$9,IF(Raw!$X78&lt;$A$9,Raw!N78,-999),-999),-999),-999),-999),-999)</f>
        <v>483</v>
      </c>
      <c r="K78" s="9">
        <f>IF(Raw!$G78&gt;$C$8,IF(Raw!$Q78&gt;$C$8,IF(Raw!$N78&gt;$C$9,IF(Raw!$N78&lt;$A$9,IF(Raw!$X78&gt;$C$9,IF(Raw!$X78&lt;$A$9,Raw!R78,-999),-999),-999),-999),-999),-999)</f>
        <v>0.67699399999999998</v>
      </c>
      <c r="L78" s="9">
        <f>IF(Raw!$G78&gt;$C$8,IF(Raw!$Q78&gt;$C$8,IF(Raw!$N78&gt;$C$9,IF(Raw!$N78&lt;$A$9,IF(Raw!$X78&gt;$C$9,IF(Raw!$X78&lt;$A$9,Raw!S78,-999),-999),-999),-999),-999),-999)</f>
        <v>1.0937619999999999</v>
      </c>
      <c r="M78" s="9">
        <f>Raw!Q78</f>
        <v>0.992537</v>
      </c>
      <c r="N78" s="9">
        <f>IF(Raw!$G78&gt;$C$8,IF(Raw!$Q78&gt;$C$8,IF(Raw!$N78&gt;$C$9,IF(Raw!$N78&lt;$A$9,IF(Raw!$X78&gt;$C$9,IF(Raw!$X78&lt;$A$9,Raw!V78,-999),-999),-999),-999),-999),-999)</f>
        <v>814.9</v>
      </c>
      <c r="O78" s="9">
        <f>IF(Raw!$G78&gt;$C$8,IF(Raw!$Q78&gt;$C$8,IF(Raw!$N78&gt;$C$9,IF(Raw!$N78&lt;$A$9,IF(Raw!$X78&gt;$C$9,IF(Raw!$X78&lt;$A$9,Raw!W78,-999),-999),-999),-999),-999),-999)</f>
        <v>3.7874999999999999E-2</v>
      </c>
      <c r="P78" s="9">
        <f>IF(Raw!$G78&gt;$C$8,IF(Raw!$Q78&gt;$C$8,IF(Raw!$N78&gt;$C$9,IF(Raw!$N78&lt;$A$9,IF(Raw!$X78&gt;$C$9,IF(Raw!$X78&lt;$A$9,Raw!X78,-999),-999),-999),-999),-999),-999)</f>
        <v>446</v>
      </c>
      <c r="R78" s="9">
        <f t="shared" ref="R78:R141" si="20">F78-E78</f>
        <v>0.43839899999999998</v>
      </c>
      <c r="S78" s="9">
        <f t="shared" ref="S78:S141" si="21">R78/F78</f>
        <v>0.39756833448051648</v>
      </c>
      <c r="T78" s="9">
        <f t="shared" ref="T78:T141" si="22">L78-K78</f>
        <v>0.41676799999999992</v>
      </c>
      <c r="U78" s="9">
        <f t="shared" ref="U78:U141" si="23">T78/L78</f>
        <v>0.3810408480089818</v>
      </c>
      <c r="V78" s="15">
        <f t="shared" si="16"/>
        <v>0.52281823599999988</v>
      </c>
      <c r="X78" s="11">
        <f t="shared" ref="X78:X141" si="24">D78*6.02*10^23*10^(-6)</f>
        <v>0</v>
      </c>
      <c r="Y78" s="11">
        <f t="shared" ref="Y78:Y141" si="25">H78*10^(-20)</f>
        <v>7.315E-18</v>
      </c>
      <c r="Z78" s="11">
        <f t="shared" ref="Z78:Z141" si="26">J78*10^(-6)</f>
        <v>4.8299999999999998E-4</v>
      </c>
      <c r="AA78" s="16">
        <f t="shared" ref="AA78:AA141" si="27">IF(Z78&gt;0,(X78*Y78/(X78*Y78+1/Z78)),1)</f>
        <v>0</v>
      </c>
      <c r="AB78" s="9">
        <f t="shared" si="17"/>
        <v>0.67699399999999998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880.72599999999977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0.75019675925925933</v>
      </c>
      <c r="C79" s="15">
        <f>Raw!C79</f>
        <v>40.6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0.60394899999999996</v>
      </c>
      <c r="F79" s="9">
        <f>IF(Raw!$G79&gt;$C$8,IF(Raw!$Q79&gt;$C$8,IF(Raw!$N79&gt;$C$9,IF(Raw!$N79&lt;$A$9,IF(Raw!$X79&gt;$C$9,IF(Raw!$X79&lt;$A$9,Raw!I79,-999),-999),-999),-999),-999),-999)</f>
        <v>0.988236</v>
      </c>
      <c r="G79" s="9">
        <f>Raw!G79</f>
        <v>0.98658400000000002</v>
      </c>
      <c r="H79" s="9">
        <f>IF(Raw!$G79&gt;$C$8,IF(Raw!$Q79&gt;$C$8,IF(Raw!$N79&gt;$C$9,IF(Raw!$N79&lt;$A$9,IF(Raw!$X79&gt;$C$9,IF(Raw!$X79&lt;$A$9,Raw!L79,-999),-999),-999),-999),-999),-999)</f>
        <v>745.5</v>
      </c>
      <c r="I79" s="9">
        <f>IF(Raw!$G79&gt;$C$8,IF(Raw!$Q79&gt;$C$8,IF(Raw!$N79&gt;$C$9,IF(Raw!$N79&lt;$A$9,IF(Raw!$X79&gt;$C$9,IF(Raw!$X79&lt;$A$9,Raw!M79,-999),-999),-999),-999),-999),-999)</f>
        <v>0.118878</v>
      </c>
      <c r="J79" s="9">
        <f>IF(Raw!$G79&gt;$C$8,IF(Raw!$Q79&gt;$C$8,IF(Raw!$N79&gt;$C$9,IF(Raw!$N79&lt;$A$9,IF(Raw!$X79&gt;$C$9,IF(Raw!$X79&lt;$A$9,Raw!N79,-999),-999),-999),-999),-999),-999)</f>
        <v>544</v>
      </c>
      <c r="K79" s="9">
        <f>IF(Raw!$G79&gt;$C$8,IF(Raw!$Q79&gt;$C$8,IF(Raw!$N79&gt;$C$9,IF(Raw!$N79&lt;$A$9,IF(Raw!$X79&gt;$C$9,IF(Raw!$X79&lt;$A$9,Raw!R79,-999),-999),-999),-999),-999),-999)</f>
        <v>0.62524400000000002</v>
      </c>
      <c r="L79" s="9">
        <f>IF(Raw!$G79&gt;$C$8,IF(Raw!$Q79&gt;$C$8,IF(Raw!$N79&gt;$C$9,IF(Raw!$N79&lt;$A$9,IF(Raw!$X79&gt;$C$9,IF(Raw!$X79&lt;$A$9,Raw!S79,-999),-999),-999),-999),-999),-999)</f>
        <v>1.0015339999999999</v>
      </c>
      <c r="M79" s="9">
        <f>Raw!Q79</f>
        <v>0.98938700000000002</v>
      </c>
      <c r="N79" s="9">
        <f>IF(Raw!$G79&gt;$C$8,IF(Raw!$Q79&gt;$C$8,IF(Raw!$N79&gt;$C$9,IF(Raw!$N79&lt;$A$9,IF(Raw!$X79&gt;$C$9,IF(Raw!$X79&lt;$A$9,Raw!V79,-999),-999),-999),-999),-999),-999)</f>
        <v>819.2</v>
      </c>
      <c r="O79" s="9">
        <f>IF(Raw!$G79&gt;$C$8,IF(Raw!$Q79&gt;$C$8,IF(Raw!$N79&gt;$C$9,IF(Raw!$N79&lt;$A$9,IF(Raw!$X79&gt;$C$9,IF(Raw!$X79&lt;$A$9,Raw!W79,-999),-999),-999),-999),-999),-999)</f>
        <v>0.15742700000000001</v>
      </c>
      <c r="P79" s="9">
        <f>IF(Raw!$G79&gt;$C$8,IF(Raw!$Q79&gt;$C$8,IF(Raw!$N79&gt;$C$9,IF(Raw!$N79&lt;$A$9,IF(Raw!$X79&gt;$C$9,IF(Raw!$X79&lt;$A$9,Raw!X79,-999),-999),-999),-999),-999),-999)</f>
        <v>580</v>
      </c>
      <c r="R79" s="9">
        <f t="shared" si="20"/>
        <v>0.38428700000000005</v>
      </c>
      <c r="S79" s="9">
        <f t="shared" si="21"/>
        <v>0.3888615674798328</v>
      </c>
      <c r="T79" s="9">
        <f t="shared" si="22"/>
        <v>0.3762899999999999</v>
      </c>
      <c r="U79" s="9">
        <f t="shared" si="23"/>
        <v>0.37571365525284206</v>
      </c>
      <c r="V79" s="15">
        <f t="shared" si="16"/>
        <v>0.47873325199999994</v>
      </c>
      <c r="X79" s="11">
        <f t="shared" si="24"/>
        <v>0</v>
      </c>
      <c r="Y79" s="11">
        <f t="shared" si="25"/>
        <v>7.4549999999999992E-18</v>
      </c>
      <c r="Z79" s="11">
        <f t="shared" si="26"/>
        <v>5.44E-4</v>
      </c>
      <c r="AA79" s="16">
        <f t="shared" si="27"/>
        <v>0</v>
      </c>
      <c r="AB79" s="9">
        <f t="shared" si="17"/>
        <v>0.62524400000000002</v>
      </c>
      <c r="AC79" s="9">
        <f t="shared" si="18"/>
        <v>1</v>
      </c>
      <c r="AD79" s="15">
        <f t="shared" si="19"/>
        <v>0</v>
      </c>
      <c r="AE79" s="3">
        <f t="shared" si="28"/>
        <v>897.58199999999965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0.75025462962962963</v>
      </c>
      <c r="C80" s="15">
        <f>Raw!C80</f>
        <v>40.799999999999997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0.57819699999999996</v>
      </c>
      <c r="F80" s="9">
        <f>IF(Raw!$G80&gt;$C$8,IF(Raw!$Q80&gt;$C$8,IF(Raw!$N80&gt;$C$9,IF(Raw!$N80&lt;$A$9,IF(Raw!$X80&gt;$C$9,IF(Raw!$X80&lt;$A$9,Raw!I80,-999),-999),-999),-999),-999),-999)</f>
        <v>0.94749099999999997</v>
      </c>
      <c r="G80" s="9">
        <f>Raw!G80</f>
        <v>0.99057799999999996</v>
      </c>
      <c r="H80" s="9">
        <f>IF(Raw!$G80&gt;$C$8,IF(Raw!$Q80&gt;$C$8,IF(Raw!$N80&gt;$C$9,IF(Raw!$N80&lt;$A$9,IF(Raw!$X80&gt;$C$9,IF(Raw!$X80&lt;$A$9,Raw!L80,-999),-999),-999),-999),-999),-999)</f>
        <v>731.1</v>
      </c>
      <c r="I80" s="9">
        <f>IF(Raw!$G80&gt;$C$8,IF(Raw!$Q80&gt;$C$8,IF(Raw!$N80&gt;$C$9,IF(Raw!$N80&lt;$A$9,IF(Raw!$X80&gt;$C$9,IF(Raw!$X80&lt;$A$9,Raw!M80,-999),-999),-999),-999),-999),-999)</f>
        <v>0.12512599999999999</v>
      </c>
      <c r="J80" s="9">
        <f>IF(Raw!$G80&gt;$C$8,IF(Raw!$Q80&gt;$C$8,IF(Raw!$N80&gt;$C$9,IF(Raw!$N80&lt;$A$9,IF(Raw!$X80&gt;$C$9,IF(Raw!$X80&lt;$A$9,Raw!N80,-999),-999),-999),-999),-999),-999)</f>
        <v>570</v>
      </c>
      <c r="K80" s="9">
        <f>IF(Raw!$G80&gt;$C$8,IF(Raw!$Q80&gt;$C$8,IF(Raw!$N80&gt;$C$9,IF(Raw!$N80&lt;$A$9,IF(Raw!$X80&gt;$C$9,IF(Raw!$X80&lt;$A$9,Raw!R80,-999),-999),-999),-999),-999),-999)</f>
        <v>0.60014800000000001</v>
      </c>
      <c r="L80" s="9">
        <f>IF(Raw!$G80&gt;$C$8,IF(Raw!$Q80&gt;$C$8,IF(Raw!$N80&gt;$C$9,IF(Raw!$N80&lt;$A$9,IF(Raw!$X80&gt;$C$9,IF(Raw!$X80&lt;$A$9,Raw!S80,-999),-999),-999),-999),-999),-999)</f>
        <v>0.96179300000000001</v>
      </c>
      <c r="M80" s="9">
        <f>Raw!Q80</f>
        <v>0.98948000000000003</v>
      </c>
      <c r="N80" s="9">
        <f>IF(Raw!$G80&gt;$C$8,IF(Raw!$Q80&gt;$C$8,IF(Raw!$N80&gt;$C$9,IF(Raw!$N80&lt;$A$9,IF(Raw!$X80&gt;$C$9,IF(Raw!$X80&lt;$A$9,Raw!V80,-999),-999),-999),-999),-999),-999)</f>
        <v>820.6</v>
      </c>
      <c r="O80" s="9">
        <f>IF(Raw!$G80&gt;$C$8,IF(Raw!$Q80&gt;$C$8,IF(Raw!$N80&gt;$C$9,IF(Raw!$N80&lt;$A$9,IF(Raw!$X80&gt;$C$9,IF(Raw!$X80&lt;$A$9,Raw!W80,-999),-999),-999),-999),-999),-999)</f>
        <v>0.179314</v>
      </c>
      <c r="P80" s="9">
        <f>IF(Raw!$G80&gt;$C$8,IF(Raw!$Q80&gt;$C$8,IF(Raw!$N80&gt;$C$9,IF(Raw!$N80&lt;$A$9,IF(Raw!$X80&gt;$C$9,IF(Raw!$X80&lt;$A$9,Raw!X80,-999),-999),-999),-999),-999),-999)</f>
        <v>669</v>
      </c>
      <c r="R80" s="9">
        <f t="shared" si="20"/>
        <v>0.36929400000000001</v>
      </c>
      <c r="S80" s="9">
        <f t="shared" si="21"/>
        <v>0.38975990273258537</v>
      </c>
      <c r="T80" s="9">
        <f t="shared" si="22"/>
        <v>0.36164499999999999</v>
      </c>
      <c r="U80" s="9">
        <f t="shared" si="23"/>
        <v>0.37601126229864429</v>
      </c>
      <c r="V80" s="15">
        <f t="shared" si="16"/>
        <v>0.45973705399999998</v>
      </c>
      <c r="X80" s="11">
        <f t="shared" si="24"/>
        <v>0</v>
      </c>
      <c r="Y80" s="11">
        <f t="shared" si="25"/>
        <v>7.3109999999999991E-18</v>
      </c>
      <c r="Z80" s="11">
        <f t="shared" si="26"/>
        <v>5.6999999999999998E-4</v>
      </c>
      <c r="AA80" s="16">
        <f t="shared" si="27"/>
        <v>0</v>
      </c>
      <c r="AB80" s="9">
        <f t="shared" si="17"/>
        <v>0.60014800000000001</v>
      </c>
      <c r="AC80" s="9">
        <f t="shared" si="18"/>
        <v>1</v>
      </c>
      <c r="AD80" s="15">
        <f t="shared" si="19"/>
        <v>0</v>
      </c>
      <c r="AE80" s="3">
        <f t="shared" si="28"/>
        <v>880.2443999999997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0.7503009259259259</v>
      </c>
      <c r="C81" s="15">
        <f>Raw!C81</f>
        <v>42.8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0.56809799999999999</v>
      </c>
      <c r="F81" s="9">
        <f>IF(Raw!$G81&gt;$C$8,IF(Raw!$Q81&gt;$C$8,IF(Raw!$N81&gt;$C$9,IF(Raw!$N81&lt;$A$9,IF(Raw!$X81&gt;$C$9,IF(Raw!$X81&lt;$A$9,Raw!I81,-999),-999),-999),-999),-999),-999)</f>
        <v>0.92255100000000001</v>
      </c>
      <c r="G81" s="9">
        <f>Raw!G81</f>
        <v>0.98621499999999995</v>
      </c>
      <c r="H81" s="9">
        <f>IF(Raw!$G81&gt;$C$8,IF(Raw!$Q81&gt;$C$8,IF(Raw!$N81&gt;$C$9,IF(Raw!$N81&lt;$A$9,IF(Raw!$X81&gt;$C$9,IF(Raw!$X81&lt;$A$9,Raw!L81,-999),-999),-999),-999),-999),-999)</f>
        <v>714.8</v>
      </c>
      <c r="I81" s="9">
        <f>IF(Raw!$G81&gt;$C$8,IF(Raw!$Q81&gt;$C$8,IF(Raw!$N81&gt;$C$9,IF(Raw!$N81&lt;$A$9,IF(Raw!$X81&gt;$C$9,IF(Raw!$X81&lt;$A$9,Raw!M81,-999),-999),-999),-999),-999),-999)</f>
        <v>0.14355599999999999</v>
      </c>
      <c r="J81" s="9">
        <f>IF(Raw!$G81&gt;$C$8,IF(Raw!$Q81&gt;$C$8,IF(Raw!$N81&gt;$C$9,IF(Raw!$N81&lt;$A$9,IF(Raw!$X81&gt;$C$9,IF(Raw!$X81&lt;$A$9,Raw!N81,-999),-999),-999),-999),-999),-999)</f>
        <v>446</v>
      </c>
      <c r="K81" s="9">
        <f>IF(Raw!$G81&gt;$C$8,IF(Raw!$Q81&gt;$C$8,IF(Raw!$N81&gt;$C$9,IF(Raw!$N81&lt;$A$9,IF(Raw!$X81&gt;$C$9,IF(Raw!$X81&lt;$A$9,Raw!R81,-999),-999),-999),-999),-999),-999)</f>
        <v>0.59311100000000005</v>
      </c>
      <c r="L81" s="9">
        <f>IF(Raw!$G81&gt;$C$8,IF(Raw!$Q81&gt;$C$8,IF(Raw!$N81&gt;$C$9,IF(Raw!$N81&lt;$A$9,IF(Raw!$X81&gt;$C$9,IF(Raw!$X81&lt;$A$9,Raw!S81,-999),-999),-999),-999),-999),-999)</f>
        <v>0.93102399999999996</v>
      </c>
      <c r="M81" s="9">
        <f>Raw!Q81</f>
        <v>0.988039</v>
      </c>
      <c r="N81" s="9">
        <f>IF(Raw!$G81&gt;$C$8,IF(Raw!$Q81&gt;$C$8,IF(Raw!$N81&gt;$C$9,IF(Raw!$N81&lt;$A$9,IF(Raw!$X81&gt;$C$9,IF(Raw!$X81&lt;$A$9,Raw!V81,-999),-999),-999),-999),-999),-999)</f>
        <v>835.1</v>
      </c>
      <c r="O81" s="9">
        <f>IF(Raw!$G81&gt;$C$8,IF(Raw!$Q81&gt;$C$8,IF(Raw!$N81&gt;$C$9,IF(Raw!$N81&lt;$A$9,IF(Raw!$X81&gt;$C$9,IF(Raw!$X81&lt;$A$9,Raw!W81,-999),-999),-999),-999),-999),-999)</f>
        <v>0.174598</v>
      </c>
      <c r="P81" s="9">
        <f>IF(Raw!$G81&gt;$C$8,IF(Raw!$Q81&gt;$C$8,IF(Raw!$N81&gt;$C$9,IF(Raw!$N81&lt;$A$9,IF(Raw!$X81&gt;$C$9,IF(Raw!$X81&lt;$A$9,Raw!X81,-999),-999),-999),-999),-999),-999)</f>
        <v>583</v>
      </c>
      <c r="R81" s="9">
        <f t="shared" si="20"/>
        <v>0.35445300000000002</v>
      </c>
      <c r="S81" s="9">
        <f t="shared" si="21"/>
        <v>0.3842096534500532</v>
      </c>
      <c r="T81" s="9">
        <f t="shared" si="22"/>
        <v>0.33791299999999991</v>
      </c>
      <c r="U81" s="9">
        <f t="shared" si="23"/>
        <v>0.36294767911460918</v>
      </c>
      <c r="V81" s="15">
        <f t="shared" si="16"/>
        <v>0.44502947199999998</v>
      </c>
      <c r="X81" s="11">
        <f t="shared" si="24"/>
        <v>0</v>
      </c>
      <c r="Y81" s="11">
        <f t="shared" si="25"/>
        <v>7.1479999999999993E-18</v>
      </c>
      <c r="Z81" s="11">
        <f t="shared" si="26"/>
        <v>4.46E-4</v>
      </c>
      <c r="AA81" s="16">
        <f t="shared" si="27"/>
        <v>0</v>
      </c>
      <c r="AB81" s="9">
        <f t="shared" si="17"/>
        <v>0.59311100000000005</v>
      </c>
      <c r="AC81" s="9">
        <f t="shared" si="18"/>
        <v>1</v>
      </c>
      <c r="AD81" s="15">
        <f t="shared" si="19"/>
        <v>0</v>
      </c>
      <c r="AE81" s="3">
        <f t="shared" si="28"/>
        <v>860.61919999999964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0.75035879629629632</v>
      </c>
      <c r="C82" s="15">
        <f>Raw!C82</f>
        <v>43.5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0.55211500000000002</v>
      </c>
      <c r="F82" s="9">
        <f>IF(Raw!$G82&gt;$C$8,IF(Raw!$Q82&gt;$C$8,IF(Raw!$N82&gt;$C$9,IF(Raw!$N82&lt;$A$9,IF(Raw!$X82&gt;$C$9,IF(Raw!$X82&lt;$A$9,Raw!I82,-999),-999),-999),-999),-999),-999)</f>
        <v>0.870977</v>
      </c>
      <c r="G82" s="9">
        <f>Raw!G82</f>
        <v>0.98272599999999999</v>
      </c>
      <c r="H82" s="9">
        <f>IF(Raw!$G82&gt;$C$8,IF(Raw!$Q82&gt;$C$8,IF(Raw!$N82&gt;$C$9,IF(Raw!$N82&lt;$A$9,IF(Raw!$X82&gt;$C$9,IF(Raw!$X82&lt;$A$9,Raw!L82,-999),-999),-999),-999),-999),-999)</f>
        <v>707.2</v>
      </c>
      <c r="I82" s="9">
        <f>IF(Raw!$G82&gt;$C$8,IF(Raw!$Q82&gt;$C$8,IF(Raw!$N82&gt;$C$9,IF(Raw!$N82&lt;$A$9,IF(Raw!$X82&gt;$C$9,IF(Raw!$X82&lt;$A$9,Raw!M82,-999),-999),-999),-999),-999),-999)</f>
        <v>6.6058000000000006E-2</v>
      </c>
      <c r="J82" s="9">
        <f>IF(Raw!$G82&gt;$C$8,IF(Raw!$Q82&gt;$C$8,IF(Raw!$N82&gt;$C$9,IF(Raw!$N82&lt;$A$9,IF(Raw!$X82&gt;$C$9,IF(Raw!$X82&lt;$A$9,Raw!N82,-999),-999),-999),-999),-999),-999)</f>
        <v>552</v>
      </c>
      <c r="K82" s="9">
        <f>IF(Raw!$G82&gt;$C$8,IF(Raw!$Q82&gt;$C$8,IF(Raw!$N82&gt;$C$9,IF(Raw!$N82&lt;$A$9,IF(Raw!$X82&gt;$C$9,IF(Raw!$X82&lt;$A$9,Raw!R82,-999),-999),-999),-999),-999),-999)</f>
        <v>0.59413499999999997</v>
      </c>
      <c r="L82" s="9">
        <f>IF(Raw!$G82&gt;$C$8,IF(Raw!$Q82&gt;$C$8,IF(Raw!$N82&gt;$C$9,IF(Raw!$N82&lt;$A$9,IF(Raw!$X82&gt;$C$9,IF(Raw!$X82&lt;$A$9,Raw!S82,-999),-999),-999),-999),-999),-999)</f>
        <v>0.90269200000000005</v>
      </c>
      <c r="M82" s="9">
        <f>Raw!Q82</f>
        <v>0.98272599999999999</v>
      </c>
      <c r="N82" s="9">
        <f>IF(Raw!$G82&gt;$C$8,IF(Raw!$Q82&gt;$C$8,IF(Raw!$N82&gt;$C$9,IF(Raw!$N82&lt;$A$9,IF(Raw!$X82&gt;$C$9,IF(Raw!$X82&lt;$A$9,Raw!V82,-999),-999),-999),-999),-999),-999)</f>
        <v>762.6</v>
      </c>
      <c r="O82" s="9">
        <f>IF(Raw!$G82&gt;$C$8,IF(Raw!$Q82&gt;$C$8,IF(Raw!$N82&gt;$C$9,IF(Raw!$N82&lt;$A$9,IF(Raw!$X82&gt;$C$9,IF(Raw!$X82&lt;$A$9,Raw!W82,-999),-999),-999),-999),-999),-999)</f>
        <v>0.22917999999999999</v>
      </c>
      <c r="P82" s="9">
        <f>IF(Raw!$G82&gt;$C$8,IF(Raw!$Q82&gt;$C$8,IF(Raw!$N82&gt;$C$9,IF(Raw!$N82&lt;$A$9,IF(Raw!$X82&gt;$C$9,IF(Raw!$X82&lt;$A$9,Raw!X82,-999),-999),-999),-999),-999),-999)</f>
        <v>626</v>
      </c>
      <c r="R82" s="9">
        <f t="shared" si="20"/>
        <v>0.31886199999999998</v>
      </c>
      <c r="S82" s="9">
        <f t="shared" si="21"/>
        <v>0.36609692334011112</v>
      </c>
      <c r="T82" s="9">
        <f t="shared" si="22"/>
        <v>0.30855700000000008</v>
      </c>
      <c r="U82" s="9">
        <f t="shared" si="23"/>
        <v>0.34181869341923943</v>
      </c>
      <c r="V82" s="15">
        <f t="shared" si="16"/>
        <v>0.43148677600000002</v>
      </c>
      <c r="X82" s="11">
        <f t="shared" si="24"/>
        <v>0</v>
      </c>
      <c r="Y82" s="11">
        <f t="shared" si="25"/>
        <v>7.0720000000000006E-18</v>
      </c>
      <c r="Z82" s="11">
        <f t="shared" si="26"/>
        <v>5.5199999999999997E-4</v>
      </c>
      <c r="AA82" s="16">
        <f t="shared" si="27"/>
        <v>0</v>
      </c>
      <c r="AB82" s="9">
        <f t="shared" si="17"/>
        <v>0.59413499999999997</v>
      </c>
      <c r="AC82" s="9">
        <f t="shared" si="18"/>
        <v>1</v>
      </c>
      <c r="AD82" s="15">
        <f t="shared" si="19"/>
        <v>0</v>
      </c>
      <c r="AE82" s="3">
        <f t="shared" si="28"/>
        <v>851.46879999999987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0.75041666666666673</v>
      </c>
      <c r="C83" s="15">
        <f>Raw!C83</f>
        <v>44.4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0.49212600000000001</v>
      </c>
      <c r="F83" s="9">
        <f>IF(Raw!$G83&gt;$C$8,IF(Raw!$Q83&gt;$C$8,IF(Raw!$N83&gt;$C$9,IF(Raw!$N83&lt;$A$9,IF(Raw!$X83&gt;$C$9,IF(Raw!$X83&lt;$A$9,Raw!I83,-999),-999),-999),-999),-999),-999)</f>
        <v>0.81391500000000006</v>
      </c>
      <c r="G83" s="9">
        <f>Raw!G83</f>
        <v>0.98399700000000001</v>
      </c>
      <c r="H83" s="9">
        <f>IF(Raw!$G83&gt;$C$8,IF(Raw!$Q83&gt;$C$8,IF(Raw!$N83&gt;$C$9,IF(Raw!$N83&lt;$A$9,IF(Raw!$X83&gt;$C$9,IF(Raw!$X83&lt;$A$9,Raw!L83,-999),-999),-999),-999),-999),-999)</f>
        <v>758.8</v>
      </c>
      <c r="I83" s="9">
        <f>IF(Raw!$G83&gt;$C$8,IF(Raw!$Q83&gt;$C$8,IF(Raw!$N83&gt;$C$9,IF(Raw!$N83&lt;$A$9,IF(Raw!$X83&gt;$C$9,IF(Raw!$X83&lt;$A$9,Raw!M83,-999),-999),-999),-999),-999),-999)</f>
        <v>0.15895100000000001</v>
      </c>
      <c r="J83" s="9">
        <f>IF(Raw!$G83&gt;$C$8,IF(Raw!$Q83&gt;$C$8,IF(Raw!$N83&gt;$C$9,IF(Raw!$N83&lt;$A$9,IF(Raw!$X83&gt;$C$9,IF(Raw!$X83&lt;$A$9,Raw!N83,-999),-999),-999),-999),-999),-999)</f>
        <v>496</v>
      </c>
      <c r="K83" s="9">
        <f>IF(Raw!$G83&gt;$C$8,IF(Raw!$Q83&gt;$C$8,IF(Raw!$N83&gt;$C$9,IF(Raw!$N83&lt;$A$9,IF(Raw!$X83&gt;$C$9,IF(Raw!$X83&lt;$A$9,Raw!R83,-999),-999),-999),-999),-999),-999)</f>
        <v>0.50492800000000004</v>
      </c>
      <c r="L83" s="9">
        <f>IF(Raw!$G83&gt;$C$8,IF(Raw!$Q83&gt;$C$8,IF(Raw!$N83&gt;$C$9,IF(Raw!$N83&lt;$A$9,IF(Raw!$X83&gt;$C$9,IF(Raw!$X83&lt;$A$9,Raw!S83,-999),-999),-999),-999),-999),-999)</f>
        <v>0.82845599999999997</v>
      </c>
      <c r="M83" s="9">
        <f>Raw!Q83</f>
        <v>0.98882400000000004</v>
      </c>
      <c r="N83" s="9">
        <f>IF(Raw!$G83&gt;$C$8,IF(Raw!$Q83&gt;$C$8,IF(Raw!$N83&gt;$C$9,IF(Raw!$N83&lt;$A$9,IF(Raw!$X83&gt;$C$9,IF(Raw!$X83&lt;$A$9,Raw!V83,-999),-999),-999),-999),-999),-999)</f>
        <v>869.1</v>
      </c>
      <c r="O83" s="9">
        <f>IF(Raw!$G83&gt;$C$8,IF(Raw!$Q83&gt;$C$8,IF(Raw!$N83&gt;$C$9,IF(Raw!$N83&lt;$A$9,IF(Raw!$X83&gt;$C$9,IF(Raw!$X83&lt;$A$9,Raw!W83,-999),-999),-999),-999),-999),-999)</f>
        <v>0.14164099999999999</v>
      </c>
      <c r="P83" s="9">
        <f>IF(Raw!$G83&gt;$C$8,IF(Raw!$Q83&gt;$C$8,IF(Raw!$N83&gt;$C$9,IF(Raw!$N83&lt;$A$9,IF(Raw!$X83&gt;$C$9,IF(Raw!$X83&lt;$A$9,Raw!X83,-999),-999),-999),-999),-999),-999)</f>
        <v>437</v>
      </c>
      <c r="R83" s="9">
        <f t="shared" si="20"/>
        <v>0.32178900000000005</v>
      </c>
      <c r="S83" s="9">
        <f t="shared" si="21"/>
        <v>0.39535946628333429</v>
      </c>
      <c r="T83" s="9">
        <f t="shared" si="22"/>
        <v>0.32352799999999993</v>
      </c>
      <c r="U83" s="9">
        <f t="shared" si="23"/>
        <v>0.39051923095493296</v>
      </c>
      <c r="V83" s="15">
        <f t="shared" si="16"/>
        <v>0.39600196799999998</v>
      </c>
      <c r="X83" s="11">
        <f t="shared" si="24"/>
        <v>0</v>
      </c>
      <c r="Y83" s="11">
        <f t="shared" si="25"/>
        <v>7.5879999999999985E-18</v>
      </c>
      <c r="Z83" s="11">
        <f t="shared" si="26"/>
        <v>4.9600000000000002E-4</v>
      </c>
      <c r="AA83" s="16">
        <f t="shared" si="27"/>
        <v>0</v>
      </c>
      <c r="AB83" s="9">
        <f t="shared" si="17"/>
        <v>0.50492800000000004</v>
      </c>
      <c r="AC83" s="9">
        <f t="shared" si="18"/>
        <v>1</v>
      </c>
      <c r="AD83" s="15">
        <f t="shared" si="19"/>
        <v>0</v>
      </c>
      <c r="AE83" s="3">
        <f t="shared" si="28"/>
        <v>913.59519999999952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0.750462962962963</v>
      </c>
      <c r="C84" s="15">
        <f>Raw!C84</f>
        <v>46.1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0.39125399999999999</v>
      </c>
      <c r="F84" s="9">
        <f>IF(Raw!$G84&gt;$C$8,IF(Raw!$Q84&gt;$C$8,IF(Raw!$N84&gt;$C$9,IF(Raw!$N84&lt;$A$9,IF(Raw!$X84&gt;$C$9,IF(Raw!$X84&lt;$A$9,Raw!I84,-999),-999),-999),-999),-999),-999)</f>
        <v>0.67188700000000001</v>
      </c>
      <c r="G84" s="9">
        <f>Raw!G84</f>
        <v>0.978912</v>
      </c>
      <c r="H84" s="9">
        <f>IF(Raw!$G84&gt;$C$8,IF(Raw!$Q84&gt;$C$8,IF(Raw!$N84&gt;$C$9,IF(Raw!$N84&lt;$A$9,IF(Raw!$X84&gt;$C$9,IF(Raw!$X84&lt;$A$9,Raw!L84,-999),-999),-999),-999),-999),-999)</f>
        <v>708.2</v>
      </c>
      <c r="I84" s="9">
        <f>IF(Raw!$G84&gt;$C$8,IF(Raw!$Q84&gt;$C$8,IF(Raw!$N84&gt;$C$9,IF(Raw!$N84&lt;$A$9,IF(Raw!$X84&gt;$C$9,IF(Raw!$X84&lt;$A$9,Raw!M84,-999),-999),-999),-999),-999),-999)</f>
        <v>6.0000000000000002E-6</v>
      </c>
      <c r="J84" s="9">
        <f>IF(Raw!$G84&gt;$C$8,IF(Raw!$Q84&gt;$C$8,IF(Raw!$N84&gt;$C$9,IF(Raw!$N84&lt;$A$9,IF(Raw!$X84&gt;$C$9,IF(Raw!$X84&lt;$A$9,Raw!N84,-999),-999),-999),-999),-999),-999)</f>
        <v>452</v>
      </c>
      <c r="K84" s="9">
        <f>IF(Raw!$G84&gt;$C$8,IF(Raw!$Q84&gt;$C$8,IF(Raw!$N84&gt;$C$9,IF(Raw!$N84&lt;$A$9,IF(Raw!$X84&gt;$C$9,IF(Raw!$X84&lt;$A$9,Raw!R84,-999),-999),-999),-999),-999),-999)</f>
        <v>0.41255999999999998</v>
      </c>
      <c r="L84" s="9">
        <f>IF(Raw!$G84&gt;$C$8,IF(Raw!$Q84&gt;$C$8,IF(Raw!$N84&gt;$C$9,IF(Raw!$N84&lt;$A$9,IF(Raw!$X84&gt;$C$9,IF(Raw!$X84&lt;$A$9,Raw!S84,-999),-999),-999),-999),-999),-999)</f>
        <v>0.69424200000000003</v>
      </c>
      <c r="M84" s="9">
        <f>Raw!Q84</f>
        <v>0.98618899999999998</v>
      </c>
      <c r="N84" s="9">
        <f>IF(Raw!$G84&gt;$C$8,IF(Raw!$Q84&gt;$C$8,IF(Raw!$N84&gt;$C$9,IF(Raw!$N84&lt;$A$9,IF(Raw!$X84&gt;$C$9,IF(Raw!$X84&lt;$A$9,Raw!V84,-999),-999),-999),-999),-999),-999)</f>
        <v>813.6</v>
      </c>
      <c r="O84" s="9">
        <f>IF(Raw!$G84&gt;$C$8,IF(Raw!$Q84&gt;$C$8,IF(Raw!$N84&gt;$C$9,IF(Raw!$N84&lt;$A$9,IF(Raw!$X84&gt;$C$9,IF(Raw!$X84&lt;$A$9,Raw!W84,-999),-999),-999),-999),-999),-999)</f>
        <v>1.5699999999999999E-4</v>
      </c>
      <c r="P84" s="9">
        <f>IF(Raw!$G84&gt;$C$8,IF(Raw!$Q84&gt;$C$8,IF(Raw!$N84&gt;$C$9,IF(Raw!$N84&lt;$A$9,IF(Raw!$X84&gt;$C$9,IF(Raw!$X84&lt;$A$9,Raw!X84,-999),-999),-999),-999),-999),-999)</f>
        <v>406</v>
      </c>
      <c r="R84" s="9">
        <f t="shared" si="20"/>
        <v>0.28063300000000002</v>
      </c>
      <c r="S84" s="9">
        <f t="shared" si="21"/>
        <v>0.41767886564258577</v>
      </c>
      <c r="T84" s="9">
        <f t="shared" si="22"/>
        <v>0.28168200000000004</v>
      </c>
      <c r="U84" s="9">
        <f t="shared" si="23"/>
        <v>0.40574036143016418</v>
      </c>
      <c r="V84" s="15">
        <f t="shared" si="16"/>
        <v>0.33184767599999998</v>
      </c>
      <c r="X84" s="11">
        <f t="shared" si="24"/>
        <v>0</v>
      </c>
      <c r="Y84" s="11">
        <f t="shared" si="25"/>
        <v>7.0819999999999998E-18</v>
      </c>
      <c r="Z84" s="11">
        <f t="shared" si="26"/>
        <v>4.5199999999999998E-4</v>
      </c>
      <c r="AA84" s="16">
        <f t="shared" si="27"/>
        <v>0</v>
      </c>
      <c r="AB84" s="9">
        <f t="shared" si="17"/>
        <v>0.41255999999999998</v>
      </c>
      <c r="AC84" s="9">
        <f t="shared" si="18"/>
        <v>1</v>
      </c>
      <c r="AD84" s="15">
        <f t="shared" si="19"/>
        <v>0</v>
      </c>
      <c r="AE84" s="3">
        <f t="shared" si="28"/>
        <v>852.67279999999971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0.7505208333333333</v>
      </c>
      <c r="C85" s="15">
        <f>Raw!C85</f>
        <v>46.1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0.329845</v>
      </c>
      <c r="F85" s="9">
        <f>IF(Raw!$G85&gt;$C$8,IF(Raw!$Q85&gt;$C$8,IF(Raw!$N85&gt;$C$9,IF(Raw!$N85&lt;$A$9,IF(Raw!$X85&gt;$C$9,IF(Raw!$X85&lt;$A$9,Raw!I85,-999),-999),-999),-999),-999),-999)</f>
        <v>0.53760799999999997</v>
      </c>
      <c r="G85" s="9">
        <f>Raw!G85</f>
        <v>0.979437</v>
      </c>
      <c r="H85" s="9">
        <f>IF(Raw!$G85&gt;$C$8,IF(Raw!$Q85&gt;$C$8,IF(Raw!$N85&gt;$C$9,IF(Raw!$N85&lt;$A$9,IF(Raw!$X85&gt;$C$9,IF(Raw!$X85&lt;$A$9,Raw!L85,-999),-999),-999),-999),-999),-999)</f>
        <v>598.29999999999995</v>
      </c>
      <c r="I85" s="9">
        <f>IF(Raw!$G85&gt;$C$8,IF(Raw!$Q85&gt;$C$8,IF(Raw!$N85&gt;$C$9,IF(Raw!$N85&lt;$A$9,IF(Raw!$X85&gt;$C$9,IF(Raw!$X85&lt;$A$9,Raw!M85,-999),-999),-999),-999),-999),-999)</f>
        <v>4.3962000000000001E-2</v>
      </c>
      <c r="J85" s="9">
        <f>IF(Raw!$G85&gt;$C$8,IF(Raw!$Q85&gt;$C$8,IF(Raw!$N85&gt;$C$9,IF(Raw!$N85&lt;$A$9,IF(Raw!$X85&gt;$C$9,IF(Raw!$X85&lt;$A$9,Raw!N85,-999),-999),-999),-999),-999),-999)</f>
        <v>591</v>
      </c>
      <c r="K85" s="9">
        <f>IF(Raw!$G85&gt;$C$8,IF(Raw!$Q85&gt;$C$8,IF(Raw!$N85&gt;$C$9,IF(Raw!$N85&lt;$A$9,IF(Raw!$X85&gt;$C$9,IF(Raw!$X85&lt;$A$9,Raw!R85,-999),-999),-999),-999),-999),-999)</f>
        <v>0.359624</v>
      </c>
      <c r="L85" s="9">
        <f>IF(Raw!$G85&gt;$C$8,IF(Raw!$Q85&gt;$C$8,IF(Raw!$N85&gt;$C$9,IF(Raw!$N85&lt;$A$9,IF(Raw!$X85&gt;$C$9,IF(Raw!$X85&lt;$A$9,Raw!S85,-999),-999),-999),-999),-999),-999)</f>
        <v>0.58333000000000002</v>
      </c>
      <c r="M85" s="9">
        <f>Raw!Q85</f>
        <v>0.98785900000000004</v>
      </c>
      <c r="N85" s="9">
        <f>IF(Raw!$G85&gt;$C$8,IF(Raw!$Q85&gt;$C$8,IF(Raw!$N85&gt;$C$9,IF(Raw!$N85&lt;$A$9,IF(Raw!$X85&gt;$C$9,IF(Raw!$X85&lt;$A$9,Raw!V85,-999),-999),-999),-999),-999),-999)</f>
        <v>746.4</v>
      </c>
      <c r="O85" s="9">
        <f>IF(Raw!$G85&gt;$C$8,IF(Raw!$Q85&gt;$C$8,IF(Raw!$N85&gt;$C$9,IF(Raw!$N85&lt;$A$9,IF(Raw!$X85&gt;$C$9,IF(Raw!$X85&lt;$A$9,Raw!W85,-999),-999),-999),-999),-999),-999)</f>
        <v>0.16308800000000001</v>
      </c>
      <c r="P85" s="9">
        <f>IF(Raw!$G85&gt;$C$8,IF(Raw!$Q85&gt;$C$8,IF(Raw!$N85&gt;$C$9,IF(Raw!$N85&lt;$A$9,IF(Raw!$X85&gt;$C$9,IF(Raw!$X85&lt;$A$9,Raw!X85,-999),-999),-999),-999),-999),-999)</f>
        <v>611</v>
      </c>
      <c r="R85" s="9">
        <f t="shared" si="20"/>
        <v>0.20776299999999998</v>
      </c>
      <c r="S85" s="9">
        <f t="shared" si="21"/>
        <v>0.38645816282495793</v>
      </c>
      <c r="T85" s="9">
        <f t="shared" si="22"/>
        <v>0.22370600000000002</v>
      </c>
      <c r="U85" s="9">
        <f t="shared" si="23"/>
        <v>0.38349819141823671</v>
      </c>
      <c r="V85" s="15">
        <f t="shared" si="16"/>
        <v>0.27883173999999999</v>
      </c>
      <c r="X85" s="11">
        <f t="shared" si="24"/>
        <v>0</v>
      </c>
      <c r="Y85" s="11">
        <f t="shared" si="25"/>
        <v>5.9829999999999989E-18</v>
      </c>
      <c r="Z85" s="11">
        <f t="shared" si="26"/>
        <v>5.9099999999999995E-4</v>
      </c>
      <c r="AA85" s="16">
        <f t="shared" si="27"/>
        <v>0</v>
      </c>
      <c r="AB85" s="9">
        <f t="shared" si="17"/>
        <v>0.359624</v>
      </c>
      <c r="AC85" s="9">
        <f t="shared" si="18"/>
        <v>1</v>
      </c>
      <c r="AD85" s="15">
        <f t="shared" si="19"/>
        <v>0</v>
      </c>
      <c r="AE85" s="3">
        <f t="shared" si="28"/>
        <v>720.35319999999967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0.75057870370370372</v>
      </c>
      <c r="C86" s="15">
        <f>Raw!C86</f>
        <v>47.5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0.260264</v>
      </c>
      <c r="F86" s="9">
        <f>IF(Raw!$G86&gt;$C$8,IF(Raw!$Q86&gt;$C$8,IF(Raw!$N86&gt;$C$9,IF(Raw!$N86&lt;$A$9,IF(Raw!$X86&gt;$C$9,IF(Raw!$X86&lt;$A$9,Raw!I86,-999),-999),-999),-999),-999),-999)</f>
        <v>0.45112099999999999</v>
      </c>
      <c r="G86" s="9">
        <f>Raw!G86</f>
        <v>0.97867300000000002</v>
      </c>
      <c r="H86" s="9">
        <f>IF(Raw!$G86&gt;$C$8,IF(Raw!$Q86&gt;$C$8,IF(Raw!$N86&gt;$C$9,IF(Raw!$N86&lt;$A$9,IF(Raw!$X86&gt;$C$9,IF(Raw!$X86&lt;$A$9,Raw!L86,-999),-999),-999),-999),-999),-999)</f>
        <v>709.7</v>
      </c>
      <c r="I86" s="9">
        <f>IF(Raw!$G86&gt;$C$8,IF(Raw!$Q86&gt;$C$8,IF(Raw!$N86&gt;$C$9,IF(Raw!$N86&lt;$A$9,IF(Raw!$X86&gt;$C$9,IF(Raw!$X86&lt;$A$9,Raw!M86,-999),-999),-999),-999),-999),-999)</f>
        <v>0.137098</v>
      </c>
      <c r="J86" s="9">
        <f>IF(Raw!$G86&gt;$C$8,IF(Raw!$Q86&gt;$C$8,IF(Raw!$N86&gt;$C$9,IF(Raw!$N86&lt;$A$9,IF(Raw!$X86&gt;$C$9,IF(Raw!$X86&lt;$A$9,Raw!N86,-999),-999),-999),-999),-999),-999)</f>
        <v>603</v>
      </c>
      <c r="K86" s="9">
        <f>IF(Raw!$G86&gt;$C$8,IF(Raw!$Q86&gt;$C$8,IF(Raw!$N86&gt;$C$9,IF(Raw!$N86&lt;$A$9,IF(Raw!$X86&gt;$C$9,IF(Raw!$X86&lt;$A$9,Raw!R86,-999),-999),-999),-999),-999),-999)</f>
        <v>0.29776799999999998</v>
      </c>
      <c r="L86" s="9">
        <f>IF(Raw!$G86&gt;$C$8,IF(Raw!$Q86&gt;$C$8,IF(Raw!$N86&gt;$C$9,IF(Raw!$N86&lt;$A$9,IF(Raw!$X86&gt;$C$9,IF(Raw!$X86&lt;$A$9,Raw!S86,-999),-999),-999),-999),-999),-999)</f>
        <v>0.47765099999999999</v>
      </c>
      <c r="M86" s="9">
        <f>Raw!Q86</f>
        <v>0.983514</v>
      </c>
      <c r="N86" s="9">
        <f>IF(Raw!$G86&gt;$C$8,IF(Raw!$Q86&gt;$C$8,IF(Raw!$N86&gt;$C$9,IF(Raw!$N86&lt;$A$9,IF(Raw!$X86&gt;$C$9,IF(Raw!$X86&lt;$A$9,Raw!V86,-999),-999),-999),-999),-999),-999)</f>
        <v>783.9</v>
      </c>
      <c r="O86" s="9">
        <f>IF(Raw!$G86&gt;$C$8,IF(Raw!$Q86&gt;$C$8,IF(Raw!$N86&gt;$C$9,IF(Raw!$N86&lt;$A$9,IF(Raw!$X86&gt;$C$9,IF(Raw!$X86&lt;$A$9,Raw!W86,-999),-999),-999),-999),-999),-999)</f>
        <v>0.15671599999999999</v>
      </c>
      <c r="P86" s="9">
        <f>IF(Raw!$G86&gt;$C$8,IF(Raw!$Q86&gt;$C$8,IF(Raw!$N86&gt;$C$9,IF(Raw!$N86&lt;$A$9,IF(Raw!$X86&gt;$C$9,IF(Raw!$X86&lt;$A$9,Raw!X86,-999),-999),-999),-999),-999),-999)</f>
        <v>652</v>
      </c>
      <c r="R86" s="9">
        <f t="shared" si="20"/>
        <v>0.190857</v>
      </c>
      <c r="S86" s="9">
        <f t="shared" si="21"/>
        <v>0.42307274544966872</v>
      </c>
      <c r="T86" s="9">
        <f t="shared" si="22"/>
        <v>0.17988300000000002</v>
      </c>
      <c r="U86" s="9">
        <f t="shared" si="23"/>
        <v>0.37659923249401761</v>
      </c>
      <c r="V86" s="15">
        <f t="shared" si="16"/>
        <v>0.22831717799999998</v>
      </c>
      <c r="X86" s="11">
        <f t="shared" si="24"/>
        <v>0</v>
      </c>
      <c r="Y86" s="11">
        <f t="shared" si="25"/>
        <v>7.0970000000000001E-18</v>
      </c>
      <c r="Z86" s="11">
        <f t="shared" si="26"/>
        <v>6.0300000000000002E-4</v>
      </c>
      <c r="AA86" s="16">
        <f t="shared" si="27"/>
        <v>0</v>
      </c>
      <c r="AB86" s="9">
        <f t="shared" si="17"/>
        <v>0.29776799999999998</v>
      </c>
      <c r="AC86" s="9">
        <f t="shared" si="18"/>
        <v>1</v>
      </c>
      <c r="AD86" s="15">
        <f t="shared" si="19"/>
        <v>0</v>
      </c>
      <c r="AE86" s="3">
        <f t="shared" si="28"/>
        <v>854.47879999999975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0.75062499999999999</v>
      </c>
      <c r="C87" s="15">
        <f>Raw!C87</f>
        <v>48.4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0.22085399999999999</v>
      </c>
      <c r="F87" s="9">
        <f>IF(Raw!$G87&gt;$C$8,IF(Raw!$Q87&gt;$C$8,IF(Raw!$N87&gt;$C$9,IF(Raw!$N87&lt;$A$9,IF(Raw!$X87&gt;$C$9,IF(Raw!$X87&lt;$A$9,Raw!I87,-999),-999),-999),-999),-999),-999)</f>
        <v>0.39824900000000002</v>
      </c>
      <c r="G87" s="9">
        <f>Raw!G87</f>
        <v>0.974383</v>
      </c>
      <c r="H87" s="9">
        <f>IF(Raw!$G87&gt;$C$8,IF(Raw!$Q87&gt;$C$8,IF(Raw!$N87&gt;$C$9,IF(Raw!$N87&lt;$A$9,IF(Raw!$X87&gt;$C$9,IF(Raw!$X87&lt;$A$9,Raw!L87,-999),-999),-999),-999),-999),-999)</f>
        <v>657.1</v>
      </c>
      <c r="I87" s="9">
        <f>IF(Raw!$G87&gt;$C$8,IF(Raw!$Q87&gt;$C$8,IF(Raw!$N87&gt;$C$9,IF(Raw!$N87&lt;$A$9,IF(Raw!$X87&gt;$C$9,IF(Raw!$X87&lt;$A$9,Raw!M87,-999),-999),-999),-999),-999),-999)</f>
        <v>1.8523999999999999E-2</v>
      </c>
      <c r="J87" s="9">
        <f>IF(Raw!$G87&gt;$C$8,IF(Raw!$Q87&gt;$C$8,IF(Raw!$N87&gt;$C$9,IF(Raw!$N87&lt;$A$9,IF(Raw!$X87&gt;$C$9,IF(Raw!$X87&lt;$A$9,Raw!N87,-999),-999),-999),-999),-999),-999)</f>
        <v>622</v>
      </c>
      <c r="K87" s="9">
        <f>IF(Raw!$G87&gt;$C$8,IF(Raw!$Q87&gt;$C$8,IF(Raw!$N87&gt;$C$9,IF(Raw!$N87&lt;$A$9,IF(Raw!$X87&gt;$C$9,IF(Raw!$X87&lt;$A$9,Raw!R87,-999),-999),-999),-999),-999),-999)</f>
        <v>0.24585199999999999</v>
      </c>
      <c r="L87" s="9">
        <f>IF(Raw!$G87&gt;$C$8,IF(Raw!$Q87&gt;$C$8,IF(Raw!$N87&gt;$C$9,IF(Raw!$N87&lt;$A$9,IF(Raw!$X87&gt;$C$9,IF(Raw!$X87&lt;$A$9,Raw!S87,-999),-999),-999),-999),-999),-999)</f>
        <v>0.406663</v>
      </c>
      <c r="M87" s="9">
        <f>Raw!Q87</f>
        <v>0.97334799999999999</v>
      </c>
      <c r="N87" s="9">
        <f>IF(Raw!$G87&gt;$C$8,IF(Raw!$Q87&gt;$C$8,IF(Raw!$N87&gt;$C$9,IF(Raw!$N87&lt;$A$9,IF(Raw!$X87&gt;$C$9,IF(Raw!$X87&lt;$A$9,Raw!V87,-999),-999),-999),-999),-999),-999)</f>
        <v>712.9</v>
      </c>
      <c r="O87" s="9">
        <f>IF(Raw!$G87&gt;$C$8,IF(Raw!$Q87&gt;$C$8,IF(Raw!$N87&gt;$C$9,IF(Raw!$N87&lt;$A$9,IF(Raw!$X87&gt;$C$9,IF(Raw!$X87&lt;$A$9,Raw!W87,-999),-999),-999),-999),-999),-999)</f>
        <v>0.21879000000000001</v>
      </c>
      <c r="P87" s="9">
        <f>IF(Raw!$G87&gt;$C$8,IF(Raw!$Q87&gt;$C$8,IF(Raw!$N87&gt;$C$9,IF(Raw!$N87&lt;$A$9,IF(Raw!$X87&gt;$C$9,IF(Raw!$X87&lt;$A$9,Raw!X87,-999),-999),-999),-999),-999),-999)</f>
        <v>726</v>
      </c>
      <c r="R87" s="9">
        <f t="shared" si="20"/>
        <v>0.17739500000000002</v>
      </c>
      <c r="S87" s="9">
        <f t="shared" si="21"/>
        <v>0.44543740222825423</v>
      </c>
      <c r="T87" s="9">
        <f t="shared" si="22"/>
        <v>0.16081100000000001</v>
      </c>
      <c r="U87" s="9">
        <f t="shared" si="23"/>
        <v>0.39544045069258826</v>
      </c>
      <c r="V87" s="15">
        <f t="shared" si="16"/>
        <v>0.19438491399999999</v>
      </c>
      <c r="X87" s="11">
        <f t="shared" si="24"/>
        <v>0</v>
      </c>
      <c r="Y87" s="11">
        <f t="shared" si="25"/>
        <v>6.5709999999999999E-18</v>
      </c>
      <c r="Z87" s="11">
        <f t="shared" si="26"/>
        <v>6.2199999999999994E-4</v>
      </c>
      <c r="AA87" s="16">
        <f t="shared" si="27"/>
        <v>0</v>
      </c>
      <c r="AB87" s="9">
        <f t="shared" si="17"/>
        <v>0.24585199999999999</v>
      </c>
      <c r="AC87" s="9">
        <f t="shared" si="18"/>
        <v>1</v>
      </c>
      <c r="AD87" s="15">
        <f t="shared" si="19"/>
        <v>0</v>
      </c>
      <c r="AE87" s="3">
        <f t="shared" si="28"/>
        <v>791.14839999999981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0.7506828703703704</v>
      </c>
      <c r="C88" s="15">
        <f>Raw!C88</f>
        <v>49.4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0.208505</v>
      </c>
      <c r="F88" s="9">
        <f>IF(Raw!$G88&gt;$C$8,IF(Raw!$Q88&gt;$C$8,IF(Raw!$N88&gt;$C$9,IF(Raw!$N88&lt;$A$9,IF(Raw!$X88&gt;$C$9,IF(Raw!$X88&lt;$A$9,Raw!I88,-999),-999),-999),-999),-999),-999)</f>
        <v>0.36529400000000001</v>
      </c>
      <c r="G88" s="9">
        <f>Raw!G88</f>
        <v>0.97789899999999996</v>
      </c>
      <c r="H88" s="9">
        <f>IF(Raw!$G88&gt;$C$8,IF(Raw!$Q88&gt;$C$8,IF(Raw!$N88&gt;$C$9,IF(Raw!$N88&lt;$A$9,IF(Raw!$X88&gt;$C$9,IF(Raw!$X88&lt;$A$9,Raw!L88,-999),-999),-999),-999),-999),-999)</f>
        <v>618.70000000000005</v>
      </c>
      <c r="I88" s="9">
        <f>IF(Raw!$G88&gt;$C$8,IF(Raw!$Q88&gt;$C$8,IF(Raw!$N88&gt;$C$9,IF(Raw!$N88&lt;$A$9,IF(Raw!$X88&gt;$C$9,IF(Raw!$X88&lt;$A$9,Raw!M88,-999),-999),-999),-999),-999),-999)</f>
        <v>0.14164099999999999</v>
      </c>
      <c r="J88" s="9">
        <f>IF(Raw!$G88&gt;$C$8,IF(Raw!$Q88&gt;$C$8,IF(Raw!$N88&gt;$C$9,IF(Raw!$N88&lt;$A$9,IF(Raw!$X88&gt;$C$9,IF(Raw!$X88&lt;$A$9,Raw!N88,-999),-999),-999),-999),-999),-999)</f>
        <v>777</v>
      </c>
      <c r="K88" s="9">
        <f>IF(Raw!$G88&gt;$C$8,IF(Raw!$Q88&gt;$C$8,IF(Raw!$N88&gt;$C$9,IF(Raw!$N88&lt;$A$9,IF(Raw!$X88&gt;$C$9,IF(Raw!$X88&lt;$A$9,Raw!R88,-999),-999),-999),-999),-999),-999)</f>
        <v>0.225188</v>
      </c>
      <c r="L88" s="9">
        <f>IF(Raw!$G88&gt;$C$8,IF(Raw!$Q88&gt;$C$8,IF(Raw!$N88&gt;$C$9,IF(Raw!$N88&lt;$A$9,IF(Raw!$X88&gt;$C$9,IF(Raw!$X88&lt;$A$9,Raw!S88,-999),-999),-999),-999),-999),-999)</f>
        <v>0.36377100000000001</v>
      </c>
      <c r="M88" s="9">
        <f>Raw!Q88</f>
        <v>0.96070699999999998</v>
      </c>
      <c r="N88" s="9">
        <f>IF(Raw!$G88&gt;$C$8,IF(Raw!$Q88&gt;$C$8,IF(Raw!$N88&gt;$C$9,IF(Raw!$N88&lt;$A$9,IF(Raw!$X88&gt;$C$9,IF(Raw!$X88&lt;$A$9,Raw!V88,-999),-999),-999),-999),-999),-999)</f>
        <v>665.7</v>
      </c>
      <c r="O88" s="9">
        <f>IF(Raw!$G88&gt;$C$8,IF(Raw!$Q88&gt;$C$8,IF(Raw!$N88&gt;$C$9,IF(Raw!$N88&lt;$A$9,IF(Raw!$X88&gt;$C$9,IF(Raw!$X88&lt;$A$9,Raw!W88,-999),-999),-999),-999),-999),-999)</f>
        <v>4.1005E-2</v>
      </c>
      <c r="P88" s="9">
        <f>IF(Raw!$G88&gt;$C$8,IF(Raw!$Q88&gt;$C$8,IF(Raw!$N88&gt;$C$9,IF(Raw!$N88&lt;$A$9,IF(Raw!$X88&gt;$C$9,IF(Raw!$X88&lt;$A$9,Raw!X88,-999),-999),-999),-999),-999),-999)</f>
        <v>653</v>
      </c>
      <c r="R88" s="9">
        <f t="shared" si="20"/>
        <v>0.15678900000000001</v>
      </c>
      <c r="S88" s="9">
        <f t="shared" si="21"/>
        <v>0.42921318171116968</v>
      </c>
      <c r="T88" s="9">
        <f t="shared" si="22"/>
        <v>0.13858300000000001</v>
      </c>
      <c r="U88" s="9">
        <f t="shared" si="23"/>
        <v>0.38096219874591436</v>
      </c>
      <c r="V88" s="15">
        <f t="shared" si="16"/>
        <v>0.173882538</v>
      </c>
      <c r="X88" s="11">
        <f t="shared" si="24"/>
        <v>0</v>
      </c>
      <c r="Y88" s="11">
        <f t="shared" si="25"/>
        <v>6.1870000000000003E-18</v>
      </c>
      <c r="Z88" s="11">
        <f t="shared" si="26"/>
        <v>7.7699999999999991E-4</v>
      </c>
      <c r="AA88" s="16">
        <f t="shared" si="27"/>
        <v>0</v>
      </c>
      <c r="AB88" s="9">
        <f t="shared" si="17"/>
        <v>0.225188</v>
      </c>
      <c r="AC88" s="9">
        <f t="shared" si="18"/>
        <v>1</v>
      </c>
      <c r="AD88" s="15">
        <f t="shared" si="19"/>
        <v>0</v>
      </c>
      <c r="AE88" s="3">
        <f t="shared" si="28"/>
        <v>744.91479999999979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0.75074074074074071</v>
      </c>
      <c r="C89" s="15">
        <f>Raw!C89</f>
        <v>50.6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0.211252</v>
      </c>
      <c r="F89" s="9">
        <f>IF(Raw!$G89&gt;$C$8,IF(Raw!$Q89&gt;$C$8,IF(Raw!$N89&gt;$C$9,IF(Raw!$N89&lt;$A$9,IF(Raw!$X89&gt;$C$9,IF(Raw!$X89&lt;$A$9,Raw!I89,-999),-999),-999),-999),-999),-999)</f>
        <v>0.35936299999999999</v>
      </c>
      <c r="G89" s="9">
        <f>Raw!G89</f>
        <v>0.96824399999999999</v>
      </c>
      <c r="H89" s="9">
        <f>IF(Raw!$G89&gt;$C$8,IF(Raw!$Q89&gt;$C$8,IF(Raw!$N89&gt;$C$9,IF(Raw!$N89&lt;$A$9,IF(Raw!$X89&gt;$C$9,IF(Raw!$X89&lt;$A$9,Raw!L89,-999),-999),-999),-999),-999),-999)</f>
        <v>641.1</v>
      </c>
      <c r="I89" s="9">
        <f>IF(Raw!$G89&gt;$C$8,IF(Raw!$Q89&gt;$C$8,IF(Raw!$N89&gt;$C$9,IF(Raw!$N89&lt;$A$9,IF(Raw!$X89&gt;$C$9,IF(Raw!$X89&lt;$A$9,Raw!M89,-999),-999),-999),-999),-999),-999)</f>
        <v>1.6395E-2</v>
      </c>
      <c r="J89" s="9">
        <f>IF(Raw!$G89&gt;$C$8,IF(Raw!$Q89&gt;$C$8,IF(Raw!$N89&gt;$C$9,IF(Raw!$N89&lt;$A$9,IF(Raw!$X89&gt;$C$9,IF(Raw!$X89&lt;$A$9,Raw!N89,-999),-999),-999),-999),-999),-999)</f>
        <v>833</v>
      </c>
      <c r="K89" s="9">
        <f>IF(Raw!$G89&gt;$C$8,IF(Raw!$Q89&gt;$C$8,IF(Raw!$N89&gt;$C$9,IF(Raw!$N89&lt;$A$9,IF(Raw!$X89&gt;$C$9,IF(Raw!$X89&lt;$A$9,Raw!R89,-999),-999),-999),-999),-999),-999)</f>
        <v>0.27809299999999998</v>
      </c>
      <c r="L89" s="9">
        <f>IF(Raw!$G89&gt;$C$8,IF(Raw!$Q89&gt;$C$8,IF(Raw!$N89&gt;$C$9,IF(Raw!$N89&lt;$A$9,IF(Raw!$X89&gt;$C$9,IF(Raw!$X89&lt;$A$9,Raw!S89,-999),-999),-999),-999),-999),-999)</f>
        <v>0.45363399999999998</v>
      </c>
      <c r="M89" s="9">
        <f>Raw!Q89</f>
        <v>0.97992900000000005</v>
      </c>
      <c r="N89" s="9">
        <f>IF(Raw!$G89&gt;$C$8,IF(Raw!$Q89&gt;$C$8,IF(Raw!$N89&gt;$C$9,IF(Raw!$N89&lt;$A$9,IF(Raw!$X89&gt;$C$9,IF(Raw!$X89&lt;$A$9,Raw!V89,-999),-999),-999),-999),-999),-999)</f>
        <v>650.5</v>
      </c>
      <c r="O89" s="9">
        <f>IF(Raw!$G89&gt;$C$8,IF(Raw!$Q89&gt;$C$8,IF(Raw!$N89&gt;$C$9,IF(Raw!$N89&lt;$A$9,IF(Raw!$X89&gt;$C$9,IF(Raw!$X89&lt;$A$9,Raw!W89,-999),-999),-999),-999),-999),-999)</f>
        <v>7.2592000000000004E-2</v>
      </c>
      <c r="P89" s="9">
        <f>IF(Raw!$G89&gt;$C$8,IF(Raw!$Q89&gt;$C$8,IF(Raw!$N89&gt;$C$9,IF(Raw!$N89&lt;$A$9,IF(Raw!$X89&gt;$C$9,IF(Raw!$X89&lt;$A$9,Raw!X89,-999),-999),-999),-999),-999),-999)</f>
        <v>944</v>
      </c>
      <c r="R89" s="9">
        <f t="shared" si="20"/>
        <v>0.14811099999999999</v>
      </c>
      <c r="S89" s="9">
        <f t="shared" si="21"/>
        <v>0.41214871870504199</v>
      </c>
      <c r="T89" s="9">
        <f t="shared" si="22"/>
        <v>0.175541</v>
      </c>
      <c r="U89" s="9">
        <f t="shared" si="23"/>
        <v>0.38696614451297745</v>
      </c>
      <c r="V89" s="15">
        <f t="shared" si="16"/>
        <v>0.21683705199999997</v>
      </c>
      <c r="X89" s="11">
        <f t="shared" si="24"/>
        <v>0</v>
      </c>
      <c r="Y89" s="11">
        <f t="shared" si="25"/>
        <v>6.411E-18</v>
      </c>
      <c r="Z89" s="11">
        <f t="shared" si="26"/>
        <v>8.3299999999999997E-4</v>
      </c>
      <c r="AA89" s="16">
        <f t="shared" si="27"/>
        <v>0</v>
      </c>
      <c r="AB89" s="9">
        <f t="shared" si="17"/>
        <v>0.27809299999999998</v>
      </c>
      <c r="AC89" s="9">
        <f t="shared" si="18"/>
        <v>1</v>
      </c>
      <c r="AD89" s="15">
        <f t="shared" si="19"/>
        <v>0</v>
      </c>
      <c r="AE89" s="3">
        <f t="shared" si="28"/>
        <v>771.8843999999998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0.75078703703703698</v>
      </c>
      <c r="C90" s="15">
        <f>Raw!C90</f>
        <v>51.2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0.19855200000000001</v>
      </c>
      <c r="F90" s="9">
        <f>IF(Raw!$G90&gt;$C$8,IF(Raw!$Q90&gt;$C$8,IF(Raw!$N90&gt;$C$9,IF(Raw!$N90&lt;$A$9,IF(Raw!$X90&gt;$C$9,IF(Raw!$X90&lt;$A$9,Raw!I90,-999),-999),-999),-999),-999),-999)</f>
        <v>0.34750300000000001</v>
      </c>
      <c r="G90" s="9">
        <f>Raw!G90</f>
        <v>0.96139600000000003</v>
      </c>
      <c r="H90" s="9">
        <f>IF(Raw!$G90&gt;$C$8,IF(Raw!$Q90&gt;$C$8,IF(Raw!$N90&gt;$C$9,IF(Raw!$N90&lt;$A$9,IF(Raw!$X90&gt;$C$9,IF(Raw!$X90&lt;$A$9,Raw!L90,-999),-999),-999),-999),-999),-999)</f>
        <v>654.20000000000005</v>
      </c>
      <c r="I90" s="9">
        <f>IF(Raw!$G90&gt;$C$8,IF(Raw!$Q90&gt;$C$8,IF(Raw!$N90&gt;$C$9,IF(Raw!$N90&lt;$A$9,IF(Raw!$X90&gt;$C$9,IF(Raw!$X90&lt;$A$9,Raw!M90,-999),-999),-999),-999),-999),-999)</f>
        <v>6.0000000000000002E-6</v>
      </c>
      <c r="J90" s="9">
        <f>IF(Raw!$G90&gt;$C$8,IF(Raw!$Q90&gt;$C$8,IF(Raw!$N90&gt;$C$9,IF(Raw!$N90&lt;$A$9,IF(Raw!$X90&gt;$C$9,IF(Raw!$X90&lt;$A$9,Raw!N90,-999),-999),-999),-999),-999),-999)</f>
        <v>513</v>
      </c>
      <c r="K90" s="9">
        <f>IF(Raw!$G90&gt;$C$8,IF(Raw!$Q90&gt;$C$8,IF(Raw!$N90&gt;$C$9,IF(Raw!$N90&lt;$A$9,IF(Raw!$X90&gt;$C$9,IF(Raw!$X90&lt;$A$9,Raw!R90,-999),-999),-999),-999),-999),-999)</f>
        <v>0.21338499999999999</v>
      </c>
      <c r="L90" s="9">
        <f>IF(Raw!$G90&gt;$C$8,IF(Raw!$Q90&gt;$C$8,IF(Raw!$N90&gt;$C$9,IF(Raw!$N90&lt;$A$9,IF(Raw!$X90&gt;$C$9,IF(Raw!$X90&lt;$A$9,Raw!S90,-999),-999),-999),-999),-999),-999)</f>
        <v>0.35412700000000003</v>
      </c>
      <c r="M90" s="9">
        <f>Raw!Q90</f>
        <v>0.97702699999999998</v>
      </c>
      <c r="N90" s="9">
        <f>IF(Raw!$G90&gt;$C$8,IF(Raw!$Q90&gt;$C$8,IF(Raw!$N90&gt;$C$9,IF(Raw!$N90&lt;$A$9,IF(Raw!$X90&gt;$C$9,IF(Raw!$X90&lt;$A$9,Raw!V90,-999),-999),-999),-999),-999),-999)</f>
        <v>679.5</v>
      </c>
      <c r="O90" s="9">
        <f>IF(Raw!$G90&gt;$C$8,IF(Raw!$Q90&gt;$C$8,IF(Raw!$N90&gt;$C$9,IF(Raw!$N90&lt;$A$9,IF(Raw!$X90&gt;$C$9,IF(Raw!$X90&lt;$A$9,Raw!W90,-999),-999),-999),-999),-999),-999)</f>
        <v>0.171846</v>
      </c>
      <c r="P90" s="9">
        <f>IF(Raw!$G90&gt;$C$8,IF(Raw!$Q90&gt;$C$8,IF(Raw!$N90&gt;$C$9,IF(Raw!$N90&lt;$A$9,IF(Raw!$X90&gt;$C$9,IF(Raw!$X90&lt;$A$9,Raw!X90,-999),-999),-999),-999),-999),-999)</f>
        <v>855</v>
      </c>
      <c r="R90" s="9">
        <f t="shared" si="20"/>
        <v>0.148951</v>
      </c>
      <c r="S90" s="9">
        <f t="shared" si="21"/>
        <v>0.42863227080053984</v>
      </c>
      <c r="T90" s="9">
        <f t="shared" si="22"/>
        <v>0.14074200000000003</v>
      </c>
      <c r="U90" s="9">
        <f t="shared" si="23"/>
        <v>0.3974336890437612</v>
      </c>
      <c r="V90" s="15">
        <f t="shared" si="16"/>
        <v>0.169272706</v>
      </c>
      <c r="X90" s="11">
        <f t="shared" si="24"/>
        <v>0</v>
      </c>
      <c r="Y90" s="11">
        <f t="shared" si="25"/>
        <v>6.5420000000000003E-18</v>
      </c>
      <c r="Z90" s="11">
        <f t="shared" si="26"/>
        <v>5.13E-4</v>
      </c>
      <c r="AA90" s="16">
        <f t="shared" si="27"/>
        <v>0</v>
      </c>
      <c r="AB90" s="9">
        <f t="shared" si="17"/>
        <v>0.21338499999999999</v>
      </c>
      <c r="AC90" s="9">
        <f t="shared" si="18"/>
        <v>1</v>
      </c>
      <c r="AD90" s="15">
        <f t="shared" si="19"/>
        <v>0</v>
      </c>
      <c r="AE90" s="3">
        <f t="shared" si="28"/>
        <v>787.65679999999986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0.75084490740740739</v>
      </c>
      <c r="C91" s="15">
        <f>Raw!C91</f>
        <v>52.8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0.18945899999999999</v>
      </c>
      <c r="F91" s="9">
        <f>IF(Raw!$G91&gt;$C$8,IF(Raw!$Q91&gt;$C$8,IF(Raw!$N91&gt;$C$9,IF(Raw!$N91&lt;$A$9,IF(Raw!$X91&gt;$C$9,IF(Raw!$X91&lt;$A$9,Raw!I91,-999),-999),-999),-999),-999),-999)</f>
        <v>0.340499</v>
      </c>
      <c r="G91" s="9">
        <f>Raw!G91</f>
        <v>0.96472400000000003</v>
      </c>
      <c r="H91" s="9">
        <f>IF(Raw!$G91&gt;$C$8,IF(Raw!$Q91&gt;$C$8,IF(Raw!$N91&gt;$C$9,IF(Raw!$N91&lt;$A$9,IF(Raw!$X91&gt;$C$9,IF(Raw!$X91&lt;$A$9,Raw!L91,-999),-999),-999),-999),-999),-999)</f>
        <v>654.79999999999995</v>
      </c>
      <c r="I91" s="9">
        <f>IF(Raw!$G91&gt;$C$8,IF(Raw!$Q91&gt;$C$8,IF(Raw!$N91&gt;$C$9,IF(Raw!$N91&lt;$A$9,IF(Raw!$X91&gt;$C$9,IF(Raw!$X91&lt;$A$9,Raw!M91,-999),-999),-999),-999),-999),-999)</f>
        <v>3.0000000000000001E-6</v>
      </c>
      <c r="J91" s="9">
        <f>IF(Raw!$G91&gt;$C$8,IF(Raw!$Q91&gt;$C$8,IF(Raw!$N91&gt;$C$9,IF(Raw!$N91&lt;$A$9,IF(Raw!$X91&gt;$C$9,IF(Raw!$X91&lt;$A$9,Raw!N91,-999),-999),-999),-999),-999),-999)</f>
        <v>592</v>
      </c>
      <c r="K91" s="9">
        <f>IF(Raw!$G91&gt;$C$8,IF(Raw!$Q91&gt;$C$8,IF(Raw!$N91&gt;$C$9,IF(Raw!$N91&lt;$A$9,IF(Raw!$X91&gt;$C$9,IF(Raw!$X91&lt;$A$9,Raw!R91,-999),-999),-999),-999),-999),-999)</f>
        <v>0.197218</v>
      </c>
      <c r="L91" s="9">
        <f>IF(Raw!$G91&gt;$C$8,IF(Raw!$Q91&gt;$C$8,IF(Raw!$N91&gt;$C$9,IF(Raw!$N91&lt;$A$9,IF(Raw!$X91&gt;$C$9,IF(Raw!$X91&lt;$A$9,Raw!S91,-999),-999),-999),-999),-999),-999)</f>
        <v>0.33394699999999999</v>
      </c>
      <c r="M91" s="9">
        <f>Raw!Q91</f>
        <v>0.973333</v>
      </c>
      <c r="N91" s="9">
        <f>IF(Raw!$G91&gt;$C$8,IF(Raw!$Q91&gt;$C$8,IF(Raw!$N91&gt;$C$9,IF(Raw!$N91&lt;$A$9,IF(Raw!$X91&gt;$C$9,IF(Raw!$X91&lt;$A$9,Raw!V91,-999),-999),-999),-999),-999),-999)</f>
        <v>736.7</v>
      </c>
      <c r="O91" s="9">
        <f>IF(Raw!$G91&gt;$C$8,IF(Raw!$Q91&gt;$C$8,IF(Raw!$N91&gt;$C$9,IF(Raw!$N91&lt;$A$9,IF(Raw!$X91&gt;$C$9,IF(Raw!$X91&lt;$A$9,Raw!W91,-999),-999),-999),-999),-999),-999)</f>
        <v>0.29481400000000002</v>
      </c>
      <c r="P91" s="9">
        <f>IF(Raw!$G91&gt;$C$8,IF(Raw!$Q91&gt;$C$8,IF(Raw!$N91&gt;$C$9,IF(Raw!$N91&lt;$A$9,IF(Raw!$X91&gt;$C$9,IF(Raw!$X91&lt;$A$9,Raw!X91,-999),-999),-999),-999),-999),-999)</f>
        <v>673</v>
      </c>
      <c r="R91" s="9">
        <f t="shared" si="20"/>
        <v>0.15104000000000001</v>
      </c>
      <c r="S91" s="9">
        <f t="shared" si="21"/>
        <v>0.44358426896995296</v>
      </c>
      <c r="T91" s="9">
        <f t="shared" si="22"/>
        <v>0.13672899999999999</v>
      </c>
      <c r="U91" s="9">
        <f t="shared" si="23"/>
        <v>0.40943323341727877</v>
      </c>
      <c r="V91" s="15">
        <f t="shared" si="16"/>
        <v>0.159626666</v>
      </c>
      <c r="X91" s="11">
        <f t="shared" si="24"/>
        <v>0</v>
      </c>
      <c r="Y91" s="11">
        <f t="shared" si="25"/>
        <v>6.5479999999999994E-18</v>
      </c>
      <c r="Z91" s="11">
        <f t="shared" si="26"/>
        <v>5.9199999999999997E-4</v>
      </c>
      <c r="AA91" s="16">
        <f t="shared" si="27"/>
        <v>0</v>
      </c>
      <c r="AB91" s="9">
        <f t="shared" si="17"/>
        <v>0.197218</v>
      </c>
      <c r="AC91" s="9">
        <f t="shared" si="18"/>
        <v>1</v>
      </c>
      <c r="AD91" s="15">
        <f t="shared" si="19"/>
        <v>0</v>
      </c>
      <c r="AE91" s="3">
        <f t="shared" si="28"/>
        <v>788.37919999999974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0.75090277777777781</v>
      </c>
      <c r="C92" s="15">
        <f>Raw!C92</f>
        <v>53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0.17841599999999999</v>
      </c>
      <c r="F92" s="9">
        <f>IF(Raw!$G92&gt;$C$8,IF(Raw!$Q92&gt;$C$8,IF(Raw!$N92&gt;$C$9,IF(Raw!$N92&lt;$A$9,IF(Raw!$X92&gt;$C$9,IF(Raw!$X92&lt;$A$9,Raw!I92,-999),-999),-999),-999),-999),-999)</f>
        <v>0.30604999999999999</v>
      </c>
      <c r="G92" s="9">
        <f>Raw!G92</f>
        <v>0.95763799999999999</v>
      </c>
      <c r="H92" s="9">
        <f>IF(Raw!$G92&gt;$C$8,IF(Raw!$Q92&gt;$C$8,IF(Raw!$N92&gt;$C$9,IF(Raw!$N92&lt;$A$9,IF(Raw!$X92&gt;$C$9,IF(Raw!$X92&lt;$A$9,Raw!L92,-999),-999),-999),-999),-999),-999)</f>
        <v>627.9</v>
      </c>
      <c r="I92" s="9">
        <f>IF(Raw!$G92&gt;$C$8,IF(Raw!$Q92&gt;$C$8,IF(Raw!$N92&gt;$C$9,IF(Raw!$N92&lt;$A$9,IF(Raw!$X92&gt;$C$9,IF(Raw!$X92&lt;$A$9,Raw!M92,-999),-999),-999),-999),-999),-999)</f>
        <v>5.3720999999999998E-2</v>
      </c>
      <c r="J92" s="9">
        <f>IF(Raw!$G92&gt;$C$8,IF(Raw!$Q92&gt;$C$8,IF(Raw!$N92&gt;$C$9,IF(Raw!$N92&lt;$A$9,IF(Raw!$X92&gt;$C$9,IF(Raw!$X92&lt;$A$9,Raw!N92,-999),-999),-999),-999),-999),-999)</f>
        <v>430</v>
      </c>
      <c r="K92" s="9">
        <f>IF(Raw!$G92&gt;$C$8,IF(Raw!$Q92&gt;$C$8,IF(Raw!$N92&gt;$C$9,IF(Raw!$N92&lt;$A$9,IF(Raw!$X92&gt;$C$9,IF(Raw!$X92&lt;$A$9,Raw!R92,-999),-999),-999),-999),-999),-999)</f>
        <v>0.18290799999999999</v>
      </c>
      <c r="L92" s="9">
        <f>IF(Raw!$G92&gt;$C$8,IF(Raw!$Q92&gt;$C$8,IF(Raw!$N92&gt;$C$9,IF(Raw!$N92&lt;$A$9,IF(Raw!$X92&gt;$C$9,IF(Raw!$X92&lt;$A$9,Raw!S92,-999),-999),-999),-999),-999),-999)</f>
        <v>0.30650500000000003</v>
      </c>
      <c r="M92" s="9">
        <f>Raw!Q92</f>
        <v>0.96036600000000005</v>
      </c>
      <c r="N92" s="9">
        <f>IF(Raw!$G92&gt;$C$8,IF(Raw!$Q92&gt;$C$8,IF(Raw!$N92&gt;$C$9,IF(Raw!$N92&lt;$A$9,IF(Raw!$X92&gt;$C$9,IF(Raw!$X92&lt;$A$9,Raw!V92,-999),-999),-999),-999),-999),-999)</f>
        <v>794</v>
      </c>
      <c r="O92" s="9">
        <f>IF(Raw!$G92&gt;$C$8,IF(Raw!$Q92&gt;$C$8,IF(Raw!$N92&gt;$C$9,IF(Raw!$N92&lt;$A$9,IF(Raw!$X92&gt;$C$9,IF(Raw!$X92&lt;$A$9,Raw!W92,-999),-999),-999),-999),-999),-999)</f>
        <v>0.26068799999999998</v>
      </c>
      <c r="P92" s="9">
        <f>IF(Raw!$G92&gt;$C$8,IF(Raw!$Q92&gt;$C$8,IF(Raw!$N92&gt;$C$9,IF(Raw!$N92&lt;$A$9,IF(Raw!$X92&gt;$C$9,IF(Raw!$X92&lt;$A$9,Raw!X92,-999),-999),-999),-999),-999),-999)</f>
        <v>667</v>
      </c>
      <c r="R92" s="9">
        <f t="shared" si="20"/>
        <v>0.127634</v>
      </c>
      <c r="S92" s="9">
        <f t="shared" si="21"/>
        <v>0.41703643195556284</v>
      </c>
      <c r="T92" s="9">
        <f t="shared" si="22"/>
        <v>0.12359700000000004</v>
      </c>
      <c r="U92" s="9">
        <f t="shared" si="23"/>
        <v>0.40324627656971346</v>
      </c>
      <c r="V92" s="15">
        <f t="shared" si="16"/>
        <v>0.14650939000000002</v>
      </c>
      <c r="X92" s="11">
        <f t="shared" si="24"/>
        <v>0</v>
      </c>
      <c r="Y92" s="11">
        <f t="shared" si="25"/>
        <v>6.2789999999999995E-18</v>
      </c>
      <c r="Z92" s="11">
        <f t="shared" si="26"/>
        <v>4.2999999999999999E-4</v>
      </c>
      <c r="AA92" s="16">
        <f t="shared" si="27"/>
        <v>0</v>
      </c>
      <c r="AB92" s="9">
        <f t="shared" si="17"/>
        <v>0.18290799999999999</v>
      </c>
      <c r="AC92" s="9">
        <f t="shared" si="18"/>
        <v>1</v>
      </c>
      <c r="AD92" s="15">
        <f t="shared" si="19"/>
        <v>0</v>
      </c>
      <c r="AE92" s="3">
        <f t="shared" si="28"/>
        <v>755.99159999999972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0.75094907407407396</v>
      </c>
      <c r="C93" s="15">
        <f>Raw!C93</f>
        <v>54.3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0.16497800000000001</v>
      </c>
      <c r="F93" s="9">
        <f>IF(Raw!$G93&gt;$C$8,IF(Raw!$Q93&gt;$C$8,IF(Raw!$N93&gt;$C$9,IF(Raw!$N93&lt;$A$9,IF(Raw!$X93&gt;$C$9,IF(Raw!$X93&lt;$A$9,Raw!I93,-999),-999),-999),-999),-999),-999)</f>
        <v>0.29165799999999997</v>
      </c>
      <c r="G93" s="9">
        <f>Raw!G93</f>
        <v>0.94910799999999995</v>
      </c>
      <c r="H93" s="9">
        <f>IF(Raw!$G93&gt;$C$8,IF(Raw!$Q93&gt;$C$8,IF(Raw!$N93&gt;$C$9,IF(Raw!$N93&lt;$A$9,IF(Raw!$X93&gt;$C$9,IF(Raw!$X93&lt;$A$9,Raw!L93,-999),-999),-999),-999),-999),-999)</f>
        <v>646</v>
      </c>
      <c r="I93" s="9">
        <f>IF(Raw!$G93&gt;$C$8,IF(Raw!$Q93&gt;$C$8,IF(Raw!$N93&gt;$C$9,IF(Raw!$N93&lt;$A$9,IF(Raw!$X93&gt;$C$9,IF(Raw!$X93&lt;$A$9,Raw!M93,-999),-999),-999),-999),-999),-999)</f>
        <v>6.0000000000000002E-6</v>
      </c>
      <c r="J93" s="9">
        <f>IF(Raw!$G93&gt;$C$8,IF(Raw!$Q93&gt;$C$8,IF(Raw!$N93&gt;$C$9,IF(Raw!$N93&lt;$A$9,IF(Raw!$X93&gt;$C$9,IF(Raw!$X93&lt;$A$9,Raw!N93,-999),-999),-999),-999),-999),-999)</f>
        <v>768</v>
      </c>
      <c r="K93" s="9">
        <f>IF(Raw!$G93&gt;$C$8,IF(Raw!$Q93&gt;$C$8,IF(Raw!$N93&gt;$C$9,IF(Raw!$N93&lt;$A$9,IF(Raw!$X93&gt;$C$9,IF(Raw!$X93&lt;$A$9,Raw!R93,-999),-999),-999),-999),-999),-999)</f>
        <v>0.16866100000000001</v>
      </c>
      <c r="L93" s="9">
        <f>IF(Raw!$G93&gt;$C$8,IF(Raw!$Q93&gt;$C$8,IF(Raw!$N93&gt;$C$9,IF(Raw!$N93&lt;$A$9,IF(Raw!$X93&gt;$C$9,IF(Raw!$X93&lt;$A$9,Raw!S93,-999),-999),-999),-999),-999),-999)</f>
        <v>0.28384900000000002</v>
      </c>
      <c r="M93" s="9">
        <f>Raw!Q93</f>
        <v>0.97639500000000001</v>
      </c>
      <c r="N93" s="9">
        <f>IF(Raw!$G93&gt;$C$8,IF(Raw!$Q93&gt;$C$8,IF(Raw!$N93&gt;$C$9,IF(Raw!$N93&lt;$A$9,IF(Raw!$X93&gt;$C$9,IF(Raw!$X93&lt;$A$9,Raw!V93,-999),-999),-999),-999),-999),-999)</f>
        <v>743</v>
      </c>
      <c r="O93" s="9">
        <f>IF(Raw!$G93&gt;$C$8,IF(Raw!$Q93&gt;$C$8,IF(Raw!$N93&gt;$C$9,IF(Raw!$N93&lt;$A$9,IF(Raw!$X93&gt;$C$9,IF(Raw!$X93&lt;$A$9,Raw!W93,-999),-999),-999),-999),-999),-999)</f>
        <v>0.29762100000000002</v>
      </c>
      <c r="P93" s="9">
        <f>IF(Raw!$G93&gt;$C$8,IF(Raw!$Q93&gt;$C$8,IF(Raw!$N93&gt;$C$9,IF(Raw!$N93&lt;$A$9,IF(Raw!$X93&gt;$C$9,IF(Raw!$X93&lt;$A$9,Raw!X93,-999),-999),-999),-999),-999),-999)</f>
        <v>565</v>
      </c>
      <c r="R93" s="9">
        <f t="shared" si="20"/>
        <v>0.12667999999999996</v>
      </c>
      <c r="S93" s="9">
        <f t="shared" si="21"/>
        <v>0.4343443348030912</v>
      </c>
      <c r="T93" s="9">
        <f t="shared" si="22"/>
        <v>0.11518800000000001</v>
      </c>
      <c r="U93" s="9">
        <f t="shared" si="23"/>
        <v>0.40580731304320256</v>
      </c>
      <c r="V93" s="15">
        <f t="shared" si="16"/>
        <v>0.13567982200000001</v>
      </c>
      <c r="X93" s="11">
        <f t="shared" si="24"/>
        <v>0</v>
      </c>
      <c r="Y93" s="11">
        <f t="shared" si="25"/>
        <v>6.4599999999999995E-18</v>
      </c>
      <c r="Z93" s="11">
        <f t="shared" si="26"/>
        <v>7.6800000000000002E-4</v>
      </c>
      <c r="AA93" s="16">
        <f t="shared" si="27"/>
        <v>0</v>
      </c>
      <c r="AB93" s="9">
        <f t="shared" si="17"/>
        <v>0.16866100000000001</v>
      </c>
      <c r="AC93" s="9">
        <f t="shared" si="18"/>
        <v>1</v>
      </c>
      <c r="AD93" s="15">
        <f t="shared" si="19"/>
        <v>0</v>
      </c>
      <c r="AE93" s="3">
        <f t="shared" si="28"/>
        <v>777.78399999999976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0.75100694444444438</v>
      </c>
      <c r="C94" s="15">
        <f>Raw!C94</f>
        <v>55.2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0.165244</v>
      </c>
      <c r="F94" s="9">
        <f>IF(Raw!$G94&gt;$C$8,IF(Raw!$Q94&gt;$C$8,IF(Raw!$N94&gt;$C$9,IF(Raw!$N94&lt;$A$9,IF(Raw!$X94&gt;$C$9,IF(Raw!$X94&lt;$A$9,Raw!I94,-999),-999),-999),-999),-999),-999)</f>
        <v>0.27023999999999998</v>
      </c>
      <c r="G94" s="9">
        <f>Raw!G94</f>
        <v>0.933813</v>
      </c>
      <c r="H94" s="9">
        <f>IF(Raw!$G94&gt;$C$8,IF(Raw!$Q94&gt;$C$8,IF(Raw!$N94&gt;$C$9,IF(Raw!$N94&lt;$A$9,IF(Raw!$X94&gt;$C$9,IF(Raw!$X94&lt;$A$9,Raw!L94,-999),-999),-999),-999),-999),-999)</f>
        <v>594</v>
      </c>
      <c r="I94" s="9">
        <f>IF(Raw!$G94&gt;$C$8,IF(Raw!$Q94&gt;$C$8,IF(Raw!$N94&gt;$C$9,IF(Raw!$N94&lt;$A$9,IF(Raw!$X94&gt;$C$9,IF(Raw!$X94&lt;$A$9,Raw!M94,-999),-999),-999),-999),-999),-999)</f>
        <v>0.10084799999999999</v>
      </c>
      <c r="J94" s="9">
        <f>IF(Raw!$G94&gt;$C$8,IF(Raw!$Q94&gt;$C$8,IF(Raw!$N94&gt;$C$9,IF(Raw!$N94&lt;$A$9,IF(Raw!$X94&gt;$C$9,IF(Raw!$X94&lt;$A$9,Raw!N94,-999),-999),-999),-999),-999),-999)</f>
        <v>487</v>
      </c>
      <c r="K94" s="9">
        <f>IF(Raw!$G94&gt;$C$8,IF(Raw!$Q94&gt;$C$8,IF(Raw!$N94&gt;$C$9,IF(Raw!$N94&lt;$A$9,IF(Raw!$X94&gt;$C$9,IF(Raw!$X94&lt;$A$9,Raw!R94,-999),-999),-999),-999),-999),-999)</f>
        <v>0.15896099999999999</v>
      </c>
      <c r="L94" s="9">
        <f>IF(Raw!$G94&gt;$C$8,IF(Raw!$Q94&gt;$C$8,IF(Raw!$N94&gt;$C$9,IF(Raw!$N94&lt;$A$9,IF(Raw!$X94&gt;$C$9,IF(Raw!$X94&lt;$A$9,Raw!S94,-999),-999),-999),-999),-999),-999)</f>
        <v>0.27158300000000002</v>
      </c>
      <c r="M94" s="9">
        <f>Raw!Q94</f>
        <v>0.96089800000000003</v>
      </c>
      <c r="N94" s="9">
        <f>IF(Raw!$G94&gt;$C$8,IF(Raw!$Q94&gt;$C$8,IF(Raw!$N94&gt;$C$9,IF(Raw!$N94&lt;$A$9,IF(Raw!$X94&gt;$C$9,IF(Raw!$X94&lt;$A$9,Raw!V94,-999),-999),-999),-999),-999),-999)</f>
        <v>731.2</v>
      </c>
      <c r="O94" s="9">
        <f>IF(Raw!$G94&gt;$C$8,IF(Raw!$Q94&gt;$C$8,IF(Raw!$N94&gt;$C$9,IF(Raw!$N94&lt;$A$9,IF(Raw!$X94&gt;$C$9,IF(Raw!$X94&lt;$A$9,Raw!W94,-999),-999),-999),-999),-999),-999)</f>
        <v>0.14055300000000001</v>
      </c>
      <c r="P94" s="9">
        <f>IF(Raw!$G94&gt;$C$8,IF(Raw!$Q94&gt;$C$8,IF(Raw!$N94&gt;$C$9,IF(Raw!$N94&lt;$A$9,IF(Raw!$X94&gt;$C$9,IF(Raw!$X94&lt;$A$9,Raw!X94,-999),-999),-999),-999),-999),-999)</f>
        <v>1108</v>
      </c>
      <c r="R94" s="9">
        <f t="shared" si="20"/>
        <v>0.10499599999999998</v>
      </c>
      <c r="S94" s="9">
        <f t="shared" si="21"/>
        <v>0.38852871521610416</v>
      </c>
      <c r="T94" s="9">
        <f t="shared" si="22"/>
        <v>0.11262200000000003</v>
      </c>
      <c r="U94" s="9">
        <f t="shared" si="23"/>
        <v>0.41468722269066921</v>
      </c>
      <c r="V94" s="15">
        <f t="shared" si="16"/>
        <v>0.12981667399999999</v>
      </c>
      <c r="X94" s="11">
        <f t="shared" si="24"/>
        <v>0</v>
      </c>
      <c r="Y94" s="11">
        <f t="shared" si="25"/>
        <v>5.94E-18</v>
      </c>
      <c r="Z94" s="11">
        <f t="shared" si="26"/>
        <v>4.8699999999999997E-4</v>
      </c>
      <c r="AA94" s="16">
        <f t="shared" si="27"/>
        <v>0</v>
      </c>
      <c r="AB94" s="9">
        <f t="shared" si="17"/>
        <v>0.15896099999999999</v>
      </c>
      <c r="AC94" s="9">
        <f t="shared" si="18"/>
        <v>1</v>
      </c>
      <c r="AD94" s="15">
        <f t="shared" si="19"/>
        <v>0</v>
      </c>
      <c r="AE94" s="3">
        <f t="shared" si="28"/>
        <v>715.17599999999982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0.7510648148148148</v>
      </c>
      <c r="C95" s="15">
        <f>Raw!C95</f>
        <v>55.7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0.146505</v>
      </c>
      <c r="F95" s="9">
        <f>IF(Raw!$G95&gt;$C$8,IF(Raw!$Q95&gt;$C$8,IF(Raw!$N95&gt;$C$9,IF(Raw!$N95&lt;$A$9,IF(Raw!$X95&gt;$C$9,IF(Raw!$X95&lt;$A$9,Raw!I95,-999),-999),-999),-999),-999),-999)</f>
        <v>0.23352600000000001</v>
      </c>
      <c r="G95" s="9">
        <f>Raw!G95</f>
        <v>0.925952</v>
      </c>
      <c r="H95" s="9">
        <f>IF(Raw!$G95&gt;$C$8,IF(Raw!$Q95&gt;$C$8,IF(Raw!$N95&gt;$C$9,IF(Raw!$N95&lt;$A$9,IF(Raw!$X95&gt;$C$9,IF(Raw!$X95&lt;$A$9,Raw!L95,-999),-999),-999),-999),-999),-999)</f>
        <v>641.70000000000005</v>
      </c>
      <c r="I95" s="9">
        <f>IF(Raw!$G95&gt;$C$8,IF(Raw!$Q95&gt;$C$8,IF(Raw!$N95&gt;$C$9,IF(Raw!$N95&lt;$A$9,IF(Raw!$X95&gt;$C$9,IF(Raw!$X95&lt;$A$9,Raw!M95,-999),-999),-999),-999),-999),-999)</f>
        <v>0.19234000000000001</v>
      </c>
      <c r="J95" s="9">
        <f>IF(Raw!$G95&gt;$C$8,IF(Raw!$Q95&gt;$C$8,IF(Raw!$N95&gt;$C$9,IF(Raw!$N95&lt;$A$9,IF(Raw!$X95&gt;$C$9,IF(Raw!$X95&lt;$A$9,Raw!N95,-999),-999),-999),-999),-999),-999)</f>
        <v>1109</v>
      </c>
      <c r="K95" s="9">
        <f>IF(Raw!$G95&gt;$C$8,IF(Raw!$Q95&gt;$C$8,IF(Raw!$N95&gt;$C$9,IF(Raw!$N95&lt;$A$9,IF(Raw!$X95&gt;$C$9,IF(Raw!$X95&lt;$A$9,Raw!R95,-999),-999),-999),-999),-999),-999)</f>
        <v>0.14474500000000001</v>
      </c>
      <c r="L95" s="9">
        <f>IF(Raw!$G95&gt;$C$8,IF(Raw!$Q95&gt;$C$8,IF(Raw!$N95&gt;$C$9,IF(Raw!$N95&lt;$A$9,IF(Raw!$X95&gt;$C$9,IF(Raw!$X95&lt;$A$9,Raw!S95,-999),-999),-999),-999),-999),-999)</f>
        <v>0.24505199999999999</v>
      </c>
      <c r="M95" s="9">
        <f>Raw!Q95</f>
        <v>0.94352000000000003</v>
      </c>
      <c r="N95" s="9">
        <f>IF(Raw!$G95&gt;$C$8,IF(Raw!$Q95&gt;$C$8,IF(Raw!$N95&gt;$C$9,IF(Raw!$N95&lt;$A$9,IF(Raw!$X95&gt;$C$9,IF(Raw!$X95&lt;$A$9,Raw!V95,-999),-999),-999),-999),-999),-999)</f>
        <v>644.1</v>
      </c>
      <c r="O95" s="9">
        <f>IF(Raw!$G95&gt;$C$8,IF(Raw!$Q95&gt;$C$8,IF(Raw!$N95&gt;$C$9,IF(Raw!$N95&lt;$A$9,IF(Raw!$X95&gt;$C$9,IF(Raw!$X95&lt;$A$9,Raw!W95,-999),-999),-999),-999),-999),-999)</f>
        <v>3.2299999999999999E-4</v>
      </c>
      <c r="P95" s="9">
        <f>IF(Raw!$G95&gt;$C$8,IF(Raw!$Q95&gt;$C$8,IF(Raw!$N95&gt;$C$9,IF(Raw!$N95&lt;$A$9,IF(Raw!$X95&gt;$C$9,IF(Raw!$X95&lt;$A$9,Raw!X95,-999),-999),-999),-999),-999),-999)</f>
        <v>921</v>
      </c>
      <c r="R95" s="9">
        <f t="shared" si="20"/>
        <v>8.7021000000000015E-2</v>
      </c>
      <c r="S95" s="9">
        <f t="shared" si="21"/>
        <v>0.37263944914056685</v>
      </c>
      <c r="T95" s="9">
        <f t="shared" si="22"/>
        <v>0.10030699999999998</v>
      </c>
      <c r="U95" s="9">
        <f t="shared" si="23"/>
        <v>0.40932944844359559</v>
      </c>
      <c r="V95" s="15">
        <f t="shared" si="16"/>
        <v>0.117134856</v>
      </c>
      <c r="X95" s="11">
        <f t="shared" si="24"/>
        <v>0</v>
      </c>
      <c r="Y95" s="11">
        <f t="shared" si="25"/>
        <v>6.4169999999999998E-18</v>
      </c>
      <c r="Z95" s="11">
        <f t="shared" si="26"/>
        <v>1.109E-3</v>
      </c>
      <c r="AA95" s="16">
        <f t="shared" si="27"/>
        <v>0</v>
      </c>
      <c r="AB95" s="9">
        <f t="shared" si="17"/>
        <v>0.14474500000000001</v>
      </c>
      <c r="AC95" s="9">
        <f t="shared" si="18"/>
        <v>1</v>
      </c>
      <c r="AD95" s="15">
        <f t="shared" si="19"/>
        <v>0</v>
      </c>
      <c r="AE95" s="3">
        <f t="shared" si="28"/>
        <v>772.60679999999979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0.75111111111111117</v>
      </c>
      <c r="C96" s="15">
        <f>Raw!C96</f>
        <v>57.4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0.120023</v>
      </c>
      <c r="F96" s="9">
        <f>IF(Raw!$G96&gt;$C$8,IF(Raw!$Q96&gt;$C$8,IF(Raw!$N96&gt;$C$9,IF(Raw!$N96&lt;$A$9,IF(Raw!$X96&gt;$C$9,IF(Raw!$X96&lt;$A$9,Raw!I96,-999),-999),-999),-999),-999),-999)</f>
        <v>0.19686899999999999</v>
      </c>
      <c r="G96" s="9">
        <f>Raw!G96</f>
        <v>0.93415199999999998</v>
      </c>
      <c r="H96" s="9">
        <f>IF(Raw!$G96&gt;$C$8,IF(Raw!$Q96&gt;$C$8,IF(Raw!$N96&gt;$C$9,IF(Raw!$N96&lt;$A$9,IF(Raw!$X96&gt;$C$9,IF(Raw!$X96&lt;$A$9,Raw!L96,-999),-999),-999),-999),-999),-999)</f>
        <v>592.20000000000005</v>
      </c>
      <c r="I96" s="9">
        <f>IF(Raw!$G96&gt;$C$8,IF(Raw!$Q96&gt;$C$8,IF(Raw!$N96&gt;$C$9,IF(Raw!$N96&lt;$A$9,IF(Raw!$X96&gt;$C$9,IF(Raw!$X96&lt;$A$9,Raw!M96,-999),-999),-999),-999),-999),-999)</f>
        <v>0.26464199999999999</v>
      </c>
      <c r="J96" s="9">
        <f>IF(Raw!$G96&gt;$C$8,IF(Raw!$Q96&gt;$C$8,IF(Raw!$N96&gt;$C$9,IF(Raw!$N96&lt;$A$9,IF(Raw!$X96&gt;$C$9,IF(Raw!$X96&lt;$A$9,Raw!N96,-999),-999),-999),-999),-999),-999)</f>
        <v>866</v>
      </c>
      <c r="K96" s="9">
        <f>IF(Raw!$G96&gt;$C$8,IF(Raw!$Q96&gt;$C$8,IF(Raw!$N96&gt;$C$9,IF(Raw!$N96&lt;$A$9,IF(Raw!$X96&gt;$C$9,IF(Raw!$X96&lt;$A$9,Raw!R96,-999),-999),-999),-999),-999),-999)</f>
        <v>0.125581</v>
      </c>
      <c r="L96" s="9">
        <f>IF(Raw!$G96&gt;$C$8,IF(Raw!$Q96&gt;$C$8,IF(Raw!$N96&gt;$C$9,IF(Raw!$N96&lt;$A$9,IF(Raw!$X96&gt;$C$9,IF(Raw!$X96&lt;$A$9,Raw!S96,-999),-999),-999),-999),-999),-999)</f>
        <v>0.208897</v>
      </c>
      <c r="M96" s="9">
        <f>Raw!Q96</f>
        <v>0.94447700000000001</v>
      </c>
      <c r="N96" s="9">
        <f>IF(Raw!$G96&gt;$C$8,IF(Raw!$Q96&gt;$C$8,IF(Raw!$N96&gt;$C$9,IF(Raw!$N96&lt;$A$9,IF(Raw!$X96&gt;$C$9,IF(Raw!$X96&lt;$A$9,Raw!V96,-999),-999),-999),-999),-999),-999)</f>
        <v>685.7</v>
      </c>
      <c r="O96" s="9">
        <f>IF(Raw!$G96&gt;$C$8,IF(Raw!$Q96&gt;$C$8,IF(Raw!$N96&gt;$C$9,IF(Raw!$N96&lt;$A$9,IF(Raw!$X96&gt;$C$9,IF(Raw!$X96&lt;$A$9,Raw!W96,-999),-999),-999),-999),-999),-999)</f>
        <v>0.34393299999999999</v>
      </c>
      <c r="P96" s="9">
        <f>IF(Raw!$G96&gt;$C$8,IF(Raw!$Q96&gt;$C$8,IF(Raw!$N96&gt;$C$9,IF(Raw!$N96&lt;$A$9,IF(Raw!$X96&gt;$C$9,IF(Raw!$X96&lt;$A$9,Raw!X96,-999),-999),-999),-999),-999),-999)</f>
        <v>842</v>
      </c>
      <c r="R96" s="9">
        <f t="shared" si="20"/>
        <v>7.6845999999999984E-2</v>
      </c>
      <c r="S96" s="9">
        <f t="shared" si="21"/>
        <v>0.39034078498900276</v>
      </c>
      <c r="T96" s="9">
        <f t="shared" si="22"/>
        <v>8.3316000000000001E-2</v>
      </c>
      <c r="U96" s="9">
        <f t="shared" si="23"/>
        <v>0.39883770470614704</v>
      </c>
      <c r="V96" s="15">
        <f t="shared" si="16"/>
        <v>9.9852765999999996E-2</v>
      </c>
      <c r="X96" s="11">
        <f t="shared" si="24"/>
        <v>0</v>
      </c>
      <c r="Y96" s="11">
        <f t="shared" si="25"/>
        <v>5.9219999999999998E-18</v>
      </c>
      <c r="Z96" s="11">
        <f t="shared" si="26"/>
        <v>8.6599999999999991E-4</v>
      </c>
      <c r="AA96" s="16">
        <f t="shared" si="27"/>
        <v>0</v>
      </c>
      <c r="AB96" s="9">
        <f t="shared" si="17"/>
        <v>0.125581</v>
      </c>
      <c r="AC96" s="9">
        <f t="shared" si="18"/>
        <v>1</v>
      </c>
      <c r="AD96" s="15">
        <f t="shared" si="19"/>
        <v>0</v>
      </c>
      <c r="AE96" s="3">
        <f t="shared" si="28"/>
        <v>713.00879999999972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0.75116898148148159</v>
      </c>
      <c r="C97" s="15">
        <f>Raw!C97</f>
        <v>57.7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9.8617999999999997E-2</v>
      </c>
      <c r="F97" s="9">
        <f>IF(Raw!$G97&gt;$C$8,IF(Raw!$Q97&gt;$C$8,IF(Raw!$N97&gt;$C$9,IF(Raw!$N97&lt;$A$9,IF(Raw!$X97&gt;$C$9,IF(Raw!$X97&lt;$A$9,Raw!I97,-999),-999),-999),-999),-999),-999)</f>
        <v>0.15507199999999999</v>
      </c>
      <c r="G97" s="9">
        <f>Raw!G97</f>
        <v>0.90631099999999998</v>
      </c>
      <c r="H97" s="9">
        <f>IF(Raw!$G97&gt;$C$8,IF(Raw!$Q97&gt;$C$8,IF(Raw!$N97&gt;$C$9,IF(Raw!$N97&lt;$A$9,IF(Raw!$X97&gt;$C$9,IF(Raw!$X97&lt;$A$9,Raw!L97,-999),-999),-999),-999),-999),-999)</f>
        <v>540.70000000000005</v>
      </c>
      <c r="I97" s="9">
        <f>IF(Raw!$G97&gt;$C$8,IF(Raw!$Q97&gt;$C$8,IF(Raw!$N97&gt;$C$9,IF(Raw!$N97&lt;$A$9,IF(Raw!$X97&gt;$C$9,IF(Raw!$X97&lt;$A$9,Raw!M97,-999),-999),-999),-999),-999),-999)</f>
        <v>5.8E-5</v>
      </c>
      <c r="J97" s="9">
        <f>IF(Raw!$G97&gt;$C$8,IF(Raw!$Q97&gt;$C$8,IF(Raw!$N97&gt;$C$9,IF(Raw!$N97&lt;$A$9,IF(Raw!$X97&gt;$C$9,IF(Raw!$X97&lt;$A$9,Raw!N97,-999),-999),-999),-999),-999),-999)</f>
        <v>615</v>
      </c>
      <c r="K97" s="9">
        <f>IF(Raw!$G97&gt;$C$8,IF(Raw!$Q97&gt;$C$8,IF(Raw!$N97&gt;$C$9,IF(Raw!$N97&lt;$A$9,IF(Raw!$X97&gt;$C$9,IF(Raw!$X97&lt;$A$9,Raw!R97,-999),-999),-999),-999),-999),-999)</f>
        <v>0.10780000000000001</v>
      </c>
      <c r="L97" s="9">
        <f>IF(Raw!$G97&gt;$C$8,IF(Raw!$Q97&gt;$C$8,IF(Raw!$N97&gt;$C$9,IF(Raw!$N97&lt;$A$9,IF(Raw!$X97&gt;$C$9,IF(Raw!$X97&lt;$A$9,Raw!S97,-999),-999),-999),-999),-999),-999)</f>
        <v>0.17769299999999999</v>
      </c>
      <c r="M97" s="9">
        <f>Raw!Q97</f>
        <v>0.92785399999999996</v>
      </c>
      <c r="N97" s="9">
        <f>IF(Raw!$G97&gt;$C$8,IF(Raw!$Q97&gt;$C$8,IF(Raw!$N97&gt;$C$9,IF(Raw!$N97&lt;$A$9,IF(Raw!$X97&gt;$C$9,IF(Raw!$X97&lt;$A$9,Raw!V97,-999),-999),-999),-999),-999),-999)</f>
        <v>645.6</v>
      </c>
      <c r="O97" s="9">
        <f>IF(Raw!$G97&gt;$C$8,IF(Raw!$Q97&gt;$C$8,IF(Raw!$N97&gt;$C$9,IF(Raw!$N97&lt;$A$9,IF(Raw!$X97&gt;$C$9,IF(Raw!$X97&lt;$A$9,Raw!W97,-999),-999),-999),-999),-999),-999)</f>
        <v>0.24555199999999999</v>
      </c>
      <c r="P97" s="9">
        <f>IF(Raw!$G97&gt;$C$8,IF(Raw!$Q97&gt;$C$8,IF(Raw!$N97&gt;$C$9,IF(Raw!$N97&lt;$A$9,IF(Raw!$X97&gt;$C$9,IF(Raw!$X97&lt;$A$9,Raw!X97,-999),-999),-999),-999),-999),-999)</f>
        <v>798</v>
      </c>
      <c r="R97" s="9">
        <f t="shared" si="20"/>
        <v>5.645399999999999E-2</v>
      </c>
      <c r="S97" s="9">
        <f t="shared" si="21"/>
        <v>0.36405024762690874</v>
      </c>
      <c r="T97" s="9">
        <f t="shared" si="22"/>
        <v>6.9892999999999983E-2</v>
      </c>
      <c r="U97" s="9">
        <f t="shared" si="23"/>
        <v>0.39333569696048798</v>
      </c>
      <c r="V97" s="15">
        <f t="shared" si="16"/>
        <v>8.493725399999999E-2</v>
      </c>
      <c r="X97" s="11">
        <f t="shared" si="24"/>
        <v>0</v>
      </c>
      <c r="Y97" s="11">
        <f t="shared" si="25"/>
        <v>5.4069999999999998E-18</v>
      </c>
      <c r="Z97" s="11">
        <f t="shared" si="26"/>
        <v>6.1499999999999999E-4</v>
      </c>
      <c r="AA97" s="16">
        <f t="shared" si="27"/>
        <v>0</v>
      </c>
      <c r="AB97" s="9">
        <f t="shared" si="17"/>
        <v>0.10780000000000001</v>
      </c>
      <c r="AC97" s="9">
        <f t="shared" si="18"/>
        <v>1</v>
      </c>
      <c r="AD97" s="15">
        <f t="shared" si="19"/>
        <v>0</v>
      </c>
      <c r="AE97" s="3">
        <f t="shared" si="28"/>
        <v>651.00279999999975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0.75122685185185178</v>
      </c>
      <c r="C98" s="15">
        <f>Raw!C98</f>
        <v>58.8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9.3611E-2</v>
      </c>
      <c r="F98" s="9">
        <f>IF(Raw!$G98&gt;$C$8,IF(Raw!$Q98&gt;$C$8,IF(Raw!$N98&gt;$C$9,IF(Raw!$N98&lt;$A$9,IF(Raw!$X98&gt;$C$9,IF(Raw!$X98&lt;$A$9,Raw!I98,-999),-999),-999),-999),-999),-999)</f>
        <v>0.14288400000000001</v>
      </c>
      <c r="G98" s="9">
        <f>Raw!G98</f>
        <v>0.87299800000000005</v>
      </c>
      <c r="H98" s="9">
        <f>IF(Raw!$G98&gt;$C$8,IF(Raw!$Q98&gt;$C$8,IF(Raw!$N98&gt;$C$9,IF(Raw!$N98&lt;$A$9,IF(Raw!$X98&gt;$C$9,IF(Raw!$X98&lt;$A$9,Raw!L98,-999),-999),-999),-999),-999),-999)</f>
        <v>579.5</v>
      </c>
      <c r="I98" s="9">
        <f>IF(Raw!$G98&gt;$C$8,IF(Raw!$Q98&gt;$C$8,IF(Raw!$N98&gt;$C$9,IF(Raw!$N98&lt;$A$9,IF(Raw!$X98&gt;$C$9,IF(Raw!$X98&lt;$A$9,Raw!M98,-999),-999),-999),-999),-999),-999)</f>
        <v>0.19980999999999999</v>
      </c>
      <c r="J98" s="9">
        <f>IF(Raw!$G98&gt;$C$8,IF(Raw!$Q98&gt;$C$8,IF(Raw!$N98&gt;$C$9,IF(Raw!$N98&lt;$A$9,IF(Raw!$X98&gt;$C$9,IF(Raw!$X98&lt;$A$9,Raw!N98,-999),-999),-999),-999),-999),-999)</f>
        <v>842</v>
      </c>
      <c r="K98" s="9">
        <f>IF(Raw!$G98&gt;$C$8,IF(Raw!$Q98&gt;$C$8,IF(Raw!$N98&gt;$C$9,IF(Raw!$N98&lt;$A$9,IF(Raw!$X98&gt;$C$9,IF(Raw!$X98&lt;$A$9,Raw!R98,-999),-999),-999),-999),-999),-999)</f>
        <v>8.6905999999999997E-2</v>
      </c>
      <c r="L98" s="9">
        <f>IF(Raw!$G98&gt;$C$8,IF(Raw!$Q98&gt;$C$8,IF(Raw!$N98&gt;$C$9,IF(Raw!$N98&lt;$A$9,IF(Raw!$X98&gt;$C$9,IF(Raw!$X98&lt;$A$9,Raw!S98,-999),-999),-999),-999),-999),-999)</f>
        <v>0.150285</v>
      </c>
      <c r="M98" s="9">
        <f>Raw!Q98</f>
        <v>0.911852</v>
      </c>
      <c r="N98" s="9">
        <f>IF(Raw!$G98&gt;$C$8,IF(Raw!$Q98&gt;$C$8,IF(Raw!$N98&gt;$C$9,IF(Raw!$N98&lt;$A$9,IF(Raw!$X98&gt;$C$9,IF(Raw!$X98&lt;$A$9,Raw!V98,-999),-999),-999),-999),-999),-999)</f>
        <v>631.9</v>
      </c>
      <c r="O98" s="9">
        <f>IF(Raw!$G98&gt;$C$8,IF(Raw!$Q98&gt;$C$8,IF(Raw!$N98&gt;$C$9,IF(Raw!$N98&lt;$A$9,IF(Raw!$X98&gt;$C$9,IF(Raw!$X98&lt;$A$9,Raw!W98,-999),-999),-999),-999),-999),-999)</f>
        <v>4.6999999999999997E-5</v>
      </c>
      <c r="P98" s="9">
        <f>IF(Raw!$G98&gt;$C$8,IF(Raw!$Q98&gt;$C$8,IF(Raw!$N98&gt;$C$9,IF(Raw!$N98&lt;$A$9,IF(Raw!$X98&gt;$C$9,IF(Raw!$X98&lt;$A$9,Raw!X98,-999),-999),-999),-999),-999),-999)</f>
        <v>877</v>
      </c>
      <c r="R98" s="9">
        <f t="shared" si="20"/>
        <v>4.9273000000000011E-2</v>
      </c>
      <c r="S98" s="9">
        <f t="shared" si="21"/>
        <v>0.34484616892024306</v>
      </c>
      <c r="T98" s="9">
        <f t="shared" si="22"/>
        <v>6.3379000000000005E-2</v>
      </c>
      <c r="U98" s="9">
        <f t="shared" si="23"/>
        <v>0.42172538842865226</v>
      </c>
      <c r="V98" s="15">
        <f t="shared" si="16"/>
        <v>7.1836230000000001E-2</v>
      </c>
      <c r="X98" s="11">
        <f t="shared" si="24"/>
        <v>0</v>
      </c>
      <c r="Y98" s="11">
        <f t="shared" si="25"/>
        <v>5.7949999999999996E-18</v>
      </c>
      <c r="Z98" s="11">
        <f t="shared" si="26"/>
        <v>8.4199999999999998E-4</v>
      </c>
      <c r="AA98" s="16">
        <f t="shared" si="27"/>
        <v>0</v>
      </c>
      <c r="AB98" s="9">
        <f t="shared" si="17"/>
        <v>8.6905999999999997E-2</v>
      </c>
      <c r="AC98" s="9">
        <f t="shared" si="18"/>
        <v>1</v>
      </c>
      <c r="AD98" s="15">
        <f t="shared" si="19"/>
        <v>0</v>
      </c>
      <c r="AE98" s="3">
        <f t="shared" si="28"/>
        <v>697.71799999999973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0.75127314814814816</v>
      </c>
      <c r="C99" s="15">
        <f>Raw!C99</f>
        <v>60.1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9.8715999999999998E-2</v>
      </c>
      <c r="F99" s="9">
        <f>IF(Raw!$G99&gt;$C$8,IF(Raw!$Q99&gt;$C$8,IF(Raw!$N99&gt;$C$9,IF(Raw!$N99&lt;$A$9,IF(Raw!$X99&gt;$C$9,IF(Raw!$X99&lt;$A$9,Raw!I99,-999),-999),-999),-999),-999),-999)</f>
        <v>0.157003</v>
      </c>
      <c r="G99" s="9">
        <f>Raw!G99</f>
        <v>0.87200500000000003</v>
      </c>
      <c r="H99" s="9">
        <f>IF(Raw!$G99&gt;$C$8,IF(Raw!$Q99&gt;$C$8,IF(Raw!$N99&gt;$C$9,IF(Raw!$N99&lt;$A$9,IF(Raw!$X99&gt;$C$9,IF(Raw!$X99&lt;$A$9,Raw!L99,-999),-999),-999),-999),-999),-999)</f>
        <v>612</v>
      </c>
      <c r="I99" s="9">
        <f>IF(Raw!$G99&gt;$C$8,IF(Raw!$Q99&gt;$C$8,IF(Raw!$N99&gt;$C$9,IF(Raw!$N99&lt;$A$9,IF(Raw!$X99&gt;$C$9,IF(Raw!$X99&lt;$A$9,Raw!M99,-999),-999),-999),-999),-999),-999)</f>
        <v>1.4128E-2</v>
      </c>
      <c r="J99" s="9">
        <f>IF(Raw!$G99&gt;$C$8,IF(Raw!$Q99&gt;$C$8,IF(Raw!$N99&gt;$C$9,IF(Raw!$N99&lt;$A$9,IF(Raw!$X99&gt;$C$9,IF(Raw!$X99&lt;$A$9,Raw!N99,-999),-999),-999),-999),-999),-999)</f>
        <v>662</v>
      </c>
      <c r="K99" s="9">
        <f>IF(Raw!$G99&gt;$C$8,IF(Raw!$Q99&gt;$C$8,IF(Raw!$N99&gt;$C$9,IF(Raw!$N99&lt;$A$9,IF(Raw!$X99&gt;$C$9,IF(Raw!$X99&lt;$A$9,Raw!R99,-999),-999),-999),-999),-999),-999)</f>
        <v>8.8028999999999996E-2</v>
      </c>
      <c r="L99" s="9">
        <f>IF(Raw!$G99&gt;$C$8,IF(Raw!$Q99&gt;$C$8,IF(Raw!$N99&gt;$C$9,IF(Raw!$N99&lt;$A$9,IF(Raw!$X99&gt;$C$9,IF(Raw!$X99&lt;$A$9,Raw!S99,-999),-999),-999),-999),-999),-999)</f>
        <v>0.142486</v>
      </c>
      <c r="M99" s="9">
        <f>Raw!Q99</f>
        <v>0.91495000000000004</v>
      </c>
      <c r="N99" s="9">
        <f>IF(Raw!$G99&gt;$C$8,IF(Raw!$Q99&gt;$C$8,IF(Raw!$N99&gt;$C$9,IF(Raw!$N99&lt;$A$9,IF(Raw!$X99&gt;$C$9,IF(Raw!$X99&lt;$A$9,Raw!V99,-999),-999),-999),-999),-999),-999)</f>
        <v>624.6</v>
      </c>
      <c r="O99" s="9">
        <f>IF(Raw!$G99&gt;$C$8,IF(Raw!$Q99&gt;$C$8,IF(Raw!$N99&gt;$C$9,IF(Raw!$N99&lt;$A$9,IF(Raw!$X99&gt;$C$9,IF(Raw!$X99&lt;$A$9,Raw!W99,-999),-999),-999),-999),-999),-999)</f>
        <v>1.4E-5</v>
      </c>
      <c r="P99" s="9">
        <f>IF(Raw!$G99&gt;$C$8,IF(Raw!$Q99&gt;$C$8,IF(Raw!$N99&gt;$C$9,IF(Raw!$N99&lt;$A$9,IF(Raw!$X99&gt;$C$9,IF(Raw!$X99&lt;$A$9,Raw!X99,-999),-999),-999),-999),-999),-999)</f>
        <v>884</v>
      </c>
      <c r="R99" s="9">
        <f t="shared" si="20"/>
        <v>5.8287000000000005E-2</v>
      </c>
      <c r="S99" s="9">
        <f t="shared" si="21"/>
        <v>0.37124768316528989</v>
      </c>
      <c r="T99" s="9">
        <f t="shared" si="22"/>
        <v>5.4457000000000005E-2</v>
      </c>
      <c r="U99" s="9">
        <f t="shared" si="23"/>
        <v>0.38219193464621087</v>
      </c>
      <c r="V99" s="15">
        <f t="shared" si="16"/>
        <v>6.8108307999999992E-2</v>
      </c>
      <c r="X99" s="11">
        <f t="shared" si="24"/>
        <v>0</v>
      </c>
      <c r="Y99" s="11">
        <f t="shared" si="25"/>
        <v>6.1199999999999998E-18</v>
      </c>
      <c r="Z99" s="11">
        <f t="shared" si="26"/>
        <v>6.6199999999999994E-4</v>
      </c>
      <c r="AA99" s="16">
        <f t="shared" si="27"/>
        <v>0</v>
      </c>
      <c r="AB99" s="9">
        <f t="shared" si="17"/>
        <v>8.8028999999999996E-2</v>
      </c>
      <c r="AC99" s="9">
        <f t="shared" si="18"/>
        <v>1</v>
      </c>
      <c r="AD99" s="15">
        <f t="shared" si="19"/>
        <v>0</v>
      </c>
      <c r="AE99" s="3">
        <f t="shared" si="28"/>
        <v>736.84799999999973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0.75133101851851858</v>
      </c>
      <c r="C100" s="15">
        <f>Raw!C100</f>
        <v>60.5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0.104917</v>
      </c>
      <c r="F100" s="9">
        <f>IF(Raw!$G100&gt;$C$8,IF(Raw!$Q100&gt;$C$8,IF(Raw!$N100&gt;$C$9,IF(Raw!$N100&lt;$A$9,IF(Raw!$X100&gt;$C$9,IF(Raw!$X100&lt;$A$9,Raw!I100,-999),-999),-999),-999),-999),-999)</f>
        <v>0.16500400000000001</v>
      </c>
      <c r="G100" s="9">
        <f>Raw!G100</f>
        <v>0.86058000000000001</v>
      </c>
      <c r="H100" s="9">
        <f>IF(Raw!$G100&gt;$C$8,IF(Raw!$Q100&gt;$C$8,IF(Raw!$N100&gt;$C$9,IF(Raw!$N100&lt;$A$9,IF(Raw!$X100&gt;$C$9,IF(Raw!$X100&lt;$A$9,Raw!L100,-999),-999),-999),-999),-999),-999)</f>
        <v>588.4</v>
      </c>
      <c r="I100" s="9">
        <f>IF(Raw!$G100&gt;$C$8,IF(Raw!$Q100&gt;$C$8,IF(Raw!$N100&gt;$C$9,IF(Raw!$N100&lt;$A$9,IF(Raw!$X100&gt;$C$9,IF(Raw!$X100&lt;$A$9,Raw!M100,-999),-999),-999),-999),-999),-999)</f>
        <v>0.18598000000000001</v>
      </c>
      <c r="J100" s="9">
        <f>IF(Raw!$G100&gt;$C$8,IF(Raw!$Q100&gt;$C$8,IF(Raw!$N100&gt;$C$9,IF(Raw!$N100&lt;$A$9,IF(Raw!$X100&gt;$C$9,IF(Raw!$X100&lt;$A$9,Raw!N100,-999),-999),-999),-999),-999),-999)</f>
        <v>756</v>
      </c>
      <c r="K100" s="9">
        <f>IF(Raw!$G100&gt;$C$8,IF(Raw!$Q100&gt;$C$8,IF(Raw!$N100&gt;$C$9,IF(Raw!$N100&lt;$A$9,IF(Raw!$X100&gt;$C$9,IF(Raw!$X100&lt;$A$9,Raw!R100,-999),-999),-999),-999),-999),-999)</f>
        <v>0.101949</v>
      </c>
      <c r="L100" s="9">
        <f>IF(Raw!$G100&gt;$C$8,IF(Raw!$Q100&gt;$C$8,IF(Raw!$N100&gt;$C$9,IF(Raw!$N100&lt;$A$9,IF(Raw!$X100&gt;$C$9,IF(Raw!$X100&lt;$A$9,Raw!S100,-999),-999),-999),-999),-999),-999)</f>
        <v>0.15822600000000001</v>
      </c>
      <c r="M100" s="9">
        <f>Raw!Q100</f>
        <v>0.896895</v>
      </c>
      <c r="N100" s="9">
        <f>IF(Raw!$G100&gt;$C$8,IF(Raw!$Q100&gt;$C$8,IF(Raw!$N100&gt;$C$9,IF(Raw!$N100&lt;$A$9,IF(Raw!$X100&gt;$C$9,IF(Raw!$X100&lt;$A$9,Raw!V100,-999),-999),-999),-999),-999),-999)</f>
        <v>627</v>
      </c>
      <c r="O100" s="9">
        <f>IF(Raw!$G100&gt;$C$8,IF(Raw!$Q100&gt;$C$8,IF(Raw!$N100&gt;$C$9,IF(Raw!$N100&lt;$A$9,IF(Raw!$X100&gt;$C$9,IF(Raw!$X100&lt;$A$9,Raw!W100,-999),-999),-999),-999),-999),-999)</f>
        <v>0.364533</v>
      </c>
      <c r="P100" s="9">
        <f>IF(Raw!$G100&gt;$C$8,IF(Raw!$Q100&gt;$C$8,IF(Raw!$N100&gt;$C$9,IF(Raw!$N100&lt;$A$9,IF(Raw!$X100&gt;$C$9,IF(Raw!$X100&lt;$A$9,Raw!X100,-999),-999),-999),-999),-999),-999)</f>
        <v>997</v>
      </c>
      <c r="R100" s="9">
        <f t="shared" si="20"/>
        <v>6.0087000000000015E-2</v>
      </c>
      <c r="S100" s="9">
        <f t="shared" si="21"/>
        <v>0.36415480836828207</v>
      </c>
      <c r="T100" s="9">
        <f t="shared" si="22"/>
        <v>5.6277000000000008E-2</v>
      </c>
      <c r="U100" s="9">
        <f t="shared" si="23"/>
        <v>0.35567479428159726</v>
      </c>
      <c r="V100" s="15">
        <f t="shared" si="16"/>
        <v>7.5632028000000004E-2</v>
      </c>
      <c r="X100" s="11">
        <f t="shared" si="24"/>
        <v>0</v>
      </c>
      <c r="Y100" s="11">
        <f t="shared" si="25"/>
        <v>5.8839999999999997E-18</v>
      </c>
      <c r="Z100" s="11">
        <f t="shared" si="26"/>
        <v>7.5599999999999994E-4</v>
      </c>
      <c r="AA100" s="16">
        <f t="shared" si="27"/>
        <v>0</v>
      </c>
      <c r="AB100" s="9">
        <f t="shared" si="17"/>
        <v>0.101949</v>
      </c>
      <c r="AC100" s="9">
        <f t="shared" si="18"/>
        <v>1</v>
      </c>
      <c r="AD100" s="15">
        <f t="shared" si="19"/>
        <v>0</v>
      </c>
      <c r="AE100" s="3">
        <f t="shared" si="28"/>
        <v>708.43359999999973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0.75138888888888899</v>
      </c>
      <c r="C101" s="15">
        <f>Raw!C101</f>
        <v>62.5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9.9063999999999999E-2</v>
      </c>
      <c r="F101" s="9">
        <f>IF(Raw!$G101&gt;$C$8,IF(Raw!$Q101&gt;$C$8,IF(Raw!$N101&gt;$C$9,IF(Raw!$N101&lt;$A$9,IF(Raw!$X101&gt;$C$9,IF(Raw!$X101&lt;$A$9,Raw!I101,-999),-999),-999),-999),-999),-999)</f>
        <v>0.17078199999999999</v>
      </c>
      <c r="G101" s="9">
        <f>Raw!G101</f>
        <v>0.88623700000000005</v>
      </c>
      <c r="H101" s="9">
        <f>IF(Raw!$G101&gt;$C$8,IF(Raw!$Q101&gt;$C$8,IF(Raw!$N101&gt;$C$9,IF(Raw!$N101&lt;$A$9,IF(Raw!$X101&gt;$C$9,IF(Raw!$X101&lt;$A$9,Raw!L101,-999),-999),-999),-999),-999),-999)</f>
        <v>675.3</v>
      </c>
      <c r="I101" s="9">
        <f>IF(Raw!$G101&gt;$C$8,IF(Raw!$Q101&gt;$C$8,IF(Raw!$N101&gt;$C$9,IF(Raw!$N101&lt;$A$9,IF(Raw!$X101&gt;$C$9,IF(Raw!$X101&lt;$A$9,Raw!M101,-999),-999),-999),-999),-999),-999)</f>
        <v>0.196436</v>
      </c>
      <c r="J101" s="9">
        <f>IF(Raw!$G101&gt;$C$8,IF(Raw!$Q101&gt;$C$8,IF(Raw!$N101&gt;$C$9,IF(Raw!$N101&lt;$A$9,IF(Raw!$X101&gt;$C$9,IF(Raw!$X101&lt;$A$9,Raw!N101,-999),-999),-999),-999),-999),-999)</f>
        <v>565</v>
      </c>
      <c r="K101" s="9">
        <f>IF(Raw!$G101&gt;$C$8,IF(Raw!$Q101&gt;$C$8,IF(Raw!$N101&gt;$C$9,IF(Raw!$N101&lt;$A$9,IF(Raw!$X101&gt;$C$9,IF(Raw!$X101&lt;$A$9,Raw!R101,-999),-999),-999),-999),-999),-999)</f>
        <v>9.5812999999999995E-2</v>
      </c>
      <c r="L101" s="9">
        <f>IF(Raw!$G101&gt;$C$8,IF(Raw!$Q101&gt;$C$8,IF(Raw!$N101&gt;$C$9,IF(Raw!$N101&lt;$A$9,IF(Raw!$X101&gt;$C$9,IF(Raw!$X101&lt;$A$9,Raw!S101,-999),-999),-999),-999),-999),-999)</f>
        <v>0.16839899999999999</v>
      </c>
      <c r="M101" s="9">
        <f>Raw!Q101</f>
        <v>0.917408</v>
      </c>
      <c r="N101" s="9">
        <f>IF(Raw!$G101&gt;$C$8,IF(Raw!$Q101&gt;$C$8,IF(Raw!$N101&gt;$C$9,IF(Raw!$N101&lt;$A$9,IF(Raw!$X101&gt;$C$9,IF(Raw!$X101&lt;$A$9,Raw!V101,-999),-999),-999),-999),-999),-999)</f>
        <v>739.1</v>
      </c>
      <c r="O101" s="9">
        <f>IF(Raw!$G101&gt;$C$8,IF(Raw!$Q101&gt;$C$8,IF(Raw!$N101&gt;$C$9,IF(Raw!$N101&lt;$A$9,IF(Raw!$X101&gt;$C$9,IF(Raw!$X101&lt;$A$9,Raw!W101,-999),-999),-999),-999),-999),-999)</f>
        <v>9.3308000000000002E-2</v>
      </c>
      <c r="P101" s="9">
        <f>IF(Raw!$G101&gt;$C$8,IF(Raw!$Q101&gt;$C$8,IF(Raw!$N101&gt;$C$9,IF(Raw!$N101&lt;$A$9,IF(Raw!$X101&gt;$C$9,IF(Raw!$X101&lt;$A$9,Raw!X101,-999),-999),-999),-999),-999),-999)</f>
        <v>1018</v>
      </c>
      <c r="R101" s="9">
        <f t="shared" si="20"/>
        <v>7.171799999999999E-2</v>
      </c>
      <c r="S101" s="9">
        <f t="shared" si="21"/>
        <v>0.41993886943588898</v>
      </c>
      <c r="T101" s="9">
        <f t="shared" si="22"/>
        <v>7.2585999999999998E-2</v>
      </c>
      <c r="U101" s="9">
        <f t="shared" si="23"/>
        <v>0.43103581375186312</v>
      </c>
      <c r="V101" s="15">
        <f t="shared" si="16"/>
        <v>8.0494721999999991E-2</v>
      </c>
      <c r="X101" s="11">
        <f t="shared" si="24"/>
        <v>0</v>
      </c>
      <c r="Y101" s="11">
        <f t="shared" si="25"/>
        <v>6.7529999999999994E-18</v>
      </c>
      <c r="Z101" s="11">
        <f t="shared" si="26"/>
        <v>5.6499999999999996E-4</v>
      </c>
      <c r="AA101" s="16">
        <f t="shared" si="27"/>
        <v>0</v>
      </c>
      <c r="AB101" s="9">
        <f t="shared" si="17"/>
        <v>9.5812999999999995E-2</v>
      </c>
      <c r="AC101" s="9">
        <f t="shared" si="18"/>
        <v>1</v>
      </c>
      <c r="AD101" s="15">
        <f t="shared" si="19"/>
        <v>0</v>
      </c>
      <c r="AE101" s="3">
        <f t="shared" si="28"/>
        <v>813.06119999999976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0.75143518518518515</v>
      </c>
      <c r="C102" s="15">
        <f>Raw!C102</f>
        <v>62.7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9.5080999999999999E-2</v>
      </c>
      <c r="F102" s="9">
        <f>IF(Raw!$G102&gt;$C$8,IF(Raw!$Q102&gt;$C$8,IF(Raw!$N102&gt;$C$9,IF(Raw!$N102&lt;$A$9,IF(Raw!$X102&gt;$C$9,IF(Raw!$X102&lt;$A$9,Raw!I102,-999),-999),-999),-999),-999),-999)</f>
        <v>0.161581</v>
      </c>
      <c r="G102" s="9">
        <f>Raw!G102</f>
        <v>0.92243200000000003</v>
      </c>
      <c r="H102" s="9">
        <f>IF(Raw!$G102&gt;$C$8,IF(Raw!$Q102&gt;$C$8,IF(Raw!$N102&gt;$C$9,IF(Raw!$N102&lt;$A$9,IF(Raw!$X102&gt;$C$9,IF(Raw!$X102&lt;$A$9,Raw!L102,-999),-999),-999),-999),-999),-999)</f>
        <v>622.70000000000005</v>
      </c>
      <c r="I102" s="9">
        <f>IF(Raw!$G102&gt;$C$8,IF(Raw!$Q102&gt;$C$8,IF(Raw!$N102&gt;$C$9,IF(Raw!$N102&lt;$A$9,IF(Raw!$X102&gt;$C$9,IF(Raw!$X102&lt;$A$9,Raw!M102,-999),-999),-999),-999),-999),-999)</f>
        <v>6.9999999999999999E-6</v>
      </c>
      <c r="J102" s="9">
        <f>IF(Raw!$G102&gt;$C$8,IF(Raw!$Q102&gt;$C$8,IF(Raw!$N102&gt;$C$9,IF(Raw!$N102&lt;$A$9,IF(Raw!$X102&gt;$C$9,IF(Raw!$X102&lt;$A$9,Raw!N102,-999),-999),-999),-999),-999),-999)</f>
        <v>812</v>
      </c>
      <c r="K102" s="9">
        <f>IF(Raw!$G102&gt;$C$8,IF(Raw!$Q102&gt;$C$8,IF(Raw!$N102&gt;$C$9,IF(Raw!$N102&lt;$A$9,IF(Raw!$X102&gt;$C$9,IF(Raw!$X102&lt;$A$9,Raw!R102,-999),-999),-999),-999),-999),-999)</f>
        <v>9.6227999999999994E-2</v>
      </c>
      <c r="L102" s="9">
        <f>IF(Raw!$G102&gt;$C$8,IF(Raw!$Q102&gt;$C$8,IF(Raw!$N102&gt;$C$9,IF(Raw!$N102&lt;$A$9,IF(Raw!$X102&gt;$C$9,IF(Raw!$X102&lt;$A$9,Raw!S102,-999),-999),-999),-999),-999),-999)</f>
        <v>0.160799</v>
      </c>
      <c r="M102" s="9">
        <f>Raw!Q102</f>
        <v>0.91633399999999998</v>
      </c>
      <c r="N102" s="9">
        <f>IF(Raw!$G102&gt;$C$8,IF(Raw!$Q102&gt;$C$8,IF(Raw!$N102&gt;$C$9,IF(Raw!$N102&lt;$A$9,IF(Raw!$X102&gt;$C$9,IF(Raw!$X102&lt;$A$9,Raw!V102,-999),-999),-999),-999),-999),-999)</f>
        <v>762.7</v>
      </c>
      <c r="O102" s="9">
        <f>IF(Raw!$G102&gt;$C$8,IF(Raw!$Q102&gt;$C$8,IF(Raw!$N102&gt;$C$9,IF(Raw!$N102&lt;$A$9,IF(Raw!$X102&gt;$C$9,IF(Raw!$X102&lt;$A$9,Raw!W102,-999),-999),-999),-999),-999),-999)</f>
        <v>6.4999999999999994E-5</v>
      </c>
      <c r="P102" s="9">
        <f>IF(Raw!$G102&gt;$C$8,IF(Raw!$Q102&gt;$C$8,IF(Raw!$N102&gt;$C$9,IF(Raw!$N102&lt;$A$9,IF(Raw!$X102&gt;$C$9,IF(Raw!$X102&lt;$A$9,Raw!X102,-999),-999),-999),-999),-999),-999)</f>
        <v>867</v>
      </c>
      <c r="R102" s="9">
        <f t="shared" si="20"/>
        <v>6.6500000000000004E-2</v>
      </c>
      <c r="S102" s="9">
        <f t="shared" si="21"/>
        <v>0.4115582896503921</v>
      </c>
      <c r="T102" s="9">
        <f t="shared" si="22"/>
        <v>6.4571000000000003E-2</v>
      </c>
      <c r="U102" s="9">
        <f t="shared" si="23"/>
        <v>0.40156344255872239</v>
      </c>
      <c r="V102" s="15">
        <f t="shared" si="16"/>
        <v>7.6861921999999999E-2</v>
      </c>
      <c r="X102" s="11">
        <f t="shared" si="24"/>
        <v>0</v>
      </c>
      <c r="Y102" s="11">
        <f t="shared" si="25"/>
        <v>6.2270000000000001E-18</v>
      </c>
      <c r="Z102" s="11">
        <f t="shared" si="26"/>
        <v>8.12E-4</v>
      </c>
      <c r="AA102" s="16">
        <f t="shared" si="27"/>
        <v>0</v>
      </c>
      <c r="AB102" s="9">
        <f t="shared" si="17"/>
        <v>9.6227999999999994E-2</v>
      </c>
      <c r="AC102" s="9">
        <f t="shared" si="18"/>
        <v>1</v>
      </c>
      <c r="AD102" s="15">
        <f t="shared" si="19"/>
        <v>0</v>
      </c>
      <c r="AE102" s="3">
        <f t="shared" si="28"/>
        <v>749.73079999999982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0.75149305555555557</v>
      </c>
      <c r="C103" s="15">
        <f>Raw!C103</f>
        <v>63.6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9.4079999999999997E-2</v>
      </c>
      <c r="F103" s="9">
        <f>IF(Raw!$G103&gt;$C$8,IF(Raw!$Q103&gt;$C$8,IF(Raw!$N103&gt;$C$9,IF(Raw!$N103&lt;$A$9,IF(Raw!$X103&gt;$C$9,IF(Raw!$X103&lt;$A$9,Raw!I103,-999),-999),-999),-999),-999),-999)</f>
        <v>0.154556</v>
      </c>
      <c r="G103" s="9">
        <f>Raw!G103</f>
        <v>0.842109</v>
      </c>
      <c r="H103" s="9">
        <f>IF(Raw!$G103&gt;$C$8,IF(Raw!$Q103&gt;$C$8,IF(Raw!$N103&gt;$C$9,IF(Raw!$N103&lt;$A$9,IF(Raw!$X103&gt;$C$9,IF(Raw!$X103&lt;$A$9,Raw!L103,-999),-999),-999),-999),-999),-999)</f>
        <v>650.79999999999995</v>
      </c>
      <c r="I103" s="9">
        <f>IF(Raw!$G103&gt;$C$8,IF(Raw!$Q103&gt;$C$8,IF(Raw!$N103&gt;$C$9,IF(Raw!$N103&lt;$A$9,IF(Raw!$X103&gt;$C$9,IF(Raw!$X103&lt;$A$9,Raw!M103,-999),-999),-999),-999),-999),-999)</f>
        <v>2.1999999999999999E-5</v>
      </c>
      <c r="J103" s="9">
        <f>IF(Raw!$G103&gt;$C$8,IF(Raw!$Q103&gt;$C$8,IF(Raw!$N103&gt;$C$9,IF(Raw!$N103&lt;$A$9,IF(Raw!$X103&gt;$C$9,IF(Raw!$X103&lt;$A$9,Raw!N103,-999),-999),-999),-999),-999),-999)</f>
        <v>1237</v>
      </c>
      <c r="K103" s="9">
        <f>IF(Raw!$G103&gt;$C$8,IF(Raw!$Q103&gt;$C$8,IF(Raw!$N103&gt;$C$9,IF(Raw!$N103&lt;$A$9,IF(Raw!$X103&gt;$C$9,IF(Raw!$X103&lt;$A$9,Raw!R103,-999),-999),-999),-999),-999),-999)</f>
        <v>9.3793000000000001E-2</v>
      </c>
      <c r="L103" s="9">
        <f>IF(Raw!$G103&gt;$C$8,IF(Raw!$Q103&gt;$C$8,IF(Raw!$N103&gt;$C$9,IF(Raw!$N103&lt;$A$9,IF(Raw!$X103&gt;$C$9,IF(Raw!$X103&lt;$A$9,Raw!S103,-999),-999),-999),-999),-999),-999)</f>
        <v>0.15173900000000001</v>
      </c>
      <c r="M103" s="9">
        <f>Raw!Q103</f>
        <v>0.88938799999999996</v>
      </c>
      <c r="N103" s="9">
        <f>IF(Raw!$G103&gt;$C$8,IF(Raw!$Q103&gt;$C$8,IF(Raw!$N103&gt;$C$9,IF(Raw!$N103&lt;$A$9,IF(Raw!$X103&gt;$C$9,IF(Raw!$X103&lt;$A$9,Raw!V103,-999),-999),-999),-999),-999),-999)</f>
        <v>661.5</v>
      </c>
      <c r="O103" s="9">
        <f>IF(Raw!$G103&gt;$C$8,IF(Raw!$Q103&gt;$C$8,IF(Raw!$N103&gt;$C$9,IF(Raw!$N103&lt;$A$9,IF(Raw!$X103&gt;$C$9,IF(Raw!$X103&lt;$A$9,Raw!W103,-999),-999),-999),-999),-999),-999)</f>
        <v>1.8E-5</v>
      </c>
      <c r="P103" s="9">
        <f>IF(Raw!$G103&gt;$C$8,IF(Raw!$Q103&gt;$C$8,IF(Raw!$N103&gt;$C$9,IF(Raw!$N103&lt;$A$9,IF(Raw!$X103&gt;$C$9,IF(Raw!$X103&lt;$A$9,Raw!X103,-999),-999),-999),-999),-999),-999)</f>
        <v>945</v>
      </c>
      <c r="R103" s="9">
        <f t="shared" si="20"/>
        <v>6.0476000000000002E-2</v>
      </c>
      <c r="S103" s="9">
        <f t="shared" si="21"/>
        <v>0.3912885944253216</v>
      </c>
      <c r="T103" s="9">
        <f t="shared" si="22"/>
        <v>5.7946000000000011E-2</v>
      </c>
      <c r="U103" s="9">
        <f t="shared" si="23"/>
        <v>0.38187941135766024</v>
      </c>
      <c r="V103" s="15">
        <f t="shared" si="16"/>
        <v>7.253124200000001E-2</v>
      </c>
      <c r="X103" s="11">
        <f t="shared" si="24"/>
        <v>0</v>
      </c>
      <c r="Y103" s="11">
        <f t="shared" si="25"/>
        <v>6.5079999999999988E-18</v>
      </c>
      <c r="Z103" s="11">
        <f t="shared" si="26"/>
        <v>1.237E-3</v>
      </c>
      <c r="AA103" s="16">
        <f t="shared" si="27"/>
        <v>0</v>
      </c>
      <c r="AB103" s="9">
        <f t="shared" si="17"/>
        <v>9.3793000000000001E-2</v>
      </c>
      <c r="AC103" s="9">
        <f t="shared" si="18"/>
        <v>1</v>
      </c>
      <c r="AD103" s="15">
        <f t="shared" si="19"/>
        <v>0</v>
      </c>
      <c r="AE103" s="3">
        <f t="shared" si="28"/>
        <v>783.5631999999996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0.75155092592592598</v>
      </c>
      <c r="C104" s="15">
        <f>Raw!C104</f>
        <v>64.5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9.0616000000000002E-2</v>
      </c>
      <c r="F104" s="9">
        <f>IF(Raw!$G104&gt;$C$8,IF(Raw!$Q104&gt;$C$8,IF(Raw!$N104&gt;$C$9,IF(Raw!$N104&lt;$A$9,IF(Raw!$X104&gt;$C$9,IF(Raw!$X104&lt;$A$9,Raw!I104,-999),-999),-999),-999),-999),-999)</f>
        <v>0.13984199999999999</v>
      </c>
      <c r="G104" s="9">
        <f>Raw!G104</f>
        <v>0.89526300000000003</v>
      </c>
      <c r="H104" s="9">
        <f>IF(Raw!$G104&gt;$C$8,IF(Raw!$Q104&gt;$C$8,IF(Raw!$N104&gt;$C$9,IF(Raw!$N104&lt;$A$9,IF(Raw!$X104&gt;$C$9,IF(Raw!$X104&lt;$A$9,Raw!L104,-999),-999),-999),-999),-999),-999)</f>
        <v>560.1</v>
      </c>
      <c r="I104" s="9">
        <f>IF(Raw!$G104&gt;$C$8,IF(Raw!$Q104&gt;$C$8,IF(Raw!$N104&gt;$C$9,IF(Raw!$N104&lt;$A$9,IF(Raw!$X104&gt;$C$9,IF(Raw!$X104&lt;$A$9,Raw!M104,-999),-999),-999),-999),-999),-999)</f>
        <v>7.3598999999999998E-2</v>
      </c>
      <c r="J104" s="9">
        <f>IF(Raw!$G104&gt;$C$8,IF(Raw!$Q104&gt;$C$8,IF(Raw!$N104&gt;$C$9,IF(Raw!$N104&lt;$A$9,IF(Raw!$X104&gt;$C$9,IF(Raw!$X104&lt;$A$9,Raw!N104,-999),-999),-999),-999),-999),-999)</f>
        <v>959</v>
      </c>
      <c r="K104" s="9">
        <f>IF(Raw!$G104&gt;$C$8,IF(Raw!$Q104&gt;$C$8,IF(Raw!$N104&gt;$C$9,IF(Raw!$N104&lt;$A$9,IF(Raw!$X104&gt;$C$9,IF(Raw!$X104&lt;$A$9,Raw!R104,-999),-999),-999),-999),-999),-999)</f>
        <v>9.5777000000000001E-2</v>
      </c>
      <c r="L104" s="9">
        <f>IF(Raw!$G104&gt;$C$8,IF(Raw!$Q104&gt;$C$8,IF(Raw!$N104&gt;$C$9,IF(Raw!$N104&lt;$A$9,IF(Raw!$X104&gt;$C$9,IF(Raw!$X104&lt;$A$9,Raw!S104,-999),-999),-999),-999),-999),-999)</f>
        <v>0.13931299999999999</v>
      </c>
      <c r="M104" s="9">
        <f>Raw!Q104</f>
        <v>0.85800200000000004</v>
      </c>
      <c r="N104" s="9">
        <f>IF(Raw!$G104&gt;$C$8,IF(Raw!$Q104&gt;$C$8,IF(Raw!$N104&gt;$C$9,IF(Raw!$N104&lt;$A$9,IF(Raw!$X104&gt;$C$9,IF(Raw!$X104&lt;$A$9,Raw!V104,-999),-999),-999),-999),-999),-999)</f>
        <v>567.1</v>
      </c>
      <c r="O104" s="9">
        <f>IF(Raw!$G104&gt;$C$8,IF(Raw!$Q104&gt;$C$8,IF(Raw!$N104&gt;$C$9,IF(Raw!$N104&lt;$A$9,IF(Raw!$X104&gt;$C$9,IF(Raw!$X104&lt;$A$9,Raw!W104,-999),-999),-999),-999),-999),-999)</f>
        <v>0.37081599999999998</v>
      </c>
      <c r="P104" s="9">
        <f>IF(Raw!$G104&gt;$C$8,IF(Raw!$Q104&gt;$C$8,IF(Raw!$N104&gt;$C$9,IF(Raw!$N104&lt;$A$9,IF(Raw!$X104&gt;$C$9,IF(Raw!$X104&lt;$A$9,Raw!X104,-999),-999),-999),-999),-999),-999)</f>
        <v>1049</v>
      </c>
      <c r="R104" s="9">
        <f t="shared" si="20"/>
        <v>4.9225999999999992E-2</v>
      </c>
      <c r="S104" s="9">
        <f t="shared" si="21"/>
        <v>0.35201155589880001</v>
      </c>
      <c r="T104" s="9">
        <f t="shared" si="22"/>
        <v>4.3535999999999991E-2</v>
      </c>
      <c r="U104" s="9">
        <f t="shared" si="23"/>
        <v>0.31250493493069559</v>
      </c>
      <c r="V104" s="15">
        <f t="shared" si="16"/>
        <v>6.6591613999999993E-2</v>
      </c>
      <c r="X104" s="11">
        <f t="shared" si="24"/>
        <v>0</v>
      </c>
      <c r="Y104" s="11">
        <f t="shared" si="25"/>
        <v>5.6009999999999997E-18</v>
      </c>
      <c r="Z104" s="11">
        <f t="shared" si="26"/>
        <v>9.59E-4</v>
      </c>
      <c r="AA104" s="16">
        <f t="shared" si="27"/>
        <v>0</v>
      </c>
      <c r="AB104" s="9">
        <f t="shared" si="17"/>
        <v>9.5777000000000001E-2</v>
      </c>
      <c r="AC104" s="9">
        <f t="shared" si="18"/>
        <v>1</v>
      </c>
      <c r="AD104" s="15">
        <f t="shared" si="19"/>
        <v>0</v>
      </c>
      <c r="AE104" s="3">
        <f t="shared" si="28"/>
        <v>674.3603999999998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0.75159722222222225</v>
      </c>
      <c r="C105" s="15">
        <f>Raw!C105</f>
        <v>65.400000000000006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8.7224999999999997E-2</v>
      </c>
      <c r="F105" s="9">
        <f>IF(Raw!$G105&gt;$C$8,IF(Raw!$Q105&gt;$C$8,IF(Raw!$N105&gt;$C$9,IF(Raw!$N105&lt;$A$9,IF(Raw!$X105&gt;$C$9,IF(Raw!$X105&lt;$A$9,Raw!I105,-999),-999),-999),-999),-999),-999)</f>
        <v>0.14024600000000001</v>
      </c>
      <c r="G105" s="9">
        <f>Raw!G105</f>
        <v>0.80361000000000005</v>
      </c>
      <c r="H105" s="9">
        <f>IF(Raw!$G105&gt;$C$8,IF(Raw!$Q105&gt;$C$8,IF(Raw!$N105&gt;$C$9,IF(Raw!$N105&lt;$A$9,IF(Raw!$X105&gt;$C$9,IF(Raw!$X105&lt;$A$9,Raw!L105,-999),-999),-999),-999),-999),-999)</f>
        <v>586</v>
      </c>
      <c r="I105" s="9">
        <f>IF(Raw!$G105&gt;$C$8,IF(Raw!$Q105&gt;$C$8,IF(Raw!$N105&gt;$C$9,IF(Raw!$N105&lt;$A$9,IF(Raw!$X105&gt;$C$9,IF(Raw!$X105&lt;$A$9,Raw!M105,-999),-999),-999),-999),-999),-999)</f>
        <v>5.2777999999999999E-2</v>
      </c>
      <c r="J105" s="9">
        <f>IF(Raw!$G105&gt;$C$8,IF(Raw!$Q105&gt;$C$8,IF(Raw!$N105&gt;$C$9,IF(Raw!$N105&lt;$A$9,IF(Raw!$X105&gt;$C$9,IF(Raw!$X105&lt;$A$9,Raw!N105,-999),-999),-999),-999),-999),-999)</f>
        <v>668</v>
      </c>
      <c r="K105" s="9">
        <f>IF(Raw!$G105&gt;$C$8,IF(Raw!$Q105&gt;$C$8,IF(Raw!$N105&gt;$C$9,IF(Raw!$N105&lt;$A$9,IF(Raw!$X105&gt;$C$9,IF(Raw!$X105&lt;$A$9,Raw!R105,-999),-999),-999),-999),-999),-999)</f>
        <v>8.5484000000000004E-2</v>
      </c>
      <c r="L105" s="9">
        <f>IF(Raw!$G105&gt;$C$8,IF(Raw!$Q105&gt;$C$8,IF(Raw!$N105&gt;$C$9,IF(Raw!$N105&lt;$A$9,IF(Raw!$X105&gt;$C$9,IF(Raw!$X105&lt;$A$9,Raw!S105,-999),-999),-999),-999),-999),-999)</f>
        <v>0.13373699999999999</v>
      </c>
      <c r="M105" s="9">
        <f>Raw!Q105</f>
        <v>0.89597199999999999</v>
      </c>
      <c r="N105" s="9">
        <f>IF(Raw!$G105&gt;$C$8,IF(Raw!$Q105&gt;$C$8,IF(Raw!$N105&gt;$C$9,IF(Raw!$N105&lt;$A$9,IF(Raw!$X105&gt;$C$9,IF(Raw!$X105&lt;$A$9,Raw!V105,-999),-999),-999),-999),-999),-999)</f>
        <v>605</v>
      </c>
      <c r="O105" s="9">
        <f>IF(Raw!$G105&gt;$C$8,IF(Raw!$Q105&gt;$C$8,IF(Raw!$N105&gt;$C$9,IF(Raw!$N105&lt;$A$9,IF(Raw!$X105&gt;$C$9,IF(Raw!$X105&lt;$A$9,Raw!W105,-999),-999),-999),-999),-999),-999)</f>
        <v>1.9740000000000001E-3</v>
      </c>
      <c r="P105" s="9">
        <f>IF(Raw!$G105&gt;$C$8,IF(Raw!$Q105&gt;$C$8,IF(Raw!$N105&gt;$C$9,IF(Raw!$N105&lt;$A$9,IF(Raw!$X105&gt;$C$9,IF(Raw!$X105&lt;$A$9,Raw!X105,-999),-999),-999),-999),-999),-999)</f>
        <v>2251</v>
      </c>
      <c r="R105" s="9">
        <f t="shared" si="20"/>
        <v>5.3021000000000013E-2</v>
      </c>
      <c r="S105" s="9">
        <f t="shared" si="21"/>
        <v>0.3780571281890393</v>
      </c>
      <c r="T105" s="9">
        <f t="shared" si="22"/>
        <v>4.825299999999999E-2</v>
      </c>
      <c r="U105" s="9">
        <f t="shared" si="23"/>
        <v>0.36080516237092197</v>
      </c>
      <c r="V105" s="15">
        <f t="shared" si="16"/>
        <v>6.3926285999999999E-2</v>
      </c>
      <c r="X105" s="11">
        <f t="shared" si="24"/>
        <v>0</v>
      </c>
      <c r="Y105" s="11">
        <f t="shared" si="25"/>
        <v>5.8599999999999996E-18</v>
      </c>
      <c r="Z105" s="11">
        <f t="shared" si="26"/>
        <v>6.6799999999999997E-4</v>
      </c>
      <c r="AA105" s="16">
        <f t="shared" si="27"/>
        <v>0</v>
      </c>
      <c r="AB105" s="9">
        <f t="shared" si="17"/>
        <v>8.5484000000000004E-2</v>
      </c>
      <c r="AC105" s="9">
        <f t="shared" si="18"/>
        <v>1</v>
      </c>
      <c r="AD105" s="15">
        <f t="shared" si="19"/>
        <v>0</v>
      </c>
      <c r="AE105" s="3">
        <f t="shared" si="28"/>
        <v>705.54399999999976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0.75165509259259267</v>
      </c>
      <c r="C106" s="15">
        <f>Raw!C106</f>
        <v>66.7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9.5286999999999997E-2</v>
      </c>
      <c r="F106" s="9">
        <f>IF(Raw!$G106&gt;$C$8,IF(Raw!$Q106&gt;$C$8,IF(Raw!$N106&gt;$C$9,IF(Raw!$N106&lt;$A$9,IF(Raw!$X106&gt;$C$9,IF(Raw!$X106&lt;$A$9,Raw!I106,-999),-999),-999),-999),-999),-999)</f>
        <v>0.13325100000000001</v>
      </c>
      <c r="G106" s="9">
        <f>Raw!G106</f>
        <v>0.86606000000000005</v>
      </c>
      <c r="H106" s="9">
        <f>IF(Raw!$G106&gt;$C$8,IF(Raw!$Q106&gt;$C$8,IF(Raw!$N106&gt;$C$9,IF(Raw!$N106&lt;$A$9,IF(Raw!$X106&gt;$C$9,IF(Raw!$X106&lt;$A$9,Raw!L106,-999),-999),-999),-999),-999),-999)</f>
        <v>336.9</v>
      </c>
      <c r="I106" s="9">
        <f>IF(Raw!$G106&gt;$C$8,IF(Raw!$Q106&gt;$C$8,IF(Raw!$N106&gt;$C$9,IF(Raw!$N106&lt;$A$9,IF(Raw!$X106&gt;$C$9,IF(Raw!$X106&lt;$A$9,Raw!M106,-999),-999),-999),-999),-999),-999)</f>
        <v>3.9999999999999998E-6</v>
      </c>
      <c r="J106" s="9">
        <f>IF(Raw!$G106&gt;$C$8,IF(Raw!$Q106&gt;$C$8,IF(Raw!$N106&gt;$C$9,IF(Raw!$N106&lt;$A$9,IF(Raw!$X106&gt;$C$9,IF(Raw!$X106&lt;$A$9,Raw!N106,-999),-999),-999),-999),-999),-999)</f>
        <v>1256</v>
      </c>
      <c r="K106" s="9">
        <f>IF(Raw!$G106&gt;$C$8,IF(Raw!$Q106&gt;$C$8,IF(Raw!$N106&gt;$C$9,IF(Raw!$N106&lt;$A$9,IF(Raw!$X106&gt;$C$9,IF(Raw!$X106&lt;$A$9,Raw!R106,-999),-999),-999),-999),-999),-999)</f>
        <v>8.3334000000000005E-2</v>
      </c>
      <c r="L106" s="9">
        <f>IF(Raw!$G106&gt;$C$8,IF(Raw!$Q106&gt;$C$8,IF(Raw!$N106&gt;$C$9,IF(Raw!$N106&lt;$A$9,IF(Raw!$X106&gt;$C$9,IF(Raw!$X106&lt;$A$9,Raw!S106,-999),-999),-999),-999),-999),-999)</f>
        <v>0.131135</v>
      </c>
      <c r="M106" s="9">
        <f>Raw!Q106</f>
        <v>0.88654100000000002</v>
      </c>
      <c r="N106" s="9">
        <f>IF(Raw!$G106&gt;$C$8,IF(Raw!$Q106&gt;$C$8,IF(Raw!$N106&gt;$C$9,IF(Raw!$N106&lt;$A$9,IF(Raw!$X106&gt;$C$9,IF(Raw!$X106&lt;$A$9,Raw!V106,-999),-999),-999),-999),-999),-999)</f>
        <v>649.5</v>
      </c>
      <c r="O106" s="9">
        <f>IF(Raw!$G106&gt;$C$8,IF(Raw!$Q106&gt;$C$8,IF(Raw!$N106&gt;$C$9,IF(Raw!$N106&lt;$A$9,IF(Raw!$X106&gt;$C$9,IF(Raw!$X106&lt;$A$9,Raw!W106,-999),-999),-999),-999),-999),-999)</f>
        <v>9.6973000000000004E-2</v>
      </c>
      <c r="P106" s="9">
        <f>IF(Raw!$G106&gt;$C$8,IF(Raw!$Q106&gt;$C$8,IF(Raw!$N106&gt;$C$9,IF(Raw!$N106&lt;$A$9,IF(Raw!$X106&gt;$C$9,IF(Raw!$X106&lt;$A$9,Raw!X106,-999),-999),-999),-999),-999),-999)</f>
        <v>1018</v>
      </c>
      <c r="R106" s="9">
        <f t="shared" si="20"/>
        <v>3.7964000000000012E-2</v>
      </c>
      <c r="S106" s="9">
        <f t="shared" si="21"/>
        <v>0.28490592941141163</v>
      </c>
      <c r="T106" s="9">
        <f t="shared" si="22"/>
        <v>4.7800999999999996E-2</v>
      </c>
      <c r="U106" s="9">
        <f t="shared" si="23"/>
        <v>0.36451748198421469</v>
      </c>
      <c r="V106" s="15">
        <f t="shared" si="16"/>
        <v>6.268253E-2</v>
      </c>
      <c r="X106" s="11">
        <f t="shared" si="24"/>
        <v>0</v>
      </c>
      <c r="Y106" s="11">
        <f t="shared" si="25"/>
        <v>3.3689999999999996E-18</v>
      </c>
      <c r="Z106" s="11">
        <f t="shared" si="26"/>
        <v>1.256E-3</v>
      </c>
      <c r="AA106" s="16">
        <f t="shared" si="27"/>
        <v>0</v>
      </c>
      <c r="AB106" s="9">
        <f t="shared" si="17"/>
        <v>8.3334000000000005E-2</v>
      </c>
      <c r="AC106" s="9">
        <f t="shared" si="18"/>
        <v>1</v>
      </c>
      <c r="AD106" s="15">
        <f t="shared" si="19"/>
        <v>0</v>
      </c>
      <c r="AE106" s="3">
        <f t="shared" si="28"/>
        <v>405.62759999999986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0.75171296296296297</v>
      </c>
      <c r="C107" s="15">
        <f>Raw!C107</f>
        <v>67.599999999999994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0.76346700000000001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0.83015000000000005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0.75175925925925924</v>
      </c>
      <c r="C108" s="15">
        <f>Raw!C108</f>
        <v>68.099999999999994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7.8242000000000006E-2</v>
      </c>
      <c r="F108" s="9">
        <f>IF(Raw!$G108&gt;$C$8,IF(Raw!$Q108&gt;$C$8,IF(Raw!$N108&gt;$C$9,IF(Raw!$N108&lt;$A$9,IF(Raw!$X108&gt;$C$9,IF(Raw!$X108&lt;$A$9,Raw!I108,-999),-999),-999),-999),-999),-999)</f>
        <v>0.11679</v>
      </c>
      <c r="G108" s="9">
        <f>Raw!G108</f>
        <v>0.83976399999999995</v>
      </c>
      <c r="H108" s="9">
        <f>IF(Raw!$G108&gt;$C$8,IF(Raw!$Q108&gt;$C$8,IF(Raw!$N108&gt;$C$9,IF(Raw!$N108&lt;$A$9,IF(Raw!$X108&gt;$C$9,IF(Raw!$X108&lt;$A$9,Raw!L108,-999),-999),-999),-999),-999),-999)</f>
        <v>494</v>
      </c>
      <c r="I108" s="9">
        <f>IF(Raw!$G108&gt;$C$8,IF(Raw!$Q108&gt;$C$8,IF(Raw!$N108&gt;$C$9,IF(Raw!$N108&lt;$A$9,IF(Raw!$X108&gt;$C$9,IF(Raw!$X108&lt;$A$9,Raw!M108,-999),-999),-999),-999),-999),-999)</f>
        <v>2.5999999999999998E-5</v>
      </c>
      <c r="J108" s="9">
        <f>IF(Raw!$G108&gt;$C$8,IF(Raw!$Q108&gt;$C$8,IF(Raw!$N108&gt;$C$9,IF(Raw!$N108&lt;$A$9,IF(Raw!$X108&gt;$C$9,IF(Raw!$X108&lt;$A$9,Raw!N108,-999),-999),-999),-999),-999),-999)</f>
        <v>1406</v>
      </c>
      <c r="K108" s="9">
        <f>IF(Raw!$G108&gt;$C$8,IF(Raw!$Q108&gt;$C$8,IF(Raw!$N108&gt;$C$9,IF(Raw!$N108&lt;$A$9,IF(Raw!$X108&gt;$C$9,IF(Raw!$X108&lt;$A$9,Raw!R108,-999),-999),-999),-999),-999),-999)</f>
        <v>7.6910000000000006E-2</v>
      </c>
      <c r="L108" s="9">
        <f>IF(Raw!$G108&gt;$C$8,IF(Raw!$Q108&gt;$C$8,IF(Raw!$N108&gt;$C$9,IF(Raw!$N108&lt;$A$9,IF(Raw!$X108&gt;$C$9,IF(Raw!$X108&lt;$A$9,Raw!S108,-999),-999),-999),-999),-999),-999)</f>
        <v>0.110181</v>
      </c>
      <c r="M108" s="9">
        <f>Raw!Q108</f>
        <v>0.80024799999999996</v>
      </c>
      <c r="N108" s="9">
        <f>IF(Raw!$G108&gt;$C$8,IF(Raw!$Q108&gt;$C$8,IF(Raw!$N108&gt;$C$9,IF(Raw!$N108&lt;$A$9,IF(Raw!$X108&gt;$C$9,IF(Raw!$X108&lt;$A$9,Raw!V108,-999),-999),-999),-999),-999),-999)</f>
        <v>711.6</v>
      </c>
      <c r="O108" s="9">
        <f>IF(Raw!$G108&gt;$C$8,IF(Raw!$Q108&gt;$C$8,IF(Raw!$N108&gt;$C$9,IF(Raw!$N108&lt;$A$9,IF(Raw!$X108&gt;$C$9,IF(Raw!$X108&lt;$A$9,Raw!W108,-999),-999),-999),-999),-999),-999)</f>
        <v>0.121638</v>
      </c>
      <c r="P108" s="9">
        <f>IF(Raw!$G108&gt;$C$8,IF(Raw!$Q108&gt;$C$8,IF(Raw!$N108&gt;$C$9,IF(Raw!$N108&lt;$A$9,IF(Raw!$X108&gt;$C$9,IF(Raw!$X108&lt;$A$9,Raw!X108,-999),-999),-999),-999),-999),-999)</f>
        <v>961</v>
      </c>
      <c r="R108" s="9">
        <f t="shared" si="20"/>
        <v>3.8547999999999999E-2</v>
      </c>
      <c r="S108" s="9">
        <f t="shared" si="21"/>
        <v>0.33006250535148557</v>
      </c>
      <c r="T108" s="9">
        <f t="shared" si="22"/>
        <v>3.3270999999999995E-2</v>
      </c>
      <c r="U108" s="9">
        <f t="shared" si="23"/>
        <v>0.30196676377959897</v>
      </c>
      <c r="V108" s="15">
        <f t="shared" si="16"/>
        <v>5.2666517999999996E-2</v>
      </c>
      <c r="X108" s="11">
        <f t="shared" si="24"/>
        <v>0</v>
      </c>
      <c r="Y108" s="11">
        <f t="shared" si="25"/>
        <v>4.9399999999999999E-18</v>
      </c>
      <c r="Z108" s="11">
        <f t="shared" si="26"/>
        <v>1.4059999999999999E-3</v>
      </c>
      <c r="AA108" s="16">
        <f t="shared" si="27"/>
        <v>0</v>
      </c>
      <c r="AB108" s="9">
        <f t="shared" si="17"/>
        <v>7.6910000000000006E-2</v>
      </c>
      <c r="AC108" s="9">
        <f t="shared" si="18"/>
        <v>1</v>
      </c>
      <c r="AD108" s="15">
        <f t="shared" si="19"/>
        <v>0</v>
      </c>
      <c r="AE108" s="3">
        <f t="shared" si="28"/>
        <v>594.77599999999984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0.75181712962962965</v>
      </c>
      <c r="C109" s="15">
        <f>Raw!C109</f>
        <v>69.599999999999994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8.5859000000000005E-2</v>
      </c>
      <c r="F109" s="9">
        <f>IF(Raw!$G109&gt;$C$8,IF(Raw!$Q109&gt;$C$8,IF(Raw!$N109&gt;$C$9,IF(Raw!$N109&lt;$A$9,IF(Raw!$X109&gt;$C$9,IF(Raw!$X109&lt;$A$9,Raw!I109,-999),-999),-999),-999),-999),-999)</f>
        <v>0.117308</v>
      </c>
      <c r="G109" s="9">
        <f>Raw!G109</f>
        <v>0.84233000000000002</v>
      </c>
      <c r="H109" s="9">
        <f>IF(Raw!$G109&gt;$C$8,IF(Raw!$Q109&gt;$C$8,IF(Raw!$N109&gt;$C$9,IF(Raw!$N109&lt;$A$9,IF(Raw!$X109&gt;$C$9,IF(Raw!$X109&lt;$A$9,Raw!L109,-999),-999),-999),-999),-999),-999)</f>
        <v>430.3</v>
      </c>
      <c r="I109" s="9">
        <f>IF(Raw!$G109&gt;$C$8,IF(Raw!$Q109&gt;$C$8,IF(Raw!$N109&gt;$C$9,IF(Raw!$N109&lt;$A$9,IF(Raw!$X109&gt;$C$9,IF(Raw!$X109&lt;$A$9,Raw!M109,-999),-999),-999),-999),-999),-999)</f>
        <v>0.166408</v>
      </c>
      <c r="J109" s="9">
        <f>IF(Raw!$G109&gt;$C$8,IF(Raw!$Q109&gt;$C$8,IF(Raw!$N109&gt;$C$9,IF(Raw!$N109&lt;$A$9,IF(Raw!$X109&gt;$C$9,IF(Raw!$X109&lt;$A$9,Raw!N109,-999),-999),-999),-999),-999),-999)</f>
        <v>600</v>
      </c>
      <c r="K109" s="9">
        <f>IF(Raw!$G109&gt;$C$8,IF(Raw!$Q109&gt;$C$8,IF(Raw!$N109&gt;$C$9,IF(Raw!$N109&lt;$A$9,IF(Raw!$X109&gt;$C$9,IF(Raw!$X109&lt;$A$9,Raw!R109,-999),-999),-999),-999),-999),-999)</f>
        <v>7.0382E-2</v>
      </c>
      <c r="L109" s="9">
        <f>IF(Raw!$G109&gt;$C$8,IF(Raw!$Q109&gt;$C$8,IF(Raw!$N109&gt;$C$9,IF(Raw!$N109&lt;$A$9,IF(Raw!$X109&gt;$C$9,IF(Raw!$X109&lt;$A$9,Raw!S109,-999),-999),-999),-999),-999),-999)</f>
        <v>0.105168</v>
      </c>
      <c r="M109" s="9">
        <f>Raw!Q109</f>
        <v>0.80469599999999997</v>
      </c>
      <c r="N109" s="9">
        <f>IF(Raw!$G109&gt;$C$8,IF(Raw!$Q109&gt;$C$8,IF(Raw!$N109&gt;$C$9,IF(Raw!$N109&lt;$A$9,IF(Raw!$X109&gt;$C$9,IF(Raw!$X109&lt;$A$9,Raw!V109,-999),-999),-999),-999),-999),-999)</f>
        <v>633.4</v>
      </c>
      <c r="O109" s="9">
        <f>IF(Raw!$G109&gt;$C$8,IF(Raw!$Q109&gt;$C$8,IF(Raw!$N109&gt;$C$9,IF(Raw!$N109&lt;$A$9,IF(Raw!$X109&gt;$C$9,IF(Raw!$X109&lt;$A$9,Raw!W109,-999),-999),-999),-999),-999),-999)</f>
        <v>3.9999999999999998E-6</v>
      </c>
      <c r="P109" s="9">
        <f>IF(Raw!$G109&gt;$C$8,IF(Raw!$Q109&gt;$C$8,IF(Raw!$N109&gt;$C$9,IF(Raw!$N109&lt;$A$9,IF(Raw!$X109&gt;$C$9,IF(Raw!$X109&lt;$A$9,Raw!X109,-999),-999),-999),-999),-999),-999)</f>
        <v>886</v>
      </c>
      <c r="R109" s="9">
        <f t="shared" si="20"/>
        <v>3.1448999999999991E-2</v>
      </c>
      <c r="S109" s="9">
        <f t="shared" si="21"/>
        <v>0.26808913288096287</v>
      </c>
      <c r="T109" s="9">
        <f t="shared" si="22"/>
        <v>3.4785999999999997E-2</v>
      </c>
      <c r="U109" s="9">
        <f t="shared" si="23"/>
        <v>0.33076601247527765</v>
      </c>
      <c r="V109" s="15">
        <f t="shared" si="16"/>
        <v>5.0270303999999995E-2</v>
      </c>
      <c r="X109" s="11">
        <f t="shared" si="24"/>
        <v>0</v>
      </c>
      <c r="Y109" s="11">
        <f t="shared" si="25"/>
        <v>4.3030000000000001E-18</v>
      </c>
      <c r="Z109" s="11">
        <f t="shared" si="26"/>
        <v>5.9999999999999995E-4</v>
      </c>
      <c r="AA109" s="16">
        <f t="shared" si="27"/>
        <v>0</v>
      </c>
      <c r="AB109" s="9">
        <f t="shared" si="17"/>
        <v>7.0382E-2</v>
      </c>
      <c r="AC109" s="9">
        <f t="shared" si="18"/>
        <v>1</v>
      </c>
      <c r="AD109" s="15">
        <f t="shared" si="19"/>
        <v>0</v>
      </c>
      <c r="AE109" s="3">
        <f t="shared" si="28"/>
        <v>518.08119999999985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0.75187500000000007</v>
      </c>
      <c r="C110" s="15">
        <f>Raw!C110</f>
        <v>69.900000000000006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0.79886800000000002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0.79866400000000004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0.75192129629629623</v>
      </c>
      <c r="C111" s="15">
        <f>Raw!C111</f>
        <v>71.400000000000006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0.73771500000000001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0.71140599999999998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0.75197916666666664</v>
      </c>
      <c r="C112" s="15">
        <f>Raw!C112</f>
        <v>72.5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0.65602400000000005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0.795929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0.75203703703703706</v>
      </c>
      <c r="C113" s="15">
        <f>Raw!C113</f>
        <v>72.5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0.46501100000000001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0.64252200000000004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0.75208333333333333</v>
      </c>
      <c r="C114" s="15">
        <f>Raw!C114</f>
        <v>74.7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0.64478800000000003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0.69154599999999999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0.75214120370370363</v>
      </c>
      <c r="C115" s="15">
        <f>Raw!C115</f>
        <v>74.5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0.484516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0.59404400000000002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0.75219907407407405</v>
      </c>
      <c r="C116" s="15">
        <f>Raw!C116</f>
        <v>75.900000000000006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0.57046300000000005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0.59200799999999998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0.75224537037037031</v>
      </c>
      <c r="C117" s="15">
        <f>Raw!C117</f>
        <v>76.900000000000006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0.480186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0.51941599999999999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0.75230324074074073</v>
      </c>
      <c r="C118" s="15">
        <f>Raw!C118</f>
        <v>77.599999999999994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0.41456599999999999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0.44410300000000003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0.75236111111111115</v>
      </c>
      <c r="C119" s="15">
        <f>Raw!C119</f>
        <v>79.400000000000006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0.503695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0.45858399999999999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0.7524074074074073</v>
      </c>
      <c r="C120" s="15">
        <f>Raw!C120</f>
        <v>79.400000000000006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0.323764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0.444299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0.75246527777777772</v>
      </c>
      <c r="C121" s="15">
        <f>Raw!C121</f>
        <v>80.7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0.53541099999999997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0.28559200000000001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0.75252314814814814</v>
      </c>
      <c r="C122" s="15">
        <f>Raw!C122</f>
        <v>82.1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0.39415099999999997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0.48437000000000002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0.75258101851851855</v>
      </c>
      <c r="C123" s="15">
        <f>Raw!C123</f>
        <v>83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0.53434300000000001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0.49065399999999998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0.75262731481481471</v>
      </c>
      <c r="C124" s="15">
        <f>Raw!C124</f>
        <v>83.8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0.31398700000000002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0.296823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0.75268518518518512</v>
      </c>
      <c r="C125" s="15">
        <f>Raw!C125</f>
        <v>85.4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0.38867699999999999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0.603217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0.75274305555555554</v>
      </c>
      <c r="C126" s="15">
        <f>Raw!C126</f>
        <v>86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0.26615100000000003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0.49665399999999998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0.75278935185185192</v>
      </c>
      <c r="C127" s="15">
        <f>Raw!C127</f>
        <v>87.2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0.43576700000000002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0.50168000000000001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0.75284722222222211</v>
      </c>
      <c r="C128" s="15">
        <f>Raw!C128</f>
        <v>87.6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0.28301999999999999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0.28013500000000002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0.75290509259259253</v>
      </c>
      <c r="C129" s="15">
        <f>Raw!C129</f>
        <v>89.6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0.28681800000000002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0.47929699999999997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0.75295138888888891</v>
      </c>
      <c r="C130" s="15">
        <f>Raw!C130</f>
        <v>90.3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0.19373000000000001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0.450102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0.75300925925925932</v>
      </c>
      <c r="C131" s="15">
        <f>Raw!C131</f>
        <v>91.2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0.32691599999999998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0.37664900000000001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0.75306712962962974</v>
      </c>
      <c r="C132" s="15">
        <f>Raw!C132</f>
        <v>92.7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0.42037799999999997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0.210952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0.75311342592592589</v>
      </c>
      <c r="C133" s="15">
        <f>Raw!C133</f>
        <v>92.9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0.13922100000000001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0.24709999999999999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0.75317129629629631</v>
      </c>
      <c r="C134" s="15">
        <f>Raw!C134</f>
        <v>94.5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0.16903499999999999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0.186002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0.75322916666666673</v>
      </c>
      <c r="C135" s="15">
        <f>Raw!C135</f>
        <v>95.3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0.36863899999999999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0.558338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0.75327546296296299</v>
      </c>
      <c r="C136" s="15">
        <f>Raw!C136</f>
        <v>96.7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0.34481400000000001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0.34364499999999998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0.7533333333333333</v>
      </c>
      <c r="C137" s="15">
        <f>Raw!C137</f>
        <v>96.7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0.30871100000000001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0.31492199999999998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0.75339120370370372</v>
      </c>
      <c r="C138" s="15">
        <f>Raw!C138</f>
        <v>98.7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0.19039900000000001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0.209179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0.75343749999999998</v>
      </c>
      <c r="C139" s="15">
        <f>Raw!C139</f>
        <v>100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0.23157800000000001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0.112912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0.7534953703703704</v>
      </c>
      <c r="C140" s="15">
        <f>Raw!C140</f>
        <v>99.8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9.1025999999999996E-2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0.37723400000000001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0.7535532407407407</v>
      </c>
      <c r="C141" s="15">
        <f>Raw!C141</f>
        <v>101.6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0.29831299999999999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0.32048599999999999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0.75361111111111112</v>
      </c>
      <c r="C142" s="15">
        <f>Raw!C142</f>
        <v>102.5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6.7191000000000001E-2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0.28279399999999999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0.75365740740740739</v>
      </c>
      <c r="C143" s="15">
        <f>Raw!C143</f>
        <v>102.9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0.113985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0.16650300000000001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0.7537152777777778</v>
      </c>
      <c r="C144" s="15">
        <f>Raw!C144</f>
        <v>102.7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0.35221999999999998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0.32489499999999999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0.75377314814814822</v>
      </c>
      <c r="C145" s="15">
        <f>Raw!C145</f>
        <v>101.3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0.13564699999999999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0.32225399999999998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0.75381944444444438</v>
      </c>
      <c r="C146" s="15">
        <f>Raw!C146</f>
        <v>100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0.128497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0.26489000000000001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0.75387731481481479</v>
      </c>
      <c r="C147" s="15">
        <f>Raw!C147</f>
        <v>99.3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0.192801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0.35039999999999999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0.75393518518518521</v>
      </c>
      <c r="C148" s="15">
        <f>Raw!C148</f>
        <v>98.2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0.305836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0.36312299999999997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0.75398148148148147</v>
      </c>
      <c r="C149" s="15">
        <f>Raw!C149</f>
        <v>96.5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0.150473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0.40202300000000002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0.75403935185185178</v>
      </c>
      <c r="C150" s="15">
        <f>Raw!C150</f>
        <v>96.2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0.36509599999999998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0.35824299999999998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0.7540972222222222</v>
      </c>
      <c r="C151" s="15">
        <f>Raw!C151</f>
        <v>95.1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0.147312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0.31594899999999998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0.75414351851851846</v>
      </c>
      <c r="C152" s="15">
        <f>Raw!C152</f>
        <v>93.6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0.33333200000000002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0.25631599999999999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0.75420138888888888</v>
      </c>
      <c r="C153" s="15">
        <f>Raw!C153</f>
        <v>93.4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0.323994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0.19220699999999999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0.7542592592592593</v>
      </c>
      <c r="C154" s="15">
        <f>Raw!C154</f>
        <v>91.1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0.32050800000000002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0.40727099999999999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0.75430555555555545</v>
      </c>
      <c r="C155" s="15">
        <f>Raw!C155</f>
        <v>90.9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0.352053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0.36514099999999999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0.75436342592592587</v>
      </c>
      <c r="C156" s="15">
        <f>Raw!C156</f>
        <v>89.4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0.26899400000000001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0.51156800000000002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0.75442129629629628</v>
      </c>
      <c r="C157" s="15">
        <f>Raw!C157</f>
        <v>88.5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0.20508399999999999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0.57346200000000003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0.75446759259259266</v>
      </c>
      <c r="C158" s="15">
        <f>Raw!C158</f>
        <v>87.6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0.358288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0.395814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0.75452546296296286</v>
      </c>
      <c r="C159" s="15">
        <f>Raw!C159</f>
        <v>86.5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0.324125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0.46084700000000001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0.75458333333333327</v>
      </c>
      <c r="C160" s="15">
        <f>Raw!C160</f>
        <v>85.6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0.53471000000000002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0.56967900000000005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0.75462962962962965</v>
      </c>
      <c r="C161" s="15">
        <f>Raw!C161</f>
        <v>84.1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0.47234399999999999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0.44619799999999998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0.75468750000000007</v>
      </c>
      <c r="C162" s="15">
        <f>Raw!C162</f>
        <v>83.4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0.47762100000000002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0.43434099999999998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0.75474537037037026</v>
      </c>
      <c r="C163" s="15">
        <f>Raw!C163</f>
        <v>82.9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0.54802600000000001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0.41452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0.75480324074074068</v>
      </c>
      <c r="C164" s="15">
        <f>Raw!C164</f>
        <v>81.2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0.64019000000000004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0.67110700000000001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0.75484953703703705</v>
      </c>
      <c r="C165" s="15">
        <f>Raw!C165</f>
        <v>79.8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0.433755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0.54825999999999997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0.75490740740740747</v>
      </c>
      <c r="C166" s="15">
        <f>Raw!C166</f>
        <v>78.900000000000006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0.52191299999999996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0.46936699999999998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0.75496527777777789</v>
      </c>
      <c r="C167" s="15">
        <f>Raw!C167</f>
        <v>78.5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0.588059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0.574438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0.75501157407407404</v>
      </c>
      <c r="C168" s="15">
        <f>Raw!C168</f>
        <v>77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0.49922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0.75046500000000005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0.75506944444444446</v>
      </c>
      <c r="C169" s="15">
        <f>Raw!C169</f>
        <v>75.599999999999994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0.74098900000000001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0.61583900000000003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0.75512731481481488</v>
      </c>
      <c r="C170" s="15">
        <f>Raw!C170</f>
        <v>74.900000000000006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0.58848400000000001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0.66813500000000003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0.75517361111111114</v>
      </c>
      <c r="C171" s="15">
        <f>Raw!C171</f>
        <v>73.599999999999994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0.69898700000000002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0.64493800000000001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0.75523148148148145</v>
      </c>
      <c r="C172" s="15">
        <f>Raw!C172</f>
        <v>72.8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0.64914700000000003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0.74541000000000002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0.75528935185185186</v>
      </c>
      <c r="C173" s="15">
        <f>Raw!C173</f>
        <v>71.8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0.64453700000000003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0.75692899999999996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0.75533564814814813</v>
      </c>
      <c r="C174" s="15">
        <f>Raw!C174</f>
        <v>70.3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0.68220599999999998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0.75470999999999999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0.75539351851851855</v>
      </c>
      <c r="C175" s="15">
        <f>Raw!C175</f>
        <v>69.400000000000006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0.78437299999999999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0.87244100000000002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0.75545138888888885</v>
      </c>
      <c r="C176" s="15">
        <f>Raw!C176</f>
        <v>68.3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7.8399999999999997E-2</v>
      </c>
      <c r="F176" s="9">
        <f>IF(Raw!$G176&gt;$C$8,IF(Raw!$Q176&gt;$C$8,IF(Raw!$N176&gt;$C$9,IF(Raw!$N176&lt;$A$9,IF(Raw!$X176&gt;$C$9,IF(Raw!$X176&lt;$A$9,Raw!I176,-999),-999),-999),-999),-999),-999)</f>
        <v>0.12513299999999999</v>
      </c>
      <c r="G176" s="9">
        <f>Raw!G176</f>
        <v>0.87874699999999994</v>
      </c>
      <c r="H176" s="9">
        <f>IF(Raw!$G176&gt;$C$8,IF(Raw!$Q176&gt;$C$8,IF(Raw!$N176&gt;$C$9,IF(Raw!$N176&lt;$A$9,IF(Raw!$X176&gt;$C$9,IF(Raw!$X176&lt;$A$9,Raw!L176,-999),-999),-999),-999),-999),-999)</f>
        <v>555.20000000000005</v>
      </c>
      <c r="I176" s="9">
        <f>IF(Raw!$G176&gt;$C$8,IF(Raw!$Q176&gt;$C$8,IF(Raw!$N176&gt;$C$9,IF(Raw!$N176&lt;$A$9,IF(Raw!$X176&gt;$C$9,IF(Raw!$X176&lt;$A$9,Raw!M176,-999),-999),-999),-999),-999),-999)</f>
        <v>3.9999999999999998E-6</v>
      </c>
      <c r="J176" s="9">
        <f>IF(Raw!$G176&gt;$C$8,IF(Raw!$Q176&gt;$C$8,IF(Raw!$N176&gt;$C$9,IF(Raw!$N176&lt;$A$9,IF(Raw!$X176&gt;$C$9,IF(Raw!$X176&lt;$A$9,Raw!N176,-999),-999),-999),-999),-999),-999)</f>
        <v>608</v>
      </c>
      <c r="K176" s="9">
        <f>IF(Raw!$G176&gt;$C$8,IF(Raw!$Q176&gt;$C$8,IF(Raw!$N176&gt;$C$9,IF(Raw!$N176&lt;$A$9,IF(Raw!$X176&gt;$C$9,IF(Raw!$X176&lt;$A$9,Raw!R176,-999),-999),-999),-999),-999),-999)</f>
        <v>7.9615000000000005E-2</v>
      </c>
      <c r="L176" s="9">
        <f>IF(Raw!$G176&gt;$C$8,IF(Raw!$Q176&gt;$C$8,IF(Raw!$N176&gt;$C$9,IF(Raw!$N176&lt;$A$9,IF(Raw!$X176&gt;$C$9,IF(Raw!$X176&lt;$A$9,Raw!S176,-999),-999),-999),-999),-999),-999)</f>
        <v>0.11838899999999999</v>
      </c>
      <c r="M176" s="9">
        <f>Raw!Q176</f>
        <v>0.87790400000000002</v>
      </c>
      <c r="N176" s="9">
        <f>IF(Raw!$G176&gt;$C$8,IF(Raw!$Q176&gt;$C$8,IF(Raw!$N176&gt;$C$9,IF(Raw!$N176&lt;$A$9,IF(Raw!$X176&gt;$C$9,IF(Raw!$X176&lt;$A$9,Raw!V176,-999),-999),-999),-999),-999),-999)</f>
        <v>605</v>
      </c>
      <c r="O176" s="9">
        <f>IF(Raw!$G176&gt;$C$8,IF(Raw!$Q176&gt;$C$8,IF(Raw!$N176&gt;$C$9,IF(Raw!$N176&lt;$A$9,IF(Raw!$X176&gt;$C$9,IF(Raw!$X176&lt;$A$9,Raw!W176,-999),-999),-999),-999),-999),-999)</f>
        <v>0.35249599999999998</v>
      </c>
      <c r="P176" s="9">
        <f>IF(Raw!$G176&gt;$C$8,IF(Raw!$Q176&gt;$C$8,IF(Raw!$N176&gt;$C$9,IF(Raw!$N176&lt;$A$9,IF(Raw!$X176&gt;$C$9,IF(Raw!$X176&lt;$A$9,Raw!X176,-999),-999),-999),-999),-999),-999)</f>
        <v>1006</v>
      </c>
      <c r="R176" s="9">
        <f t="shared" si="36"/>
        <v>4.6732999999999997E-2</v>
      </c>
      <c r="S176" s="9">
        <f t="shared" si="37"/>
        <v>0.37346663150407966</v>
      </c>
      <c r="T176" s="9">
        <f t="shared" si="38"/>
        <v>3.8773999999999989E-2</v>
      </c>
      <c r="U176" s="9">
        <f t="shared" si="39"/>
        <v>0.32751353588593529</v>
      </c>
      <c r="V176" s="15">
        <f t="shared" si="32"/>
        <v>5.6589941999999997E-2</v>
      </c>
      <c r="X176" s="11">
        <f t="shared" si="40"/>
        <v>0</v>
      </c>
      <c r="Y176" s="11">
        <f t="shared" si="41"/>
        <v>5.5520000000000002E-18</v>
      </c>
      <c r="Z176" s="11">
        <f t="shared" si="42"/>
        <v>6.0799999999999993E-4</v>
      </c>
      <c r="AA176" s="16">
        <f t="shared" si="43"/>
        <v>0</v>
      </c>
      <c r="AB176" s="9">
        <f t="shared" si="33"/>
        <v>7.9615000000000005E-2</v>
      </c>
      <c r="AC176" s="9">
        <f t="shared" si="34"/>
        <v>1</v>
      </c>
      <c r="AD176" s="15">
        <f t="shared" si="35"/>
        <v>0</v>
      </c>
      <c r="AE176" s="3">
        <f t="shared" si="44"/>
        <v>668.46079999999984</v>
      </c>
      <c r="AF176" s="2">
        <f t="shared" si="45"/>
        <v>0.25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0.75550925925925927</v>
      </c>
      <c r="C177" s="15">
        <f>Raw!C177</f>
        <v>66.8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8.4764999999999993E-2</v>
      </c>
      <c r="F177" s="9">
        <f>IF(Raw!$G177&gt;$C$8,IF(Raw!$Q177&gt;$C$8,IF(Raw!$N177&gt;$C$9,IF(Raw!$N177&lt;$A$9,IF(Raw!$X177&gt;$C$9,IF(Raw!$X177&lt;$A$9,Raw!I177,-999),-999),-999),-999),-999),-999)</f>
        <v>0.135404</v>
      </c>
      <c r="G177" s="9">
        <f>Raw!G177</f>
        <v>0.885486</v>
      </c>
      <c r="H177" s="9">
        <f>IF(Raw!$G177&gt;$C$8,IF(Raw!$Q177&gt;$C$8,IF(Raw!$N177&gt;$C$9,IF(Raw!$N177&lt;$A$9,IF(Raw!$X177&gt;$C$9,IF(Raw!$X177&lt;$A$9,Raw!L177,-999),-999),-999),-999),-999),-999)</f>
        <v>660.4</v>
      </c>
      <c r="I177" s="9">
        <f>IF(Raw!$G177&gt;$C$8,IF(Raw!$Q177&gt;$C$8,IF(Raw!$N177&gt;$C$9,IF(Raw!$N177&lt;$A$9,IF(Raw!$X177&gt;$C$9,IF(Raw!$X177&lt;$A$9,Raw!M177,-999),-999),-999),-999),-999),-999)</f>
        <v>1.8E-5</v>
      </c>
      <c r="J177" s="9">
        <f>IF(Raw!$G177&gt;$C$8,IF(Raw!$Q177&gt;$C$8,IF(Raw!$N177&gt;$C$9,IF(Raw!$N177&lt;$A$9,IF(Raw!$X177&gt;$C$9,IF(Raw!$X177&lt;$A$9,Raw!N177,-999),-999),-999),-999),-999),-999)</f>
        <v>677</v>
      </c>
      <c r="K177" s="9">
        <f>IF(Raw!$G177&gt;$C$8,IF(Raw!$Q177&gt;$C$8,IF(Raw!$N177&gt;$C$9,IF(Raw!$N177&lt;$A$9,IF(Raw!$X177&gt;$C$9,IF(Raw!$X177&lt;$A$9,Raw!R177,-999),-999),-999),-999),-999),-999)</f>
        <v>8.2840999999999998E-2</v>
      </c>
      <c r="L177" s="9">
        <f>IF(Raw!$G177&gt;$C$8,IF(Raw!$Q177&gt;$C$8,IF(Raw!$N177&gt;$C$9,IF(Raw!$N177&lt;$A$9,IF(Raw!$X177&gt;$C$9,IF(Raw!$X177&lt;$A$9,Raw!S177,-999),-999),-999),-999),-999),-999)</f>
        <v>0.12371699999999999</v>
      </c>
      <c r="M177" s="9">
        <f>Raw!Q177</f>
        <v>0.83530000000000004</v>
      </c>
      <c r="N177" s="9">
        <f>IF(Raw!$G177&gt;$C$8,IF(Raw!$Q177&gt;$C$8,IF(Raw!$N177&gt;$C$9,IF(Raw!$N177&lt;$A$9,IF(Raw!$X177&gt;$C$9,IF(Raw!$X177&lt;$A$9,Raw!V177,-999),-999),-999),-999),-999),-999)</f>
        <v>657.9</v>
      </c>
      <c r="O177" s="9">
        <f>IF(Raw!$G177&gt;$C$8,IF(Raw!$Q177&gt;$C$8,IF(Raw!$N177&gt;$C$9,IF(Raw!$N177&lt;$A$9,IF(Raw!$X177&gt;$C$9,IF(Raw!$X177&lt;$A$9,Raw!W177,-999),-999),-999),-999),-999),-999)</f>
        <v>2.5000000000000001E-5</v>
      </c>
      <c r="P177" s="9">
        <f>IF(Raw!$G177&gt;$C$8,IF(Raw!$Q177&gt;$C$8,IF(Raw!$N177&gt;$C$9,IF(Raw!$N177&lt;$A$9,IF(Raw!$X177&gt;$C$9,IF(Raw!$X177&lt;$A$9,Raw!X177,-999),-999),-999),-999),-999),-999)</f>
        <v>1373</v>
      </c>
      <c r="R177" s="9">
        <f t="shared" si="36"/>
        <v>5.0639000000000003E-2</v>
      </c>
      <c r="S177" s="9">
        <f t="shared" si="37"/>
        <v>0.37398452039821573</v>
      </c>
      <c r="T177" s="9">
        <f t="shared" si="38"/>
        <v>4.0875999999999996E-2</v>
      </c>
      <c r="U177" s="9">
        <f t="shared" si="39"/>
        <v>0.33039921756912954</v>
      </c>
      <c r="V177" s="15">
        <f t="shared" si="32"/>
        <v>5.9136725999999994E-2</v>
      </c>
      <c r="X177" s="11">
        <f t="shared" si="40"/>
        <v>0</v>
      </c>
      <c r="Y177" s="11">
        <f t="shared" si="41"/>
        <v>6.6039999999999997E-18</v>
      </c>
      <c r="Z177" s="11">
        <f t="shared" si="42"/>
        <v>6.7699999999999998E-4</v>
      </c>
      <c r="AA177" s="16">
        <f t="shared" si="43"/>
        <v>0</v>
      </c>
      <c r="AB177" s="9">
        <f t="shared" si="33"/>
        <v>8.2840999999999998E-2</v>
      </c>
      <c r="AC177" s="9">
        <f t="shared" si="34"/>
        <v>1</v>
      </c>
      <c r="AD177" s="15">
        <f t="shared" si="35"/>
        <v>0</v>
      </c>
      <c r="AE177" s="3">
        <f t="shared" si="44"/>
        <v>795.12159999999972</v>
      </c>
      <c r="AF177" s="2">
        <f t="shared" si="45"/>
        <v>0.25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0.75555555555555554</v>
      </c>
      <c r="C178" s="15">
        <f>Raw!C178</f>
        <v>66.7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8.0980999999999997E-2</v>
      </c>
      <c r="F178" s="9">
        <f>IF(Raw!$G178&gt;$C$8,IF(Raw!$Q178&gt;$C$8,IF(Raw!$N178&gt;$C$9,IF(Raw!$N178&lt;$A$9,IF(Raw!$X178&gt;$C$9,IF(Raw!$X178&lt;$A$9,Raw!I178,-999),-999),-999),-999),-999),-999)</f>
        <v>0.134937</v>
      </c>
      <c r="G178" s="9">
        <f>Raw!G178</f>
        <v>0.83612200000000003</v>
      </c>
      <c r="H178" s="9">
        <f>IF(Raw!$G178&gt;$C$8,IF(Raw!$Q178&gt;$C$8,IF(Raw!$N178&gt;$C$9,IF(Raw!$N178&lt;$A$9,IF(Raw!$X178&gt;$C$9,IF(Raw!$X178&lt;$A$9,Raw!L178,-999),-999),-999),-999),-999),-999)</f>
        <v>692.4</v>
      </c>
      <c r="I178" s="9">
        <f>IF(Raw!$G178&gt;$C$8,IF(Raw!$Q178&gt;$C$8,IF(Raw!$N178&gt;$C$9,IF(Raw!$N178&lt;$A$9,IF(Raw!$X178&gt;$C$9,IF(Raw!$X178&lt;$A$9,Raw!M178,-999),-999),-999),-999),-999),-999)</f>
        <v>0.31021199999999999</v>
      </c>
      <c r="J178" s="9">
        <f>IF(Raw!$G178&gt;$C$8,IF(Raw!$Q178&gt;$C$8,IF(Raw!$N178&gt;$C$9,IF(Raw!$N178&lt;$A$9,IF(Raw!$X178&gt;$C$9,IF(Raw!$X178&lt;$A$9,Raw!N178,-999),-999),-999),-999),-999),-999)</f>
        <v>980</v>
      </c>
      <c r="K178" s="9">
        <f>IF(Raw!$G178&gt;$C$8,IF(Raw!$Q178&gt;$C$8,IF(Raw!$N178&gt;$C$9,IF(Raw!$N178&lt;$A$9,IF(Raw!$X178&gt;$C$9,IF(Raw!$X178&lt;$A$9,Raw!R178,-999),-999),-999),-999),-999),-999)</f>
        <v>7.8010999999999997E-2</v>
      </c>
      <c r="L178" s="9">
        <f>IF(Raw!$G178&gt;$C$8,IF(Raw!$Q178&gt;$C$8,IF(Raw!$N178&gt;$C$9,IF(Raw!$N178&lt;$A$9,IF(Raw!$X178&gt;$C$9,IF(Raw!$X178&lt;$A$9,Raw!S178,-999),-999),-999),-999),-999),-999)</f>
        <v>0.128604</v>
      </c>
      <c r="M178" s="9">
        <f>Raw!Q178</f>
        <v>0.93416500000000002</v>
      </c>
      <c r="N178" s="9">
        <f>IF(Raw!$G178&gt;$C$8,IF(Raw!$Q178&gt;$C$8,IF(Raw!$N178&gt;$C$9,IF(Raw!$N178&lt;$A$9,IF(Raw!$X178&gt;$C$9,IF(Raw!$X178&lt;$A$9,Raw!V178,-999),-999),-999),-999),-999),-999)</f>
        <v>647.1</v>
      </c>
      <c r="O178" s="9">
        <f>IF(Raw!$G178&gt;$C$8,IF(Raw!$Q178&gt;$C$8,IF(Raw!$N178&gt;$C$9,IF(Raw!$N178&lt;$A$9,IF(Raw!$X178&gt;$C$9,IF(Raw!$X178&lt;$A$9,Raw!W178,-999),-999),-999),-999),-999),-999)</f>
        <v>0.14163600000000001</v>
      </c>
      <c r="P178" s="9">
        <f>IF(Raw!$G178&gt;$C$8,IF(Raw!$Q178&gt;$C$8,IF(Raw!$N178&gt;$C$9,IF(Raw!$N178&lt;$A$9,IF(Raw!$X178&gt;$C$9,IF(Raw!$X178&lt;$A$9,Raw!X178,-999),-999),-999),-999),-999),-999)</f>
        <v>1343</v>
      </c>
      <c r="R178" s="9">
        <f t="shared" si="36"/>
        <v>5.3956000000000004E-2</v>
      </c>
      <c r="S178" s="9">
        <f t="shared" si="37"/>
        <v>0.3998606757227447</v>
      </c>
      <c r="T178" s="9">
        <f t="shared" si="38"/>
        <v>5.0592999999999999E-2</v>
      </c>
      <c r="U178" s="9">
        <f t="shared" si="39"/>
        <v>0.39340144941059374</v>
      </c>
      <c r="V178" s="15">
        <f t="shared" si="32"/>
        <v>6.1472711999999999E-2</v>
      </c>
      <c r="X178" s="11">
        <f t="shared" si="40"/>
        <v>0</v>
      </c>
      <c r="Y178" s="11">
        <f t="shared" si="41"/>
        <v>6.9239999999999995E-18</v>
      </c>
      <c r="Z178" s="11">
        <f t="shared" si="42"/>
        <v>9.7999999999999997E-4</v>
      </c>
      <c r="AA178" s="16">
        <f t="shared" si="43"/>
        <v>0</v>
      </c>
      <c r="AB178" s="9">
        <f t="shared" si="33"/>
        <v>7.8010999999999997E-2</v>
      </c>
      <c r="AC178" s="9">
        <f t="shared" si="34"/>
        <v>1</v>
      </c>
      <c r="AD178" s="15">
        <f t="shared" si="35"/>
        <v>0</v>
      </c>
      <c r="AE178" s="3">
        <f t="shared" si="44"/>
        <v>833.64959999999974</v>
      </c>
      <c r="AF178" s="2">
        <f t="shared" si="45"/>
        <v>0.25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0.75561342592592595</v>
      </c>
      <c r="C179" s="15">
        <f>Raw!C179</f>
        <v>65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9.4675999999999996E-2</v>
      </c>
      <c r="F179" s="9">
        <f>IF(Raw!$G179&gt;$C$8,IF(Raw!$Q179&gt;$C$8,IF(Raw!$N179&gt;$C$9,IF(Raw!$N179&lt;$A$9,IF(Raw!$X179&gt;$C$9,IF(Raw!$X179&lt;$A$9,Raw!I179,-999),-999),-999),-999),-999),-999)</f>
        <v>0.150889</v>
      </c>
      <c r="G179" s="9">
        <f>Raw!G179</f>
        <v>0.85148500000000005</v>
      </c>
      <c r="H179" s="9">
        <f>IF(Raw!$G179&gt;$C$8,IF(Raw!$Q179&gt;$C$8,IF(Raw!$N179&gt;$C$9,IF(Raw!$N179&lt;$A$9,IF(Raw!$X179&gt;$C$9,IF(Raw!$X179&lt;$A$9,Raw!L179,-999),-999),-999),-999),-999),-999)</f>
        <v>616</v>
      </c>
      <c r="I179" s="9">
        <f>IF(Raw!$G179&gt;$C$8,IF(Raw!$Q179&gt;$C$8,IF(Raw!$N179&gt;$C$9,IF(Raw!$N179&lt;$A$9,IF(Raw!$X179&gt;$C$9,IF(Raw!$X179&lt;$A$9,Raw!M179,-999),-999),-999),-999),-999),-999)</f>
        <v>0.6</v>
      </c>
      <c r="J179" s="9">
        <f>IF(Raw!$G179&gt;$C$8,IF(Raw!$Q179&gt;$C$8,IF(Raw!$N179&gt;$C$9,IF(Raw!$N179&lt;$A$9,IF(Raw!$X179&gt;$C$9,IF(Raw!$X179&lt;$A$9,Raw!N179,-999),-999),-999),-999),-999),-999)</f>
        <v>1105</v>
      </c>
      <c r="K179" s="9">
        <f>IF(Raw!$G179&gt;$C$8,IF(Raw!$Q179&gt;$C$8,IF(Raw!$N179&gt;$C$9,IF(Raw!$N179&lt;$A$9,IF(Raw!$X179&gt;$C$9,IF(Raw!$X179&lt;$A$9,Raw!R179,-999),-999),-999),-999),-999),-999)</f>
        <v>8.4856000000000001E-2</v>
      </c>
      <c r="L179" s="9">
        <f>IF(Raw!$G179&gt;$C$8,IF(Raw!$Q179&gt;$C$8,IF(Raw!$N179&gt;$C$9,IF(Raw!$N179&lt;$A$9,IF(Raw!$X179&gt;$C$9,IF(Raw!$X179&lt;$A$9,Raw!S179,-999),-999),-999),-999),-999),-999)</f>
        <v>0.14390500000000001</v>
      </c>
      <c r="M179" s="9">
        <f>Raw!Q179</f>
        <v>0.86922900000000003</v>
      </c>
      <c r="N179" s="9">
        <f>IF(Raw!$G179&gt;$C$8,IF(Raw!$Q179&gt;$C$8,IF(Raw!$N179&gt;$C$9,IF(Raw!$N179&lt;$A$9,IF(Raw!$X179&gt;$C$9,IF(Raw!$X179&lt;$A$9,Raw!V179,-999),-999),-999),-999),-999),-999)</f>
        <v>749.4</v>
      </c>
      <c r="O179" s="9">
        <f>IF(Raw!$G179&gt;$C$8,IF(Raw!$Q179&gt;$C$8,IF(Raw!$N179&gt;$C$9,IF(Raw!$N179&lt;$A$9,IF(Raw!$X179&gt;$C$9,IF(Raw!$X179&lt;$A$9,Raw!W179,-999),-999),-999),-999),-999),-999)</f>
        <v>2.0000000000000002E-5</v>
      </c>
      <c r="P179" s="9">
        <f>IF(Raw!$G179&gt;$C$8,IF(Raw!$Q179&gt;$C$8,IF(Raw!$N179&gt;$C$9,IF(Raw!$N179&lt;$A$9,IF(Raw!$X179&gt;$C$9,IF(Raw!$X179&lt;$A$9,Raw!X179,-999),-999),-999),-999),-999),-999)</f>
        <v>738</v>
      </c>
      <c r="R179" s="9">
        <f t="shared" si="36"/>
        <v>5.6212999999999999E-2</v>
      </c>
      <c r="S179" s="9">
        <f t="shared" si="37"/>
        <v>0.37254538104169288</v>
      </c>
      <c r="T179" s="9">
        <f t="shared" si="38"/>
        <v>5.9049000000000004E-2</v>
      </c>
      <c r="U179" s="9">
        <f t="shared" si="39"/>
        <v>0.41033320593447065</v>
      </c>
      <c r="V179" s="15">
        <f t="shared" si="32"/>
        <v>6.8786589999999995E-2</v>
      </c>
      <c r="X179" s="11">
        <f t="shared" si="40"/>
        <v>0</v>
      </c>
      <c r="Y179" s="11">
        <f t="shared" si="41"/>
        <v>6.1599999999999996E-18</v>
      </c>
      <c r="Z179" s="11">
        <f t="shared" si="42"/>
        <v>1.1049999999999999E-3</v>
      </c>
      <c r="AA179" s="16">
        <f t="shared" si="43"/>
        <v>0</v>
      </c>
      <c r="AB179" s="9">
        <f t="shared" si="33"/>
        <v>8.4856000000000001E-2</v>
      </c>
      <c r="AC179" s="9">
        <f t="shared" si="34"/>
        <v>1</v>
      </c>
      <c r="AD179" s="15">
        <f t="shared" si="35"/>
        <v>0</v>
      </c>
      <c r="AE179" s="3">
        <f t="shared" si="44"/>
        <v>741.66399999999976</v>
      </c>
      <c r="AF179" s="2">
        <f t="shared" si="45"/>
        <v>0.25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0.75567129629629637</v>
      </c>
      <c r="C180" s="15">
        <f>Raw!C180</f>
        <v>63.9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0.114054</v>
      </c>
      <c r="F180" s="9">
        <f>IF(Raw!$G180&gt;$C$8,IF(Raw!$Q180&gt;$C$8,IF(Raw!$N180&gt;$C$9,IF(Raw!$N180&lt;$A$9,IF(Raw!$X180&gt;$C$9,IF(Raw!$X180&lt;$A$9,Raw!I180,-999),-999),-999),-999),-999),-999)</f>
        <v>0.18359900000000001</v>
      </c>
      <c r="G180" s="9">
        <f>Raw!G180</f>
        <v>0.89936899999999997</v>
      </c>
      <c r="H180" s="9">
        <f>IF(Raw!$G180&gt;$C$8,IF(Raw!$Q180&gt;$C$8,IF(Raw!$N180&gt;$C$9,IF(Raw!$N180&lt;$A$9,IF(Raw!$X180&gt;$C$9,IF(Raw!$X180&lt;$A$9,Raw!L180,-999),-999),-999),-999),-999),-999)</f>
        <v>562.9</v>
      </c>
      <c r="I180" s="9">
        <f>IF(Raw!$G180&gt;$C$8,IF(Raw!$Q180&gt;$C$8,IF(Raw!$N180&gt;$C$9,IF(Raw!$N180&lt;$A$9,IF(Raw!$X180&gt;$C$9,IF(Raw!$X180&lt;$A$9,Raw!M180,-999),-999),-999),-999),-999),-999)</f>
        <v>0.16857</v>
      </c>
      <c r="J180" s="9">
        <f>IF(Raw!$G180&gt;$C$8,IF(Raw!$Q180&gt;$C$8,IF(Raw!$N180&gt;$C$9,IF(Raw!$N180&lt;$A$9,IF(Raw!$X180&gt;$C$9,IF(Raw!$X180&lt;$A$9,Raw!N180,-999),-999),-999),-999),-999),-999)</f>
        <v>522</v>
      </c>
      <c r="K180" s="9">
        <f>IF(Raw!$G180&gt;$C$8,IF(Raw!$Q180&gt;$C$8,IF(Raw!$N180&gt;$C$9,IF(Raw!$N180&lt;$A$9,IF(Raw!$X180&gt;$C$9,IF(Raw!$X180&lt;$A$9,Raw!R180,-999),-999),-999),-999),-999),-999)</f>
        <v>0.103981</v>
      </c>
      <c r="L180" s="9">
        <f>IF(Raw!$G180&gt;$C$8,IF(Raw!$Q180&gt;$C$8,IF(Raw!$N180&gt;$C$9,IF(Raw!$N180&lt;$A$9,IF(Raw!$X180&gt;$C$9,IF(Raw!$X180&lt;$A$9,Raw!S180,-999),-999),-999),-999),-999),-999)</f>
        <v>0.169018</v>
      </c>
      <c r="M180" s="9">
        <f>Raw!Q180</f>
        <v>0.91959500000000005</v>
      </c>
      <c r="N180" s="9">
        <f>IF(Raw!$G180&gt;$C$8,IF(Raw!$Q180&gt;$C$8,IF(Raw!$N180&gt;$C$9,IF(Raw!$N180&lt;$A$9,IF(Raw!$X180&gt;$C$9,IF(Raw!$X180&lt;$A$9,Raw!V180,-999),-999),-999),-999),-999),-999)</f>
        <v>607.20000000000005</v>
      </c>
      <c r="O180" s="9">
        <f>IF(Raw!$G180&gt;$C$8,IF(Raw!$Q180&gt;$C$8,IF(Raw!$N180&gt;$C$9,IF(Raw!$N180&lt;$A$9,IF(Raw!$X180&gt;$C$9,IF(Raw!$X180&lt;$A$9,Raw!W180,-999),-999),-999),-999),-999),-999)</f>
        <v>1.2E-5</v>
      </c>
      <c r="P180" s="9">
        <f>IF(Raw!$G180&gt;$C$8,IF(Raw!$Q180&gt;$C$8,IF(Raw!$N180&gt;$C$9,IF(Raw!$N180&lt;$A$9,IF(Raw!$X180&gt;$C$9,IF(Raw!$X180&lt;$A$9,Raw!X180,-999),-999),-999),-999),-999),-999)</f>
        <v>967</v>
      </c>
      <c r="R180" s="9">
        <f t="shared" si="36"/>
        <v>6.954500000000001E-2</v>
      </c>
      <c r="S180" s="9">
        <f t="shared" si="37"/>
        <v>0.37878746616266978</v>
      </c>
      <c r="T180" s="9">
        <f t="shared" si="38"/>
        <v>6.5036999999999998E-2</v>
      </c>
      <c r="U180" s="9">
        <f t="shared" si="39"/>
        <v>0.38479333562105811</v>
      </c>
      <c r="V180" s="15">
        <f t="shared" si="32"/>
        <v>8.0790604000000002E-2</v>
      </c>
      <c r="X180" s="11">
        <f t="shared" si="40"/>
        <v>0</v>
      </c>
      <c r="Y180" s="11">
        <f t="shared" si="41"/>
        <v>5.6289999999999991E-18</v>
      </c>
      <c r="Z180" s="11">
        <f t="shared" si="42"/>
        <v>5.22E-4</v>
      </c>
      <c r="AA180" s="16">
        <f t="shared" si="43"/>
        <v>0</v>
      </c>
      <c r="AB180" s="9">
        <f t="shared" si="33"/>
        <v>0.103981</v>
      </c>
      <c r="AC180" s="9">
        <f t="shared" si="34"/>
        <v>1</v>
      </c>
      <c r="AD180" s="15">
        <f t="shared" si="35"/>
        <v>0</v>
      </c>
      <c r="AE180" s="3">
        <f t="shared" si="44"/>
        <v>677.73159999999973</v>
      </c>
      <c r="AF180" s="2">
        <f t="shared" si="45"/>
        <v>0.25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0.75571759259259252</v>
      </c>
      <c r="C181" s="15">
        <f>Raw!C181</f>
        <v>63.4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0.10382</v>
      </c>
      <c r="F181" s="9">
        <f>IF(Raw!$G181&gt;$C$8,IF(Raw!$Q181&gt;$C$8,IF(Raw!$N181&gt;$C$9,IF(Raw!$N181&lt;$A$9,IF(Raw!$X181&gt;$C$9,IF(Raw!$X181&lt;$A$9,Raw!I181,-999),-999),-999),-999),-999),-999)</f>
        <v>0.18317900000000001</v>
      </c>
      <c r="G181" s="9">
        <f>Raw!G181</f>
        <v>0.90983800000000004</v>
      </c>
      <c r="H181" s="9">
        <f>IF(Raw!$G181&gt;$C$8,IF(Raw!$Q181&gt;$C$8,IF(Raw!$N181&gt;$C$9,IF(Raw!$N181&lt;$A$9,IF(Raw!$X181&gt;$C$9,IF(Raw!$X181&lt;$A$9,Raw!L181,-999),-999),-999),-999),-999),-999)</f>
        <v>650.20000000000005</v>
      </c>
      <c r="I181" s="9">
        <f>IF(Raw!$G181&gt;$C$8,IF(Raw!$Q181&gt;$C$8,IF(Raw!$N181&gt;$C$9,IF(Raw!$N181&lt;$A$9,IF(Raw!$X181&gt;$C$9,IF(Raw!$X181&lt;$A$9,Raw!M181,-999),-999),-999),-999),-999),-999)</f>
        <v>2.8E-5</v>
      </c>
      <c r="J181" s="9">
        <f>IF(Raw!$G181&gt;$C$8,IF(Raw!$Q181&gt;$C$8,IF(Raw!$N181&gt;$C$9,IF(Raw!$N181&lt;$A$9,IF(Raw!$X181&gt;$C$9,IF(Raw!$X181&lt;$A$9,Raw!N181,-999),-999),-999),-999),-999),-999)</f>
        <v>613</v>
      </c>
      <c r="K181" s="9">
        <f>IF(Raw!$G181&gt;$C$8,IF(Raw!$Q181&gt;$C$8,IF(Raw!$N181&gt;$C$9,IF(Raw!$N181&lt;$A$9,IF(Raw!$X181&gt;$C$9,IF(Raw!$X181&lt;$A$9,Raw!R181,-999),-999),-999),-999),-999),-999)</f>
        <v>9.6158999999999994E-2</v>
      </c>
      <c r="L181" s="9">
        <f>IF(Raw!$G181&gt;$C$8,IF(Raw!$Q181&gt;$C$8,IF(Raw!$N181&gt;$C$9,IF(Raw!$N181&lt;$A$9,IF(Raw!$X181&gt;$C$9,IF(Raw!$X181&lt;$A$9,Raw!S181,-999),-999),-999),-999),-999),-999)</f>
        <v>0.17401700000000001</v>
      </c>
      <c r="M181" s="9">
        <f>Raw!Q181</f>
        <v>0.90182099999999998</v>
      </c>
      <c r="N181" s="9">
        <f>IF(Raw!$G181&gt;$C$8,IF(Raw!$Q181&gt;$C$8,IF(Raw!$N181&gt;$C$9,IF(Raw!$N181&lt;$A$9,IF(Raw!$X181&gt;$C$9,IF(Raw!$X181&lt;$A$9,Raw!V181,-999),-999),-999),-999),-999),-999)</f>
        <v>810.8</v>
      </c>
      <c r="O181" s="9">
        <f>IF(Raw!$G181&gt;$C$8,IF(Raw!$Q181&gt;$C$8,IF(Raw!$N181&gt;$C$9,IF(Raw!$N181&lt;$A$9,IF(Raw!$X181&gt;$C$9,IF(Raw!$X181&lt;$A$9,Raw!W181,-999),-999),-999),-999),-999),-999)</f>
        <v>1.4E-5</v>
      </c>
      <c r="P181" s="9">
        <f>IF(Raw!$G181&gt;$C$8,IF(Raw!$Q181&gt;$C$8,IF(Raw!$N181&gt;$C$9,IF(Raw!$N181&lt;$A$9,IF(Raw!$X181&gt;$C$9,IF(Raw!$X181&lt;$A$9,Raw!X181,-999),-999),-999),-999),-999),-999)</f>
        <v>1311</v>
      </c>
      <c r="R181" s="9">
        <f t="shared" si="36"/>
        <v>7.9359000000000013E-2</v>
      </c>
      <c r="S181" s="9">
        <f t="shared" si="37"/>
        <v>0.43323197528100932</v>
      </c>
      <c r="T181" s="9">
        <f t="shared" si="38"/>
        <v>7.7858000000000011E-2</v>
      </c>
      <c r="U181" s="9">
        <f t="shared" si="39"/>
        <v>0.4474160570518973</v>
      </c>
      <c r="V181" s="15">
        <f t="shared" si="32"/>
        <v>8.3180125999999993E-2</v>
      </c>
      <c r="X181" s="11">
        <f t="shared" si="40"/>
        <v>0</v>
      </c>
      <c r="Y181" s="11">
        <f t="shared" si="41"/>
        <v>6.5019999999999998E-18</v>
      </c>
      <c r="Z181" s="11">
        <f t="shared" si="42"/>
        <v>6.1299999999999994E-4</v>
      </c>
      <c r="AA181" s="16">
        <f t="shared" si="43"/>
        <v>0</v>
      </c>
      <c r="AB181" s="9">
        <f t="shared" si="33"/>
        <v>9.6158999999999994E-2</v>
      </c>
      <c r="AC181" s="9">
        <f t="shared" si="34"/>
        <v>1</v>
      </c>
      <c r="AD181" s="15">
        <f t="shared" si="35"/>
        <v>0</v>
      </c>
      <c r="AE181" s="3">
        <f t="shared" si="44"/>
        <v>782.84079999999972</v>
      </c>
      <c r="AF181" s="2">
        <f t="shared" si="45"/>
        <v>0.25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0.75577546296296294</v>
      </c>
      <c r="C182" s="15">
        <f>Raw!C182</f>
        <v>61.4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0.112055</v>
      </c>
      <c r="F182" s="9">
        <f>IF(Raw!$G182&gt;$C$8,IF(Raw!$Q182&gt;$C$8,IF(Raw!$N182&gt;$C$9,IF(Raw!$N182&lt;$A$9,IF(Raw!$X182&gt;$C$9,IF(Raw!$X182&lt;$A$9,Raw!I182,-999),-999),-999),-999),-999),-999)</f>
        <v>0.18511</v>
      </c>
      <c r="G182" s="9">
        <f>Raw!G182</f>
        <v>0.89662200000000003</v>
      </c>
      <c r="H182" s="9">
        <f>IF(Raw!$G182&gt;$C$8,IF(Raw!$Q182&gt;$C$8,IF(Raw!$N182&gt;$C$9,IF(Raw!$N182&lt;$A$9,IF(Raw!$X182&gt;$C$9,IF(Raw!$X182&lt;$A$9,Raw!L182,-999),-999),-999),-999),-999),-999)</f>
        <v>563.29999999999995</v>
      </c>
      <c r="I182" s="9">
        <f>IF(Raw!$G182&gt;$C$8,IF(Raw!$Q182&gt;$C$8,IF(Raw!$N182&gt;$C$9,IF(Raw!$N182&lt;$A$9,IF(Raw!$X182&gt;$C$9,IF(Raw!$X182&lt;$A$9,Raw!M182,-999),-999),-999),-999),-999),-999)</f>
        <v>5.0000000000000004E-6</v>
      </c>
      <c r="J182" s="9">
        <f>IF(Raw!$G182&gt;$C$8,IF(Raw!$Q182&gt;$C$8,IF(Raw!$N182&gt;$C$9,IF(Raw!$N182&lt;$A$9,IF(Raw!$X182&gt;$C$9,IF(Raw!$X182&lt;$A$9,Raw!N182,-999),-999),-999),-999),-999),-999)</f>
        <v>756</v>
      </c>
      <c r="K182" s="9">
        <f>IF(Raw!$G182&gt;$C$8,IF(Raw!$Q182&gt;$C$8,IF(Raw!$N182&gt;$C$9,IF(Raw!$N182&lt;$A$9,IF(Raw!$X182&gt;$C$9,IF(Raw!$X182&lt;$A$9,Raw!R182,-999),-999),-999),-999),-999),-999)</f>
        <v>0.105437</v>
      </c>
      <c r="L182" s="9">
        <f>IF(Raw!$G182&gt;$C$8,IF(Raw!$Q182&gt;$C$8,IF(Raw!$N182&gt;$C$9,IF(Raw!$N182&lt;$A$9,IF(Raw!$X182&gt;$C$9,IF(Raw!$X182&lt;$A$9,Raw!S182,-999),-999),-999),-999),-999),-999)</f>
        <v>0.17055600000000001</v>
      </c>
      <c r="M182" s="9">
        <f>Raw!Q182</f>
        <v>0.93090399999999995</v>
      </c>
      <c r="N182" s="9">
        <f>IF(Raw!$G182&gt;$C$8,IF(Raw!$Q182&gt;$C$8,IF(Raw!$N182&gt;$C$9,IF(Raw!$N182&lt;$A$9,IF(Raw!$X182&gt;$C$9,IF(Raw!$X182&lt;$A$9,Raw!V182,-999),-999),-999),-999),-999),-999)</f>
        <v>636</v>
      </c>
      <c r="O182" s="9">
        <f>IF(Raw!$G182&gt;$C$8,IF(Raw!$Q182&gt;$C$8,IF(Raw!$N182&gt;$C$9,IF(Raw!$N182&lt;$A$9,IF(Raw!$X182&gt;$C$9,IF(Raw!$X182&lt;$A$9,Raw!W182,-999),-999),-999),-999),-999),-999)</f>
        <v>0.10877299999999999</v>
      </c>
      <c r="P182" s="9">
        <f>IF(Raw!$G182&gt;$C$8,IF(Raw!$Q182&gt;$C$8,IF(Raw!$N182&gt;$C$9,IF(Raw!$N182&lt;$A$9,IF(Raw!$X182&gt;$C$9,IF(Raw!$X182&lt;$A$9,Raw!X182,-999),-999),-999),-999),-999),-999)</f>
        <v>762</v>
      </c>
      <c r="R182" s="9">
        <f t="shared" si="36"/>
        <v>7.3054999999999995E-2</v>
      </c>
      <c r="S182" s="9">
        <f t="shared" si="37"/>
        <v>0.3946572308357193</v>
      </c>
      <c r="T182" s="9">
        <f t="shared" si="38"/>
        <v>6.511900000000001E-2</v>
      </c>
      <c r="U182" s="9">
        <f t="shared" si="39"/>
        <v>0.38180421679682924</v>
      </c>
      <c r="V182" s="15">
        <f t="shared" si="32"/>
        <v>8.1525767999999998E-2</v>
      </c>
      <c r="X182" s="11">
        <f t="shared" si="40"/>
        <v>0</v>
      </c>
      <c r="Y182" s="11">
        <f t="shared" si="41"/>
        <v>5.6329999999999992E-18</v>
      </c>
      <c r="Z182" s="11">
        <f t="shared" si="42"/>
        <v>7.5599999999999994E-4</v>
      </c>
      <c r="AA182" s="16">
        <f t="shared" si="43"/>
        <v>0</v>
      </c>
      <c r="AB182" s="9">
        <f t="shared" si="33"/>
        <v>0.105437</v>
      </c>
      <c r="AC182" s="9">
        <f t="shared" si="34"/>
        <v>1</v>
      </c>
      <c r="AD182" s="15">
        <f t="shared" si="35"/>
        <v>0</v>
      </c>
      <c r="AE182" s="3">
        <f t="shared" si="44"/>
        <v>678.21319999999969</v>
      </c>
      <c r="AF182" s="2">
        <f t="shared" si="45"/>
        <v>0.25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0.75583333333333336</v>
      </c>
      <c r="C183" s="15">
        <f>Raw!C183</f>
        <v>61.4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0.10696799999999999</v>
      </c>
      <c r="F183" s="9">
        <f>IF(Raw!$G183&gt;$C$8,IF(Raw!$Q183&gt;$C$8,IF(Raw!$N183&gt;$C$9,IF(Raw!$N183&lt;$A$9,IF(Raw!$X183&gt;$C$9,IF(Raw!$X183&lt;$A$9,Raw!I183,-999),-999),-999),-999),-999),-999)</f>
        <v>0.18221999999999999</v>
      </c>
      <c r="G183" s="9">
        <f>Raw!G183</f>
        <v>0.87561500000000003</v>
      </c>
      <c r="H183" s="9">
        <f>IF(Raw!$G183&gt;$C$8,IF(Raw!$Q183&gt;$C$8,IF(Raw!$N183&gt;$C$9,IF(Raw!$N183&lt;$A$9,IF(Raw!$X183&gt;$C$9,IF(Raw!$X183&lt;$A$9,Raw!L183,-999),-999),-999),-999),-999),-999)</f>
        <v>639.4</v>
      </c>
      <c r="I183" s="9">
        <f>IF(Raw!$G183&gt;$C$8,IF(Raw!$Q183&gt;$C$8,IF(Raw!$N183&gt;$C$9,IF(Raw!$N183&lt;$A$9,IF(Raw!$X183&gt;$C$9,IF(Raw!$X183&lt;$A$9,Raw!M183,-999),-999),-999),-999),-999),-999)</f>
        <v>1.9000000000000001E-5</v>
      </c>
      <c r="J183" s="9">
        <f>IF(Raw!$G183&gt;$C$8,IF(Raw!$Q183&gt;$C$8,IF(Raw!$N183&gt;$C$9,IF(Raw!$N183&lt;$A$9,IF(Raw!$X183&gt;$C$9,IF(Raw!$X183&lt;$A$9,Raw!N183,-999),-999),-999),-999),-999),-999)</f>
        <v>796</v>
      </c>
      <c r="K183" s="9">
        <f>IF(Raw!$G183&gt;$C$8,IF(Raw!$Q183&gt;$C$8,IF(Raw!$N183&gt;$C$9,IF(Raw!$N183&lt;$A$9,IF(Raw!$X183&gt;$C$9,IF(Raw!$X183&lt;$A$9,Raw!R183,-999),-999),-999),-999),-999),-999)</f>
        <v>0.104946</v>
      </c>
      <c r="L183" s="9">
        <f>IF(Raw!$G183&gt;$C$8,IF(Raw!$Q183&gt;$C$8,IF(Raw!$N183&gt;$C$9,IF(Raw!$N183&lt;$A$9,IF(Raw!$X183&gt;$C$9,IF(Raw!$X183&lt;$A$9,Raw!S183,-999),-999),-999),-999),-999),-999)</f>
        <v>0.17399100000000001</v>
      </c>
      <c r="M183" s="9">
        <f>Raw!Q183</f>
        <v>0.95109399999999999</v>
      </c>
      <c r="N183" s="9">
        <f>IF(Raw!$G183&gt;$C$8,IF(Raw!$Q183&gt;$C$8,IF(Raw!$N183&gt;$C$9,IF(Raw!$N183&lt;$A$9,IF(Raw!$X183&gt;$C$9,IF(Raw!$X183&lt;$A$9,Raw!V183,-999),-999),-999),-999),-999),-999)</f>
        <v>581.9</v>
      </c>
      <c r="O183" s="9">
        <f>IF(Raw!$G183&gt;$C$8,IF(Raw!$Q183&gt;$C$8,IF(Raw!$N183&gt;$C$9,IF(Raw!$N183&lt;$A$9,IF(Raw!$X183&gt;$C$9,IF(Raw!$X183&lt;$A$9,Raw!W183,-999),-999),-999),-999),-999),-999)</f>
        <v>2.2724999999999999E-2</v>
      </c>
      <c r="P183" s="9">
        <f>IF(Raw!$G183&gt;$C$8,IF(Raw!$Q183&gt;$C$8,IF(Raw!$N183&gt;$C$9,IF(Raw!$N183&lt;$A$9,IF(Raw!$X183&gt;$C$9,IF(Raw!$X183&lt;$A$9,Raw!X183,-999),-999),-999),-999),-999),-999)</f>
        <v>832</v>
      </c>
      <c r="R183" s="9">
        <f t="shared" si="36"/>
        <v>7.5251999999999999E-2</v>
      </c>
      <c r="S183" s="9">
        <f t="shared" si="37"/>
        <v>0.4129733289430359</v>
      </c>
      <c r="T183" s="9">
        <f t="shared" si="38"/>
        <v>6.9045000000000009E-2</v>
      </c>
      <c r="U183" s="9">
        <f t="shared" si="39"/>
        <v>0.39683087056227051</v>
      </c>
      <c r="V183" s="15">
        <f t="shared" si="32"/>
        <v>8.3167697999999998E-2</v>
      </c>
      <c r="X183" s="11">
        <f t="shared" si="40"/>
        <v>0</v>
      </c>
      <c r="Y183" s="11">
        <f t="shared" si="41"/>
        <v>6.3939999999999993E-18</v>
      </c>
      <c r="Z183" s="11">
        <f t="shared" si="42"/>
        <v>7.9599999999999994E-4</v>
      </c>
      <c r="AA183" s="16">
        <f t="shared" si="43"/>
        <v>0</v>
      </c>
      <c r="AB183" s="9">
        <f t="shared" si="33"/>
        <v>0.104946</v>
      </c>
      <c r="AC183" s="9">
        <f t="shared" si="34"/>
        <v>1</v>
      </c>
      <c r="AD183" s="15">
        <f t="shared" si="35"/>
        <v>0</v>
      </c>
      <c r="AE183" s="3">
        <f t="shared" si="44"/>
        <v>769.83759999999972</v>
      </c>
      <c r="AF183" s="2">
        <f t="shared" si="45"/>
        <v>0.25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0.75589120370370377</v>
      </c>
      <c r="C184" s="15">
        <f>Raw!C184</f>
        <v>59.7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0.103656</v>
      </c>
      <c r="F184" s="9">
        <f>IF(Raw!$G184&gt;$C$8,IF(Raw!$Q184&gt;$C$8,IF(Raw!$N184&gt;$C$9,IF(Raw!$N184&lt;$A$9,IF(Raw!$X184&gt;$C$9,IF(Raw!$X184&lt;$A$9,Raw!I184,-999),-999),-999),-999),-999),-999)</f>
        <v>0.19048300000000001</v>
      </c>
      <c r="G184" s="9">
        <f>Raw!G184</f>
        <v>0.94477599999999995</v>
      </c>
      <c r="H184" s="9">
        <f>IF(Raw!$G184&gt;$C$8,IF(Raw!$Q184&gt;$C$8,IF(Raw!$N184&gt;$C$9,IF(Raw!$N184&lt;$A$9,IF(Raw!$X184&gt;$C$9,IF(Raw!$X184&lt;$A$9,Raw!L184,-999),-999),-999),-999),-999),-999)</f>
        <v>625.1</v>
      </c>
      <c r="I184" s="9">
        <f>IF(Raw!$G184&gt;$C$8,IF(Raw!$Q184&gt;$C$8,IF(Raw!$N184&gt;$C$9,IF(Raw!$N184&lt;$A$9,IF(Raw!$X184&gt;$C$9,IF(Raw!$X184&lt;$A$9,Raw!M184,-999),-999),-999),-999),-999),-999)</f>
        <v>3.9999999999999998E-6</v>
      </c>
      <c r="J184" s="9">
        <f>IF(Raw!$G184&gt;$C$8,IF(Raw!$Q184&gt;$C$8,IF(Raw!$N184&gt;$C$9,IF(Raw!$N184&lt;$A$9,IF(Raw!$X184&gt;$C$9,IF(Raw!$X184&lt;$A$9,Raw!N184,-999),-999),-999),-999),-999),-999)</f>
        <v>957</v>
      </c>
      <c r="K184" s="9">
        <f>IF(Raw!$G184&gt;$C$8,IF(Raw!$Q184&gt;$C$8,IF(Raw!$N184&gt;$C$9,IF(Raw!$N184&lt;$A$9,IF(Raw!$X184&gt;$C$9,IF(Raw!$X184&lt;$A$9,Raw!R184,-999),-999),-999),-999),-999),-999)</f>
        <v>0.109169</v>
      </c>
      <c r="L184" s="9">
        <f>IF(Raw!$G184&gt;$C$8,IF(Raw!$Q184&gt;$C$8,IF(Raw!$N184&gt;$C$9,IF(Raw!$N184&lt;$A$9,IF(Raw!$X184&gt;$C$9,IF(Raw!$X184&lt;$A$9,Raw!S184,-999),-999),-999),-999),-999),-999)</f>
        <v>0.18210799999999999</v>
      </c>
      <c r="M184" s="9">
        <f>Raw!Q184</f>
        <v>0.91976599999999997</v>
      </c>
      <c r="N184" s="9">
        <f>IF(Raw!$G184&gt;$C$8,IF(Raw!$Q184&gt;$C$8,IF(Raw!$N184&gt;$C$9,IF(Raw!$N184&lt;$A$9,IF(Raw!$X184&gt;$C$9,IF(Raw!$X184&lt;$A$9,Raw!V184,-999),-999),-999),-999),-999),-999)</f>
        <v>688.4</v>
      </c>
      <c r="O184" s="9">
        <f>IF(Raw!$G184&gt;$C$8,IF(Raw!$Q184&gt;$C$8,IF(Raw!$N184&gt;$C$9,IF(Raw!$N184&lt;$A$9,IF(Raw!$X184&gt;$C$9,IF(Raw!$X184&lt;$A$9,Raw!W184,-999),-999),-999),-999),-999),-999)</f>
        <v>0.35902600000000001</v>
      </c>
      <c r="P184" s="9">
        <f>IF(Raw!$G184&gt;$C$8,IF(Raw!$Q184&gt;$C$8,IF(Raw!$N184&gt;$C$9,IF(Raw!$N184&lt;$A$9,IF(Raw!$X184&gt;$C$9,IF(Raw!$X184&lt;$A$9,Raw!X184,-999),-999),-999),-999),-999),-999)</f>
        <v>731</v>
      </c>
      <c r="R184" s="9">
        <f t="shared" si="36"/>
        <v>8.6827000000000015E-2</v>
      </c>
      <c r="S184" s="9">
        <f t="shared" si="37"/>
        <v>0.45582545424001097</v>
      </c>
      <c r="T184" s="9">
        <f t="shared" si="38"/>
        <v>7.293899999999999E-2</v>
      </c>
      <c r="U184" s="9">
        <f t="shared" si="39"/>
        <v>0.40052606145803588</v>
      </c>
      <c r="V184" s="15">
        <f t="shared" si="32"/>
        <v>8.704762399999999E-2</v>
      </c>
      <c r="X184" s="11">
        <f t="shared" si="40"/>
        <v>0</v>
      </c>
      <c r="Y184" s="11">
        <f t="shared" si="41"/>
        <v>6.2510000000000001E-18</v>
      </c>
      <c r="Z184" s="11">
        <f t="shared" si="42"/>
        <v>9.5699999999999995E-4</v>
      </c>
      <c r="AA184" s="16">
        <f t="shared" si="43"/>
        <v>0</v>
      </c>
      <c r="AB184" s="9">
        <f t="shared" si="33"/>
        <v>0.109169</v>
      </c>
      <c r="AC184" s="9">
        <f t="shared" si="34"/>
        <v>1</v>
      </c>
      <c r="AD184" s="15">
        <f t="shared" si="35"/>
        <v>0</v>
      </c>
      <c r="AE184" s="3">
        <f t="shared" si="44"/>
        <v>752.62039999999979</v>
      </c>
      <c r="AF184" s="2">
        <f t="shared" si="45"/>
        <v>0.25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0.75593749999999993</v>
      </c>
      <c r="C185" s="15">
        <f>Raw!C185</f>
        <v>58.1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0.132601</v>
      </c>
      <c r="F185" s="9">
        <f>IF(Raw!$G185&gt;$C$8,IF(Raw!$Q185&gt;$C$8,IF(Raw!$N185&gt;$C$9,IF(Raw!$N185&lt;$A$9,IF(Raw!$X185&gt;$C$9,IF(Raw!$X185&lt;$A$9,Raw!I185,-999),-999),-999),-999),-999),-999)</f>
        <v>0.2127</v>
      </c>
      <c r="G185" s="9">
        <f>Raw!G185</f>
        <v>0.94223900000000005</v>
      </c>
      <c r="H185" s="9">
        <f>IF(Raw!$G185&gt;$C$8,IF(Raw!$Q185&gt;$C$8,IF(Raw!$N185&gt;$C$9,IF(Raw!$N185&lt;$A$9,IF(Raw!$X185&gt;$C$9,IF(Raw!$X185&lt;$A$9,Raw!L185,-999),-999),-999),-999),-999),-999)</f>
        <v>568.70000000000005</v>
      </c>
      <c r="I185" s="9">
        <f>IF(Raw!$G185&gt;$C$8,IF(Raw!$Q185&gt;$C$8,IF(Raw!$N185&gt;$C$9,IF(Raw!$N185&lt;$A$9,IF(Raw!$X185&gt;$C$9,IF(Raw!$X185&lt;$A$9,Raw!M185,-999),-999),-999),-999),-999),-999)</f>
        <v>0.18493899999999999</v>
      </c>
      <c r="J185" s="9">
        <f>IF(Raw!$G185&gt;$C$8,IF(Raw!$Q185&gt;$C$8,IF(Raw!$N185&gt;$C$9,IF(Raw!$N185&lt;$A$9,IF(Raw!$X185&gt;$C$9,IF(Raw!$X185&lt;$A$9,Raw!N185,-999),-999),-999),-999),-999),-999)</f>
        <v>993</v>
      </c>
      <c r="K185" s="9">
        <f>IF(Raw!$G185&gt;$C$8,IF(Raw!$Q185&gt;$C$8,IF(Raw!$N185&gt;$C$9,IF(Raw!$N185&lt;$A$9,IF(Raw!$X185&gt;$C$9,IF(Raw!$X185&lt;$A$9,Raw!R185,-999),-999),-999),-999),-999),-999)</f>
        <v>0.131074</v>
      </c>
      <c r="L185" s="9">
        <f>IF(Raw!$G185&gt;$C$8,IF(Raw!$Q185&gt;$C$8,IF(Raw!$N185&gt;$C$9,IF(Raw!$N185&lt;$A$9,IF(Raw!$X185&gt;$C$9,IF(Raw!$X185&lt;$A$9,Raw!S185,-999),-999),-999),-999),-999),-999)</f>
        <v>0.20744699999999999</v>
      </c>
      <c r="M185" s="9">
        <f>Raw!Q185</f>
        <v>0.942025</v>
      </c>
      <c r="N185" s="9">
        <f>IF(Raw!$G185&gt;$C$8,IF(Raw!$Q185&gt;$C$8,IF(Raw!$N185&gt;$C$9,IF(Raw!$N185&lt;$A$9,IF(Raw!$X185&gt;$C$9,IF(Raw!$X185&lt;$A$9,Raw!V185,-999),-999),-999),-999),-999),-999)</f>
        <v>654.9</v>
      </c>
      <c r="O185" s="9">
        <f>IF(Raw!$G185&gt;$C$8,IF(Raw!$Q185&gt;$C$8,IF(Raw!$N185&gt;$C$9,IF(Raw!$N185&lt;$A$9,IF(Raw!$X185&gt;$C$9,IF(Raw!$X185&lt;$A$9,Raw!W185,-999),-999),-999),-999),-999),-999)</f>
        <v>0.27785799999999999</v>
      </c>
      <c r="P185" s="9">
        <f>IF(Raw!$G185&gt;$C$8,IF(Raw!$Q185&gt;$C$8,IF(Raw!$N185&gt;$C$9,IF(Raw!$N185&lt;$A$9,IF(Raw!$X185&gt;$C$9,IF(Raw!$X185&lt;$A$9,Raw!X185,-999),-999),-999),-999),-999),-999)</f>
        <v>1304</v>
      </c>
      <c r="R185" s="9">
        <f t="shared" si="36"/>
        <v>8.0099000000000004E-2</v>
      </c>
      <c r="S185" s="9">
        <f t="shared" si="37"/>
        <v>0.37658204043253413</v>
      </c>
      <c r="T185" s="9">
        <f t="shared" si="38"/>
        <v>7.6372999999999996E-2</v>
      </c>
      <c r="U185" s="9">
        <f t="shared" si="39"/>
        <v>0.36815668580408489</v>
      </c>
      <c r="V185" s="15">
        <f t="shared" si="32"/>
        <v>9.9159665999999994E-2</v>
      </c>
      <c r="X185" s="11">
        <f t="shared" si="40"/>
        <v>0</v>
      </c>
      <c r="Y185" s="11">
        <f t="shared" si="41"/>
        <v>5.6869999999999999E-18</v>
      </c>
      <c r="Z185" s="11">
        <f t="shared" si="42"/>
        <v>9.9299999999999996E-4</v>
      </c>
      <c r="AA185" s="16">
        <f t="shared" si="43"/>
        <v>0</v>
      </c>
      <c r="AB185" s="9">
        <f t="shared" si="33"/>
        <v>0.131074</v>
      </c>
      <c r="AC185" s="9">
        <f t="shared" si="34"/>
        <v>1</v>
      </c>
      <c r="AD185" s="15">
        <f t="shared" si="35"/>
        <v>0</v>
      </c>
      <c r="AE185" s="3">
        <f t="shared" si="44"/>
        <v>684.71479999999974</v>
      </c>
      <c r="AF185" s="2">
        <f t="shared" si="45"/>
        <v>0.25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0.75599537037037035</v>
      </c>
      <c r="C186" s="15">
        <f>Raw!C186</f>
        <v>58.1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0.14508699999999999</v>
      </c>
      <c r="F186" s="9">
        <f>IF(Raw!$G186&gt;$C$8,IF(Raw!$Q186&gt;$C$8,IF(Raw!$N186&gt;$C$9,IF(Raw!$N186&lt;$A$9,IF(Raw!$X186&gt;$C$9,IF(Raw!$X186&lt;$A$9,Raw!I186,-999),-999),-999),-999),-999),-999)</f>
        <v>0.264316</v>
      </c>
      <c r="G186" s="9">
        <f>Raw!G186</f>
        <v>0.953295</v>
      </c>
      <c r="H186" s="9">
        <f>IF(Raw!$G186&gt;$C$8,IF(Raw!$Q186&gt;$C$8,IF(Raw!$N186&gt;$C$9,IF(Raw!$N186&lt;$A$9,IF(Raw!$X186&gt;$C$9,IF(Raw!$X186&lt;$A$9,Raw!L186,-999),-999),-999),-999),-999),-999)</f>
        <v>638.5</v>
      </c>
      <c r="I186" s="9">
        <f>IF(Raw!$G186&gt;$C$8,IF(Raw!$Q186&gt;$C$8,IF(Raw!$N186&gt;$C$9,IF(Raw!$N186&lt;$A$9,IF(Raw!$X186&gt;$C$9,IF(Raw!$X186&lt;$A$9,Raw!M186,-999),-999),-999),-999),-999),-999)</f>
        <v>0.139239</v>
      </c>
      <c r="J186" s="9">
        <f>IF(Raw!$G186&gt;$C$8,IF(Raw!$Q186&gt;$C$8,IF(Raw!$N186&gt;$C$9,IF(Raw!$N186&lt;$A$9,IF(Raw!$X186&gt;$C$9,IF(Raw!$X186&lt;$A$9,Raw!N186,-999),-999),-999),-999),-999),-999)</f>
        <v>530</v>
      </c>
      <c r="K186" s="9">
        <f>IF(Raw!$G186&gt;$C$8,IF(Raw!$Q186&gt;$C$8,IF(Raw!$N186&gt;$C$9,IF(Raw!$N186&lt;$A$9,IF(Raw!$X186&gt;$C$9,IF(Raw!$X186&lt;$A$9,Raw!R186,-999),-999),-999),-999),-999),-999)</f>
        <v>0.15024599999999999</v>
      </c>
      <c r="L186" s="9">
        <f>IF(Raw!$G186&gt;$C$8,IF(Raw!$Q186&gt;$C$8,IF(Raw!$N186&gt;$C$9,IF(Raw!$N186&lt;$A$9,IF(Raw!$X186&gt;$C$9,IF(Raw!$X186&lt;$A$9,Raw!S186,-999),-999),-999),-999),-999),-999)</f>
        <v>0.245032</v>
      </c>
      <c r="M186" s="9">
        <f>Raw!Q186</f>
        <v>0.96666600000000003</v>
      </c>
      <c r="N186" s="9">
        <f>IF(Raw!$G186&gt;$C$8,IF(Raw!$Q186&gt;$C$8,IF(Raw!$N186&gt;$C$9,IF(Raw!$N186&lt;$A$9,IF(Raw!$X186&gt;$C$9,IF(Raw!$X186&lt;$A$9,Raw!V186,-999),-999),-999),-999),-999),-999)</f>
        <v>662.9</v>
      </c>
      <c r="O186" s="9">
        <f>IF(Raw!$G186&gt;$C$8,IF(Raw!$Q186&gt;$C$8,IF(Raw!$N186&gt;$C$9,IF(Raw!$N186&lt;$A$9,IF(Raw!$X186&gt;$C$9,IF(Raw!$X186&lt;$A$9,Raw!W186,-999),-999),-999),-999),-999),-999)</f>
        <v>0.26877000000000001</v>
      </c>
      <c r="P186" s="9">
        <f>IF(Raw!$G186&gt;$C$8,IF(Raw!$Q186&gt;$C$8,IF(Raw!$N186&gt;$C$9,IF(Raw!$N186&lt;$A$9,IF(Raw!$X186&gt;$C$9,IF(Raw!$X186&lt;$A$9,Raw!X186,-999),-999),-999),-999),-999),-999)</f>
        <v>1459</v>
      </c>
      <c r="R186" s="9">
        <f t="shared" si="36"/>
        <v>0.119229</v>
      </c>
      <c r="S186" s="9">
        <f t="shared" si="37"/>
        <v>0.45108506484662297</v>
      </c>
      <c r="T186" s="9">
        <f t="shared" si="38"/>
        <v>9.4786000000000009E-2</v>
      </c>
      <c r="U186" s="9">
        <f t="shared" si="39"/>
        <v>0.38683110777367857</v>
      </c>
      <c r="V186" s="15">
        <f t="shared" si="32"/>
        <v>0.11712529599999999</v>
      </c>
      <c r="X186" s="11">
        <f t="shared" si="40"/>
        <v>0</v>
      </c>
      <c r="Y186" s="11">
        <f t="shared" si="41"/>
        <v>6.3849999999999995E-18</v>
      </c>
      <c r="Z186" s="11">
        <f t="shared" si="42"/>
        <v>5.2999999999999998E-4</v>
      </c>
      <c r="AA186" s="16">
        <f t="shared" si="43"/>
        <v>0</v>
      </c>
      <c r="AB186" s="9">
        <f t="shared" si="33"/>
        <v>0.15024599999999999</v>
      </c>
      <c r="AC186" s="9">
        <f t="shared" si="34"/>
        <v>1</v>
      </c>
      <c r="AD186" s="15">
        <f t="shared" si="35"/>
        <v>0</v>
      </c>
      <c r="AE186" s="3">
        <f t="shared" si="44"/>
        <v>768.75399999999979</v>
      </c>
      <c r="AF186" s="2">
        <f t="shared" si="45"/>
        <v>0.25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0.75605324074074076</v>
      </c>
      <c r="C187" s="15">
        <f>Raw!C187</f>
        <v>56.3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0.156805</v>
      </c>
      <c r="F187" s="9">
        <f>IF(Raw!$G187&gt;$C$8,IF(Raw!$Q187&gt;$C$8,IF(Raw!$N187&gt;$C$9,IF(Raw!$N187&lt;$A$9,IF(Raw!$X187&gt;$C$9,IF(Raw!$X187&lt;$A$9,Raw!I187,-999),-999),-999),-999),-999),-999)</f>
        <v>0.27383099999999999</v>
      </c>
      <c r="G187" s="9">
        <f>Raw!G187</f>
        <v>0.96254899999999999</v>
      </c>
      <c r="H187" s="9">
        <f>IF(Raw!$G187&gt;$C$8,IF(Raw!$Q187&gt;$C$8,IF(Raw!$N187&gt;$C$9,IF(Raw!$N187&lt;$A$9,IF(Raw!$X187&gt;$C$9,IF(Raw!$X187&lt;$A$9,Raw!L187,-999),-999),-999),-999),-999),-999)</f>
        <v>591.1</v>
      </c>
      <c r="I187" s="9">
        <f>IF(Raw!$G187&gt;$C$8,IF(Raw!$Q187&gt;$C$8,IF(Raw!$N187&gt;$C$9,IF(Raw!$N187&lt;$A$9,IF(Raw!$X187&gt;$C$9,IF(Raw!$X187&lt;$A$9,Raw!M187,-999),-999),-999),-999),-999),-999)</f>
        <v>3.0000000000000001E-6</v>
      </c>
      <c r="J187" s="9">
        <f>IF(Raw!$G187&gt;$C$8,IF(Raw!$Q187&gt;$C$8,IF(Raw!$N187&gt;$C$9,IF(Raw!$N187&lt;$A$9,IF(Raw!$X187&gt;$C$9,IF(Raw!$X187&lt;$A$9,Raw!N187,-999),-999),-999),-999),-999),-999)</f>
        <v>482</v>
      </c>
      <c r="K187" s="9">
        <f>IF(Raw!$G187&gt;$C$8,IF(Raw!$Q187&gt;$C$8,IF(Raw!$N187&gt;$C$9,IF(Raw!$N187&lt;$A$9,IF(Raw!$X187&gt;$C$9,IF(Raw!$X187&lt;$A$9,Raw!R187,-999),-999),-999),-999),-999),-999)</f>
        <v>0.15260199999999999</v>
      </c>
      <c r="L187" s="9">
        <f>IF(Raw!$G187&gt;$C$8,IF(Raw!$Q187&gt;$C$8,IF(Raw!$N187&gt;$C$9,IF(Raw!$N187&lt;$A$9,IF(Raw!$X187&gt;$C$9,IF(Raw!$X187&lt;$A$9,Raw!S187,-999),-999),-999),-999),-999),-999)</f>
        <v>0.25538899999999998</v>
      </c>
      <c r="M187" s="9">
        <f>Raw!Q187</f>
        <v>0.95696700000000001</v>
      </c>
      <c r="N187" s="9">
        <f>IF(Raw!$G187&gt;$C$8,IF(Raw!$Q187&gt;$C$8,IF(Raw!$N187&gt;$C$9,IF(Raw!$N187&lt;$A$9,IF(Raw!$X187&gt;$C$9,IF(Raw!$X187&lt;$A$9,Raw!V187,-999),-999),-999),-999),-999),-999)</f>
        <v>685.7</v>
      </c>
      <c r="O187" s="9">
        <f>IF(Raw!$G187&gt;$C$8,IF(Raw!$Q187&gt;$C$8,IF(Raw!$N187&gt;$C$9,IF(Raw!$N187&lt;$A$9,IF(Raw!$X187&gt;$C$9,IF(Raw!$X187&lt;$A$9,Raw!W187,-999),-999),-999),-999),-999),-999)</f>
        <v>4.0002000000000003E-2</v>
      </c>
      <c r="P187" s="9">
        <f>IF(Raw!$G187&gt;$C$8,IF(Raw!$Q187&gt;$C$8,IF(Raw!$N187&gt;$C$9,IF(Raw!$N187&lt;$A$9,IF(Raw!$X187&gt;$C$9,IF(Raw!$X187&lt;$A$9,Raw!X187,-999),-999),-999),-999),-999),-999)</f>
        <v>882</v>
      </c>
      <c r="R187" s="9">
        <f t="shared" si="36"/>
        <v>0.11702599999999999</v>
      </c>
      <c r="S187" s="9">
        <f t="shared" si="37"/>
        <v>0.42736578400546321</v>
      </c>
      <c r="T187" s="9">
        <f t="shared" si="38"/>
        <v>0.10278699999999999</v>
      </c>
      <c r="U187" s="9">
        <f t="shared" si="39"/>
        <v>0.40247230695135655</v>
      </c>
      <c r="V187" s="15">
        <f t="shared" si="32"/>
        <v>0.12207594199999998</v>
      </c>
      <c r="X187" s="11">
        <f t="shared" si="40"/>
        <v>0</v>
      </c>
      <c r="Y187" s="11">
        <f t="shared" si="41"/>
        <v>5.9109999999999996E-18</v>
      </c>
      <c r="Z187" s="11">
        <f t="shared" si="42"/>
        <v>4.8199999999999995E-4</v>
      </c>
      <c r="AA187" s="16">
        <f t="shared" si="43"/>
        <v>0</v>
      </c>
      <c r="AB187" s="9">
        <f t="shared" si="33"/>
        <v>0.15260199999999999</v>
      </c>
      <c r="AC187" s="9">
        <f t="shared" si="34"/>
        <v>1</v>
      </c>
      <c r="AD187" s="15">
        <f t="shared" si="35"/>
        <v>0</v>
      </c>
      <c r="AE187" s="3">
        <f t="shared" si="44"/>
        <v>711.68439999999975</v>
      </c>
      <c r="AF187" s="2">
        <f t="shared" si="45"/>
        <v>0.25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0.75609953703703703</v>
      </c>
      <c r="C188" s="15">
        <f>Raw!C188</f>
        <v>55.9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0.17723800000000001</v>
      </c>
      <c r="F188" s="9">
        <f>IF(Raw!$G188&gt;$C$8,IF(Raw!$Q188&gt;$C$8,IF(Raw!$N188&gt;$C$9,IF(Raw!$N188&lt;$A$9,IF(Raw!$X188&gt;$C$9,IF(Raw!$X188&lt;$A$9,Raw!I188,-999),-999),-999),-999),-999),-999)</f>
        <v>0.29047800000000001</v>
      </c>
      <c r="G188" s="9">
        <f>Raw!G188</f>
        <v>0.95626299999999997</v>
      </c>
      <c r="H188" s="9">
        <f>IF(Raw!$G188&gt;$C$8,IF(Raw!$Q188&gt;$C$8,IF(Raw!$N188&gt;$C$9,IF(Raw!$N188&lt;$A$9,IF(Raw!$X188&gt;$C$9,IF(Raw!$X188&lt;$A$9,Raw!L188,-999),-999),-999),-999),-999),-999)</f>
        <v>569.1</v>
      </c>
      <c r="I188" s="9">
        <f>IF(Raw!$G188&gt;$C$8,IF(Raw!$Q188&gt;$C$8,IF(Raw!$N188&gt;$C$9,IF(Raw!$N188&lt;$A$9,IF(Raw!$X188&gt;$C$9,IF(Raw!$X188&lt;$A$9,Raw!M188,-999),-999),-999),-999),-999),-999)</f>
        <v>0.17503199999999999</v>
      </c>
      <c r="J188" s="9">
        <f>IF(Raw!$G188&gt;$C$8,IF(Raw!$Q188&gt;$C$8,IF(Raw!$N188&gt;$C$9,IF(Raw!$N188&lt;$A$9,IF(Raw!$X188&gt;$C$9,IF(Raw!$X188&lt;$A$9,Raw!N188,-999),-999),-999),-999),-999),-999)</f>
        <v>520</v>
      </c>
      <c r="K188" s="9">
        <f>IF(Raw!$G188&gt;$C$8,IF(Raw!$Q188&gt;$C$8,IF(Raw!$N188&gt;$C$9,IF(Raw!$N188&lt;$A$9,IF(Raw!$X188&gt;$C$9,IF(Raw!$X188&lt;$A$9,Raw!R188,-999),-999),-999),-999),-999),-999)</f>
        <v>0.16580800000000001</v>
      </c>
      <c r="L188" s="9">
        <f>IF(Raw!$G188&gt;$C$8,IF(Raw!$Q188&gt;$C$8,IF(Raw!$N188&gt;$C$9,IF(Raw!$N188&lt;$A$9,IF(Raw!$X188&gt;$C$9,IF(Raw!$X188&lt;$A$9,Raw!S188,-999),-999),-999),-999),-999),-999)</f>
        <v>0.28370699999999999</v>
      </c>
      <c r="M188" s="9">
        <f>Raw!Q188</f>
        <v>0.96399100000000004</v>
      </c>
      <c r="N188" s="9">
        <f>IF(Raw!$G188&gt;$C$8,IF(Raw!$Q188&gt;$C$8,IF(Raw!$N188&gt;$C$9,IF(Raw!$N188&lt;$A$9,IF(Raw!$X188&gt;$C$9,IF(Raw!$X188&lt;$A$9,Raw!V188,-999),-999),-999),-999),-999),-999)</f>
        <v>644.79999999999995</v>
      </c>
      <c r="O188" s="9">
        <f>IF(Raw!$G188&gt;$C$8,IF(Raw!$Q188&gt;$C$8,IF(Raw!$N188&gt;$C$9,IF(Raw!$N188&lt;$A$9,IF(Raw!$X188&gt;$C$9,IF(Raw!$X188&lt;$A$9,Raw!W188,-999),-999),-999),-999),-999),-999)</f>
        <v>9.8999999999999994E-5</v>
      </c>
      <c r="P188" s="9">
        <f>IF(Raw!$G188&gt;$C$8,IF(Raw!$Q188&gt;$C$8,IF(Raw!$N188&gt;$C$9,IF(Raw!$N188&lt;$A$9,IF(Raw!$X188&gt;$C$9,IF(Raw!$X188&lt;$A$9,Raw!X188,-999),-999),-999),-999),-999),-999)</f>
        <v>955</v>
      </c>
      <c r="R188" s="9">
        <f t="shared" si="36"/>
        <v>0.11324000000000001</v>
      </c>
      <c r="S188" s="9">
        <f t="shared" si="37"/>
        <v>0.389840194438133</v>
      </c>
      <c r="T188" s="9">
        <f t="shared" si="38"/>
        <v>0.11789899999999998</v>
      </c>
      <c r="U188" s="9">
        <f t="shared" si="39"/>
        <v>0.4155660593499631</v>
      </c>
      <c r="V188" s="15">
        <f t="shared" si="32"/>
        <v>0.13561194599999998</v>
      </c>
      <c r="X188" s="11">
        <f t="shared" si="40"/>
        <v>0</v>
      </c>
      <c r="Y188" s="11">
        <f t="shared" si="41"/>
        <v>5.691E-18</v>
      </c>
      <c r="Z188" s="11">
        <f t="shared" si="42"/>
        <v>5.1999999999999995E-4</v>
      </c>
      <c r="AA188" s="16">
        <f t="shared" si="43"/>
        <v>0</v>
      </c>
      <c r="AB188" s="9">
        <f t="shared" si="33"/>
        <v>0.16580800000000001</v>
      </c>
      <c r="AC188" s="9">
        <f t="shared" si="34"/>
        <v>1</v>
      </c>
      <c r="AD188" s="15">
        <f t="shared" si="35"/>
        <v>0</v>
      </c>
      <c r="AE188" s="3">
        <f t="shared" si="44"/>
        <v>685.19639999999981</v>
      </c>
      <c r="AF188" s="2">
        <f t="shared" si="45"/>
        <v>0.25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0.75615740740740733</v>
      </c>
      <c r="C189" s="15">
        <f>Raw!C189</f>
        <v>54.5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0.176064</v>
      </c>
      <c r="F189" s="9">
        <f>IF(Raw!$G189&gt;$C$8,IF(Raw!$Q189&gt;$C$8,IF(Raw!$N189&gt;$C$9,IF(Raw!$N189&lt;$A$9,IF(Raw!$X189&gt;$C$9,IF(Raw!$X189&lt;$A$9,Raw!I189,-999),-999),-999),-999),-999),-999)</f>
        <v>0.32347500000000001</v>
      </c>
      <c r="G189" s="9">
        <f>Raw!G189</f>
        <v>0.96216900000000005</v>
      </c>
      <c r="H189" s="9">
        <f>IF(Raw!$G189&gt;$C$8,IF(Raw!$Q189&gt;$C$8,IF(Raw!$N189&gt;$C$9,IF(Raw!$N189&lt;$A$9,IF(Raw!$X189&gt;$C$9,IF(Raw!$X189&lt;$A$9,Raw!L189,-999),-999),-999),-999),-999),-999)</f>
        <v>679.6</v>
      </c>
      <c r="I189" s="9">
        <f>IF(Raw!$G189&gt;$C$8,IF(Raw!$Q189&gt;$C$8,IF(Raw!$N189&gt;$C$9,IF(Raw!$N189&lt;$A$9,IF(Raw!$X189&gt;$C$9,IF(Raw!$X189&lt;$A$9,Raw!M189,-999),-999),-999),-999),-999),-999)</f>
        <v>7.4316999999999994E-2</v>
      </c>
      <c r="J189" s="9">
        <f>IF(Raw!$G189&gt;$C$8,IF(Raw!$Q189&gt;$C$8,IF(Raw!$N189&gt;$C$9,IF(Raw!$N189&lt;$A$9,IF(Raw!$X189&gt;$C$9,IF(Raw!$X189&lt;$A$9,Raw!N189,-999),-999),-999),-999),-999),-999)</f>
        <v>866</v>
      </c>
      <c r="K189" s="9">
        <f>IF(Raw!$G189&gt;$C$8,IF(Raw!$Q189&gt;$C$8,IF(Raw!$N189&gt;$C$9,IF(Raw!$N189&lt;$A$9,IF(Raw!$X189&gt;$C$9,IF(Raw!$X189&lt;$A$9,Raw!R189,-999),-999),-999),-999),-999),-999)</f>
        <v>0.17034099999999999</v>
      </c>
      <c r="L189" s="9">
        <f>IF(Raw!$G189&gt;$C$8,IF(Raw!$Q189&gt;$C$8,IF(Raw!$N189&gt;$C$9,IF(Raw!$N189&lt;$A$9,IF(Raw!$X189&gt;$C$9,IF(Raw!$X189&lt;$A$9,Raw!S189,-999),-999),-999),-999),-999),-999)</f>
        <v>0.29985800000000001</v>
      </c>
      <c r="M189" s="9">
        <f>Raw!Q189</f>
        <v>0.97384499999999996</v>
      </c>
      <c r="N189" s="9">
        <f>IF(Raw!$G189&gt;$C$8,IF(Raw!$Q189&gt;$C$8,IF(Raw!$N189&gt;$C$9,IF(Raw!$N189&lt;$A$9,IF(Raw!$X189&gt;$C$9,IF(Raw!$X189&lt;$A$9,Raw!V189,-999),-999),-999),-999),-999),-999)</f>
        <v>768.8</v>
      </c>
      <c r="O189" s="9">
        <f>IF(Raw!$G189&gt;$C$8,IF(Raw!$Q189&gt;$C$8,IF(Raw!$N189&gt;$C$9,IF(Raw!$N189&lt;$A$9,IF(Raw!$X189&gt;$C$9,IF(Raw!$X189&lt;$A$9,Raw!W189,-999),-999),-999),-999),-999),-999)</f>
        <v>0.21143899999999999</v>
      </c>
      <c r="P189" s="9">
        <f>IF(Raw!$G189&gt;$C$8,IF(Raw!$Q189&gt;$C$8,IF(Raw!$N189&gt;$C$9,IF(Raw!$N189&lt;$A$9,IF(Raw!$X189&gt;$C$9,IF(Raw!$X189&lt;$A$9,Raw!X189,-999),-999),-999),-999),-999),-999)</f>
        <v>746</v>
      </c>
      <c r="R189" s="9">
        <f t="shared" si="36"/>
        <v>0.14741100000000001</v>
      </c>
      <c r="S189" s="9">
        <f t="shared" si="37"/>
        <v>0.45571064224437752</v>
      </c>
      <c r="T189" s="9">
        <f t="shared" si="38"/>
        <v>0.12951700000000002</v>
      </c>
      <c r="U189" s="9">
        <f t="shared" si="39"/>
        <v>0.43192777914879715</v>
      </c>
      <c r="V189" s="15">
        <f t="shared" si="32"/>
        <v>0.14333212400000001</v>
      </c>
      <c r="X189" s="11">
        <f t="shared" si="40"/>
        <v>0</v>
      </c>
      <c r="Y189" s="11">
        <f t="shared" si="41"/>
        <v>6.7959999999999999E-18</v>
      </c>
      <c r="Z189" s="11">
        <f t="shared" si="42"/>
        <v>8.6599999999999991E-4</v>
      </c>
      <c r="AA189" s="16">
        <f t="shared" si="43"/>
        <v>0</v>
      </c>
      <c r="AB189" s="9">
        <f t="shared" si="33"/>
        <v>0.17034099999999999</v>
      </c>
      <c r="AC189" s="9">
        <f t="shared" si="34"/>
        <v>1</v>
      </c>
      <c r="AD189" s="15">
        <f t="shared" si="35"/>
        <v>0</v>
      </c>
      <c r="AE189" s="3">
        <f t="shared" si="44"/>
        <v>818.23839999999973</v>
      </c>
      <c r="AF189" s="2">
        <f t="shared" si="45"/>
        <v>0.25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0.75621527777777775</v>
      </c>
      <c r="C190" s="15">
        <f>Raw!C190</f>
        <v>53.2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0.186447</v>
      </c>
      <c r="F190" s="9">
        <f>IF(Raw!$G190&gt;$C$8,IF(Raw!$Q190&gt;$C$8,IF(Raw!$N190&gt;$C$9,IF(Raw!$N190&lt;$A$9,IF(Raw!$X190&gt;$C$9,IF(Raw!$X190&lt;$A$9,Raw!I190,-999),-999),-999),-999),-999),-999)</f>
        <v>0.33892600000000001</v>
      </c>
      <c r="G190" s="9">
        <f>Raw!G190</f>
        <v>0.96885600000000005</v>
      </c>
      <c r="H190" s="9">
        <f>IF(Raw!$G190&gt;$C$8,IF(Raw!$Q190&gt;$C$8,IF(Raw!$N190&gt;$C$9,IF(Raw!$N190&lt;$A$9,IF(Raw!$X190&gt;$C$9,IF(Raw!$X190&lt;$A$9,Raw!L190,-999),-999),-999),-999),-999),-999)</f>
        <v>642.4</v>
      </c>
      <c r="I190" s="9">
        <f>IF(Raw!$G190&gt;$C$8,IF(Raw!$Q190&gt;$C$8,IF(Raw!$N190&gt;$C$9,IF(Raw!$N190&lt;$A$9,IF(Raw!$X190&gt;$C$9,IF(Raw!$X190&lt;$A$9,Raw!M190,-999),-999),-999),-999),-999),-999)</f>
        <v>0.14164099999999999</v>
      </c>
      <c r="J190" s="9">
        <f>IF(Raw!$G190&gt;$C$8,IF(Raw!$Q190&gt;$C$8,IF(Raw!$N190&gt;$C$9,IF(Raw!$N190&lt;$A$9,IF(Raw!$X190&gt;$C$9,IF(Raw!$X190&lt;$A$9,Raw!N190,-999),-999),-999),-999),-999),-999)</f>
        <v>530</v>
      </c>
      <c r="K190" s="9">
        <f>IF(Raw!$G190&gt;$C$8,IF(Raw!$Q190&gt;$C$8,IF(Raw!$N190&gt;$C$9,IF(Raw!$N190&lt;$A$9,IF(Raw!$X190&gt;$C$9,IF(Raw!$X190&lt;$A$9,Raw!R190,-999),-999),-999),-999),-999),-999)</f>
        <v>0.188031</v>
      </c>
      <c r="L190" s="9">
        <f>IF(Raw!$G190&gt;$C$8,IF(Raw!$Q190&gt;$C$8,IF(Raw!$N190&gt;$C$9,IF(Raw!$N190&lt;$A$9,IF(Raw!$X190&gt;$C$9,IF(Raw!$X190&lt;$A$9,Raw!S190,-999),-999),-999),-999),-999),-999)</f>
        <v>0.32411099999999998</v>
      </c>
      <c r="M190" s="9">
        <f>Raw!Q190</f>
        <v>0.96954499999999999</v>
      </c>
      <c r="N190" s="9">
        <f>IF(Raw!$G190&gt;$C$8,IF(Raw!$Q190&gt;$C$8,IF(Raw!$N190&gt;$C$9,IF(Raw!$N190&lt;$A$9,IF(Raw!$X190&gt;$C$9,IF(Raw!$X190&lt;$A$9,Raw!V190,-999),-999),-999),-999),-999),-999)</f>
        <v>668.5</v>
      </c>
      <c r="O190" s="9">
        <f>IF(Raw!$G190&gt;$C$8,IF(Raw!$Q190&gt;$C$8,IF(Raw!$N190&gt;$C$9,IF(Raw!$N190&lt;$A$9,IF(Raw!$X190&gt;$C$9,IF(Raw!$X190&lt;$A$9,Raw!W190,-999),-999),-999),-999),-999),-999)</f>
        <v>2.3550999999999999E-2</v>
      </c>
      <c r="P190" s="9">
        <f>IF(Raw!$G190&gt;$C$8,IF(Raw!$Q190&gt;$C$8,IF(Raw!$N190&gt;$C$9,IF(Raw!$N190&lt;$A$9,IF(Raw!$X190&gt;$C$9,IF(Raw!$X190&lt;$A$9,Raw!X190,-999),-999),-999),-999),-999),-999)</f>
        <v>490</v>
      </c>
      <c r="R190" s="9">
        <f t="shared" si="36"/>
        <v>0.152479</v>
      </c>
      <c r="S190" s="9">
        <f t="shared" si="37"/>
        <v>0.4498887662793648</v>
      </c>
      <c r="T190" s="9">
        <f t="shared" si="38"/>
        <v>0.13607999999999998</v>
      </c>
      <c r="U190" s="9">
        <f t="shared" si="39"/>
        <v>0.41985616038949614</v>
      </c>
      <c r="V190" s="15">
        <f t="shared" si="32"/>
        <v>0.15492505799999998</v>
      </c>
      <c r="X190" s="11">
        <f t="shared" si="40"/>
        <v>0</v>
      </c>
      <c r="Y190" s="11">
        <f t="shared" si="41"/>
        <v>6.4239999999999991E-18</v>
      </c>
      <c r="Z190" s="11">
        <f t="shared" si="42"/>
        <v>5.2999999999999998E-4</v>
      </c>
      <c r="AA190" s="16">
        <f t="shared" si="43"/>
        <v>0</v>
      </c>
      <c r="AB190" s="9">
        <f t="shared" si="33"/>
        <v>0.188031</v>
      </c>
      <c r="AC190" s="9">
        <f t="shared" si="34"/>
        <v>1</v>
      </c>
      <c r="AD190" s="15">
        <f t="shared" si="35"/>
        <v>0</v>
      </c>
      <c r="AE190" s="3">
        <f t="shared" si="44"/>
        <v>773.44959999999969</v>
      </c>
      <c r="AF190" s="2">
        <f t="shared" si="45"/>
        <v>0.25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0.75626157407407402</v>
      </c>
      <c r="C191" s="15">
        <f>Raw!C191</f>
        <v>52.5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0.212482</v>
      </c>
      <c r="F191" s="9">
        <f>IF(Raw!$G191&gt;$C$8,IF(Raw!$Q191&gt;$C$8,IF(Raw!$N191&gt;$C$9,IF(Raw!$N191&lt;$A$9,IF(Raw!$X191&gt;$C$9,IF(Raw!$X191&lt;$A$9,Raw!I191,-999),-999),-999),-999),-999),-999)</f>
        <v>0.38006000000000001</v>
      </c>
      <c r="G191" s="9">
        <f>Raw!G191</f>
        <v>0.96410899999999999</v>
      </c>
      <c r="H191" s="9">
        <f>IF(Raw!$G191&gt;$C$8,IF(Raw!$Q191&gt;$C$8,IF(Raw!$N191&gt;$C$9,IF(Raw!$N191&lt;$A$9,IF(Raw!$X191&gt;$C$9,IF(Raw!$X191&lt;$A$9,Raw!L191,-999),-999),-999),-999),-999),-999)</f>
        <v>590.4</v>
      </c>
      <c r="I191" s="9">
        <f>IF(Raw!$G191&gt;$C$8,IF(Raw!$Q191&gt;$C$8,IF(Raw!$N191&gt;$C$9,IF(Raw!$N191&lt;$A$9,IF(Raw!$X191&gt;$C$9,IF(Raw!$X191&lt;$A$9,Raw!M191,-999),-999),-999),-999),-999),-999)</f>
        <v>3.8037000000000001E-2</v>
      </c>
      <c r="J191" s="9">
        <f>IF(Raw!$G191&gt;$C$8,IF(Raw!$Q191&gt;$C$8,IF(Raw!$N191&gt;$C$9,IF(Raw!$N191&lt;$A$9,IF(Raw!$X191&gt;$C$9,IF(Raw!$X191&lt;$A$9,Raw!N191,-999),-999),-999),-999),-999),-999)</f>
        <v>424</v>
      </c>
      <c r="K191" s="9">
        <f>IF(Raw!$G191&gt;$C$8,IF(Raw!$Q191&gt;$C$8,IF(Raw!$N191&gt;$C$9,IF(Raw!$N191&lt;$A$9,IF(Raw!$X191&gt;$C$9,IF(Raw!$X191&lt;$A$9,Raw!R191,-999),-999),-999),-999),-999),-999)</f>
        <v>0.20138500000000001</v>
      </c>
      <c r="L191" s="9">
        <f>IF(Raw!$G191&gt;$C$8,IF(Raw!$Q191&gt;$C$8,IF(Raw!$N191&gt;$C$9,IF(Raw!$N191&lt;$A$9,IF(Raw!$X191&gt;$C$9,IF(Raw!$X191&lt;$A$9,Raw!S191,-999),-999),-999),-999),-999),-999)</f>
        <v>0.35874099999999998</v>
      </c>
      <c r="M191" s="9">
        <f>Raw!Q191</f>
        <v>0.97289099999999995</v>
      </c>
      <c r="N191" s="9">
        <f>IF(Raw!$G191&gt;$C$8,IF(Raw!$Q191&gt;$C$8,IF(Raw!$N191&gt;$C$9,IF(Raw!$N191&lt;$A$9,IF(Raw!$X191&gt;$C$9,IF(Raw!$X191&lt;$A$9,Raw!V191,-999),-999),-999),-999),-999),-999)</f>
        <v>737.2</v>
      </c>
      <c r="O191" s="9">
        <f>IF(Raw!$G191&gt;$C$8,IF(Raw!$Q191&gt;$C$8,IF(Raw!$N191&gt;$C$9,IF(Raw!$N191&lt;$A$9,IF(Raw!$X191&gt;$C$9,IF(Raw!$X191&lt;$A$9,Raw!W191,-999),-999),-999),-999),-999),-999)</f>
        <v>4.8591000000000002E-2</v>
      </c>
      <c r="P191" s="9">
        <f>IF(Raw!$G191&gt;$C$8,IF(Raw!$Q191&gt;$C$8,IF(Raw!$N191&gt;$C$9,IF(Raw!$N191&lt;$A$9,IF(Raw!$X191&gt;$C$9,IF(Raw!$X191&lt;$A$9,Raw!X191,-999),-999),-999),-999),-999),-999)</f>
        <v>562</v>
      </c>
      <c r="R191" s="9">
        <f t="shared" si="36"/>
        <v>0.167578</v>
      </c>
      <c r="S191" s="9">
        <f t="shared" si="37"/>
        <v>0.44092511708677579</v>
      </c>
      <c r="T191" s="9">
        <f t="shared" si="38"/>
        <v>0.15735599999999997</v>
      </c>
      <c r="U191" s="9">
        <f t="shared" si="39"/>
        <v>0.43863400057423035</v>
      </c>
      <c r="V191" s="15">
        <f t="shared" si="32"/>
        <v>0.17147819799999997</v>
      </c>
      <c r="X191" s="11">
        <f t="shared" si="40"/>
        <v>0</v>
      </c>
      <c r="Y191" s="11">
        <f t="shared" si="41"/>
        <v>5.9039999999999996E-18</v>
      </c>
      <c r="Z191" s="11">
        <f t="shared" si="42"/>
        <v>4.2400000000000001E-4</v>
      </c>
      <c r="AA191" s="16">
        <f t="shared" si="43"/>
        <v>0</v>
      </c>
      <c r="AB191" s="9">
        <f t="shared" si="33"/>
        <v>0.20138500000000001</v>
      </c>
      <c r="AC191" s="9">
        <f t="shared" si="34"/>
        <v>1</v>
      </c>
      <c r="AD191" s="15">
        <f t="shared" si="35"/>
        <v>0</v>
      </c>
      <c r="AE191" s="3">
        <f t="shared" si="44"/>
        <v>710.84159999999974</v>
      </c>
      <c r="AF191" s="2">
        <f t="shared" si="45"/>
        <v>0.25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0.75631944444444443</v>
      </c>
      <c r="C192" s="15">
        <f>Raw!C192</f>
        <v>51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0.21916099999999999</v>
      </c>
      <c r="F192" s="9">
        <f>IF(Raw!$G192&gt;$C$8,IF(Raw!$Q192&gt;$C$8,IF(Raw!$N192&gt;$C$9,IF(Raw!$N192&lt;$A$9,IF(Raw!$X192&gt;$C$9,IF(Raw!$X192&lt;$A$9,Raw!I192,-999),-999),-999),-999),-999),-999)</f>
        <v>0.37313499999999999</v>
      </c>
      <c r="G192" s="9">
        <f>Raw!G192</f>
        <v>0.97130099999999997</v>
      </c>
      <c r="H192" s="9">
        <f>IF(Raw!$G192&gt;$C$8,IF(Raw!$Q192&gt;$C$8,IF(Raw!$N192&gt;$C$9,IF(Raw!$N192&lt;$A$9,IF(Raw!$X192&gt;$C$9,IF(Raw!$X192&lt;$A$9,Raw!L192,-999),-999),-999),-999),-999),-999)</f>
        <v>593.79999999999995</v>
      </c>
      <c r="I192" s="9">
        <f>IF(Raw!$G192&gt;$C$8,IF(Raw!$Q192&gt;$C$8,IF(Raw!$N192&gt;$C$9,IF(Raw!$N192&lt;$A$9,IF(Raw!$X192&gt;$C$9,IF(Raw!$X192&lt;$A$9,Raw!M192,-999),-999),-999),-999),-999),-999)</f>
        <v>3.0000000000000001E-6</v>
      </c>
      <c r="J192" s="9">
        <f>IF(Raw!$G192&gt;$C$8,IF(Raw!$Q192&gt;$C$8,IF(Raw!$N192&gt;$C$9,IF(Raw!$N192&lt;$A$9,IF(Raw!$X192&gt;$C$9,IF(Raw!$X192&lt;$A$9,Raw!N192,-999),-999),-999),-999),-999),-999)</f>
        <v>418</v>
      </c>
      <c r="K192" s="9">
        <f>IF(Raw!$G192&gt;$C$8,IF(Raw!$Q192&gt;$C$8,IF(Raw!$N192&gt;$C$9,IF(Raw!$N192&lt;$A$9,IF(Raw!$X192&gt;$C$9,IF(Raw!$X192&lt;$A$9,Raw!R192,-999),-999),-999),-999),-999),-999)</f>
        <v>0.208981</v>
      </c>
      <c r="L192" s="9">
        <f>IF(Raw!$G192&gt;$C$8,IF(Raw!$Q192&gt;$C$8,IF(Raw!$N192&gt;$C$9,IF(Raw!$N192&lt;$A$9,IF(Raw!$X192&gt;$C$9,IF(Raw!$X192&lt;$A$9,Raw!S192,-999),-999),-999),-999),-999),-999)</f>
        <v>0.36044199999999998</v>
      </c>
      <c r="M192" s="9">
        <f>Raw!Q192</f>
        <v>0.98111899999999996</v>
      </c>
      <c r="N192" s="9">
        <f>IF(Raw!$G192&gt;$C$8,IF(Raw!$Q192&gt;$C$8,IF(Raw!$N192&gt;$C$9,IF(Raw!$N192&lt;$A$9,IF(Raw!$X192&gt;$C$9,IF(Raw!$X192&lt;$A$9,Raw!V192,-999),-999),-999),-999),-999),-999)</f>
        <v>708.4</v>
      </c>
      <c r="O192" s="9">
        <f>IF(Raw!$G192&gt;$C$8,IF(Raw!$Q192&gt;$C$8,IF(Raw!$N192&gt;$C$9,IF(Raw!$N192&lt;$A$9,IF(Raw!$X192&gt;$C$9,IF(Raw!$X192&lt;$A$9,Raw!W192,-999),-999),-999),-999),-999),-999)</f>
        <v>1.9000000000000001E-5</v>
      </c>
      <c r="P192" s="9">
        <f>IF(Raw!$G192&gt;$C$8,IF(Raw!$Q192&gt;$C$8,IF(Raw!$N192&gt;$C$9,IF(Raw!$N192&lt;$A$9,IF(Raw!$X192&gt;$C$9,IF(Raw!$X192&lt;$A$9,Raw!X192,-999),-999),-999),-999),-999),-999)</f>
        <v>767</v>
      </c>
      <c r="R192" s="9">
        <f t="shared" si="36"/>
        <v>0.153974</v>
      </c>
      <c r="S192" s="9">
        <f t="shared" si="37"/>
        <v>0.41264957723076101</v>
      </c>
      <c r="T192" s="9">
        <f t="shared" si="38"/>
        <v>0.15146099999999998</v>
      </c>
      <c r="U192" s="9">
        <f t="shared" si="39"/>
        <v>0.42020907663368862</v>
      </c>
      <c r="V192" s="15">
        <f t="shared" si="32"/>
        <v>0.17229127599999999</v>
      </c>
      <c r="X192" s="11">
        <f t="shared" si="40"/>
        <v>0</v>
      </c>
      <c r="Y192" s="11">
        <f t="shared" si="41"/>
        <v>5.9379999999999995E-18</v>
      </c>
      <c r="Z192" s="11">
        <f t="shared" si="42"/>
        <v>4.1799999999999997E-4</v>
      </c>
      <c r="AA192" s="16">
        <f t="shared" si="43"/>
        <v>0</v>
      </c>
      <c r="AB192" s="9">
        <f t="shared" si="33"/>
        <v>0.208981</v>
      </c>
      <c r="AC192" s="9">
        <f t="shared" si="34"/>
        <v>1</v>
      </c>
      <c r="AD192" s="15">
        <f t="shared" si="35"/>
        <v>0</v>
      </c>
      <c r="AE192" s="3">
        <f t="shared" si="44"/>
        <v>714.93519999999978</v>
      </c>
      <c r="AF192" s="2">
        <f t="shared" si="45"/>
        <v>0.25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0.75637731481481485</v>
      </c>
      <c r="C193" s="15">
        <f>Raw!C193</f>
        <v>50.4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0.214258</v>
      </c>
      <c r="F193" s="9">
        <f>IF(Raw!$G193&gt;$C$8,IF(Raw!$Q193&gt;$C$8,IF(Raw!$N193&gt;$C$9,IF(Raw!$N193&lt;$A$9,IF(Raw!$X193&gt;$C$9,IF(Raw!$X193&lt;$A$9,Raw!I193,-999),-999),-999),-999),-999),-999)</f>
        <v>0.38168099999999999</v>
      </c>
      <c r="G193" s="9">
        <f>Raw!G193</f>
        <v>0.969723</v>
      </c>
      <c r="H193" s="9">
        <f>IF(Raw!$G193&gt;$C$8,IF(Raw!$Q193&gt;$C$8,IF(Raw!$N193&gt;$C$9,IF(Raw!$N193&lt;$A$9,IF(Raw!$X193&gt;$C$9,IF(Raw!$X193&lt;$A$9,Raw!L193,-999),-999),-999),-999),-999),-999)</f>
        <v>666.4</v>
      </c>
      <c r="I193" s="9">
        <f>IF(Raw!$G193&gt;$C$8,IF(Raw!$Q193&gt;$C$8,IF(Raw!$N193&gt;$C$9,IF(Raw!$N193&lt;$A$9,IF(Raw!$X193&gt;$C$9,IF(Raw!$X193&lt;$A$9,Raw!M193,-999),-999),-999),-999),-999),-999)</f>
        <v>2.6999999999999999E-5</v>
      </c>
      <c r="J193" s="9">
        <f>IF(Raw!$G193&gt;$C$8,IF(Raw!$Q193&gt;$C$8,IF(Raw!$N193&gt;$C$9,IF(Raw!$N193&lt;$A$9,IF(Raw!$X193&gt;$C$9,IF(Raw!$X193&lt;$A$9,Raw!N193,-999),-999),-999),-999),-999),-999)</f>
        <v>625</v>
      </c>
      <c r="K193" s="9">
        <f>IF(Raw!$G193&gt;$C$8,IF(Raw!$Q193&gt;$C$8,IF(Raw!$N193&gt;$C$9,IF(Raw!$N193&lt;$A$9,IF(Raw!$X193&gt;$C$9,IF(Raw!$X193&lt;$A$9,Raw!R193,-999),-999),-999),-999),-999),-999)</f>
        <v>0.21592900000000001</v>
      </c>
      <c r="L193" s="9">
        <f>IF(Raw!$G193&gt;$C$8,IF(Raw!$Q193&gt;$C$8,IF(Raw!$N193&gt;$C$9,IF(Raw!$N193&lt;$A$9,IF(Raw!$X193&gt;$C$9,IF(Raw!$X193&lt;$A$9,Raw!S193,-999),-999),-999),-999),-999),-999)</f>
        <v>0.37177500000000002</v>
      </c>
      <c r="M193" s="9">
        <f>Raw!Q193</f>
        <v>0.98014699999999999</v>
      </c>
      <c r="N193" s="9">
        <f>IF(Raw!$G193&gt;$C$8,IF(Raw!$Q193&gt;$C$8,IF(Raw!$N193&gt;$C$9,IF(Raw!$N193&lt;$A$9,IF(Raw!$X193&gt;$C$9,IF(Raw!$X193&lt;$A$9,Raw!V193,-999),-999),-999),-999),-999),-999)</f>
        <v>733.1</v>
      </c>
      <c r="O193" s="9">
        <f>IF(Raw!$G193&gt;$C$8,IF(Raw!$Q193&gt;$C$8,IF(Raw!$N193&gt;$C$9,IF(Raw!$N193&lt;$A$9,IF(Raw!$X193&gt;$C$9,IF(Raw!$X193&lt;$A$9,Raw!W193,-999),-999),-999),-999),-999),-999)</f>
        <v>9.1522000000000006E-2</v>
      </c>
      <c r="P193" s="9">
        <f>IF(Raw!$G193&gt;$C$8,IF(Raw!$Q193&gt;$C$8,IF(Raw!$N193&gt;$C$9,IF(Raw!$N193&lt;$A$9,IF(Raw!$X193&gt;$C$9,IF(Raw!$X193&lt;$A$9,Raw!X193,-999),-999),-999),-999),-999),-999)</f>
        <v>735</v>
      </c>
      <c r="R193" s="9">
        <f t="shared" si="36"/>
        <v>0.16742299999999999</v>
      </c>
      <c r="S193" s="9">
        <f t="shared" si="37"/>
        <v>0.4386464089121544</v>
      </c>
      <c r="T193" s="9">
        <f t="shared" si="38"/>
        <v>0.15584600000000001</v>
      </c>
      <c r="U193" s="9">
        <f t="shared" si="39"/>
        <v>0.41919440521820994</v>
      </c>
      <c r="V193" s="15">
        <f t="shared" si="32"/>
        <v>0.17770844999999999</v>
      </c>
      <c r="X193" s="11">
        <f t="shared" si="40"/>
        <v>0</v>
      </c>
      <c r="Y193" s="11">
        <f t="shared" si="41"/>
        <v>6.6639999999999994E-18</v>
      </c>
      <c r="Z193" s="11">
        <f t="shared" si="42"/>
        <v>6.2500000000000001E-4</v>
      </c>
      <c r="AA193" s="16">
        <f t="shared" si="43"/>
        <v>0</v>
      </c>
      <c r="AB193" s="9">
        <f t="shared" si="33"/>
        <v>0.21592900000000001</v>
      </c>
      <c r="AC193" s="9">
        <f t="shared" si="34"/>
        <v>1</v>
      </c>
      <c r="AD193" s="15">
        <f t="shared" si="35"/>
        <v>0</v>
      </c>
      <c r="AE193" s="3">
        <f t="shared" si="44"/>
        <v>802.34559999999965</v>
      </c>
      <c r="AF193" s="2">
        <f t="shared" si="45"/>
        <v>0.25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0.75642361111111101</v>
      </c>
      <c r="C194" s="15">
        <f>Raw!C194</f>
        <v>49.4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0.22317500000000001</v>
      </c>
      <c r="F194" s="9">
        <f>IF(Raw!$G194&gt;$C$8,IF(Raw!$Q194&gt;$C$8,IF(Raw!$N194&gt;$C$9,IF(Raw!$N194&lt;$A$9,IF(Raw!$X194&gt;$C$9,IF(Raw!$X194&lt;$A$9,Raw!I194,-999),-999),-999),-999),-999),-999)</f>
        <v>0.421178</v>
      </c>
      <c r="G194" s="9">
        <f>Raw!G194</f>
        <v>0.96691499999999997</v>
      </c>
      <c r="H194" s="9">
        <f>IF(Raw!$G194&gt;$C$8,IF(Raw!$Q194&gt;$C$8,IF(Raw!$N194&gt;$C$9,IF(Raw!$N194&lt;$A$9,IF(Raw!$X194&gt;$C$9,IF(Raw!$X194&lt;$A$9,Raw!L194,-999),-999),-999),-999),-999),-999)</f>
        <v>734.7</v>
      </c>
      <c r="I194" s="9">
        <f>IF(Raw!$G194&gt;$C$8,IF(Raw!$Q194&gt;$C$8,IF(Raw!$N194&gt;$C$9,IF(Raw!$N194&lt;$A$9,IF(Raw!$X194&gt;$C$9,IF(Raw!$X194&lt;$A$9,Raw!M194,-999),-999),-999),-999),-999),-999)</f>
        <v>2.9697999999999999E-2</v>
      </c>
      <c r="J194" s="9">
        <f>IF(Raw!$G194&gt;$C$8,IF(Raw!$Q194&gt;$C$8,IF(Raw!$N194&gt;$C$9,IF(Raw!$N194&lt;$A$9,IF(Raw!$X194&gt;$C$9,IF(Raw!$X194&lt;$A$9,Raw!N194,-999),-999),-999),-999),-999),-999)</f>
        <v>456</v>
      </c>
      <c r="K194" s="9">
        <f>IF(Raw!$G194&gt;$C$8,IF(Raw!$Q194&gt;$C$8,IF(Raw!$N194&gt;$C$9,IF(Raw!$N194&lt;$A$9,IF(Raw!$X194&gt;$C$9,IF(Raw!$X194&lt;$A$9,Raw!R194,-999),-999),-999),-999),-999),-999)</f>
        <v>0.233344</v>
      </c>
      <c r="L194" s="9">
        <f>IF(Raw!$G194&gt;$C$8,IF(Raw!$Q194&gt;$C$8,IF(Raw!$N194&gt;$C$9,IF(Raw!$N194&lt;$A$9,IF(Raw!$X194&gt;$C$9,IF(Raw!$X194&lt;$A$9,Raw!S194,-999),-999),-999),-999),-999),-999)</f>
        <v>0.40262300000000001</v>
      </c>
      <c r="M194" s="9">
        <f>Raw!Q194</f>
        <v>0.98197100000000004</v>
      </c>
      <c r="N194" s="9">
        <f>IF(Raw!$G194&gt;$C$8,IF(Raw!$Q194&gt;$C$8,IF(Raw!$N194&gt;$C$9,IF(Raw!$N194&lt;$A$9,IF(Raw!$X194&gt;$C$9,IF(Raw!$X194&lt;$A$9,Raw!V194,-999),-999),-999),-999),-999),-999)</f>
        <v>754.8</v>
      </c>
      <c r="O194" s="9">
        <f>IF(Raw!$G194&gt;$C$8,IF(Raw!$Q194&gt;$C$8,IF(Raw!$N194&gt;$C$9,IF(Raw!$N194&lt;$A$9,IF(Raw!$X194&gt;$C$9,IF(Raw!$X194&lt;$A$9,Raw!W194,-999),-999),-999),-999),-999),-999)</f>
        <v>0.22989100000000001</v>
      </c>
      <c r="P194" s="9">
        <f>IF(Raw!$G194&gt;$C$8,IF(Raw!$Q194&gt;$C$8,IF(Raw!$N194&gt;$C$9,IF(Raw!$N194&lt;$A$9,IF(Raw!$X194&gt;$C$9,IF(Raw!$X194&lt;$A$9,Raw!X194,-999),-999),-999),-999),-999),-999)</f>
        <v>531</v>
      </c>
      <c r="R194" s="9">
        <f t="shared" si="36"/>
        <v>0.19800299999999998</v>
      </c>
      <c r="S194" s="9">
        <f t="shared" si="37"/>
        <v>0.47011714761929629</v>
      </c>
      <c r="T194" s="9">
        <f t="shared" si="38"/>
        <v>0.16927900000000001</v>
      </c>
      <c r="U194" s="9">
        <f t="shared" si="39"/>
        <v>0.42044046167258209</v>
      </c>
      <c r="V194" s="15">
        <f t="shared" si="32"/>
        <v>0.19245379399999998</v>
      </c>
      <c r="X194" s="11">
        <f t="shared" si="40"/>
        <v>0</v>
      </c>
      <c r="Y194" s="11">
        <f t="shared" si="41"/>
        <v>7.3469999999999995E-18</v>
      </c>
      <c r="Z194" s="11">
        <f t="shared" si="42"/>
        <v>4.5599999999999997E-4</v>
      </c>
      <c r="AA194" s="16">
        <f t="shared" si="43"/>
        <v>0</v>
      </c>
      <c r="AB194" s="9">
        <f t="shared" si="33"/>
        <v>0.233344</v>
      </c>
      <c r="AC194" s="9">
        <f t="shared" si="34"/>
        <v>1</v>
      </c>
      <c r="AD194" s="15">
        <f t="shared" si="35"/>
        <v>0</v>
      </c>
      <c r="AE194" s="3">
        <f t="shared" si="44"/>
        <v>884.57879999999966</v>
      </c>
      <c r="AF194" s="2">
        <f t="shared" si="45"/>
        <v>0.25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0.75648148148148142</v>
      </c>
      <c r="C195" s="15">
        <f>Raw!C195</f>
        <v>47.9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0.289464</v>
      </c>
      <c r="F195" s="9">
        <f>IF(Raw!$G195&gt;$C$8,IF(Raw!$Q195&gt;$C$8,IF(Raw!$N195&gt;$C$9,IF(Raw!$N195&lt;$A$9,IF(Raw!$X195&gt;$C$9,IF(Raw!$X195&lt;$A$9,Raw!I195,-999),-999),-999),-999),-999),-999)</f>
        <v>0.48590100000000003</v>
      </c>
      <c r="G195" s="9">
        <f>Raw!G195</f>
        <v>0.98028300000000002</v>
      </c>
      <c r="H195" s="9">
        <f>IF(Raw!$G195&gt;$C$8,IF(Raw!$Q195&gt;$C$8,IF(Raw!$N195&gt;$C$9,IF(Raw!$N195&lt;$A$9,IF(Raw!$X195&gt;$C$9,IF(Raw!$X195&lt;$A$9,Raw!L195,-999),-999),-999),-999),-999),-999)</f>
        <v>624</v>
      </c>
      <c r="I195" s="9">
        <f>IF(Raw!$G195&gt;$C$8,IF(Raw!$Q195&gt;$C$8,IF(Raw!$N195&gt;$C$9,IF(Raw!$N195&lt;$A$9,IF(Raw!$X195&gt;$C$9,IF(Raw!$X195&lt;$A$9,Raw!M195,-999),-999),-999),-999),-999),-999)</f>
        <v>1.84E-4</v>
      </c>
      <c r="J195" s="9">
        <f>IF(Raw!$G195&gt;$C$8,IF(Raw!$Q195&gt;$C$8,IF(Raw!$N195&gt;$C$9,IF(Raw!$N195&lt;$A$9,IF(Raw!$X195&gt;$C$9,IF(Raw!$X195&lt;$A$9,Raw!N195,-999),-999),-999),-999),-999),-999)</f>
        <v>521</v>
      </c>
      <c r="K195" s="9">
        <f>IF(Raw!$G195&gt;$C$8,IF(Raw!$Q195&gt;$C$8,IF(Raw!$N195&gt;$C$9,IF(Raw!$N195&lt;$A$9,IF(Raw!$X195&gt;$C$9,IF(Raw!$X195&lt;$A$9,Raw!R195,-999),-999),-999),-999),-999),-999)</f>
        <v>0.27529399999999998</v>
      </c>
      <c r="L195" s="9">
        <f>IF(Raw!$G195&gt;$C$8,IF(Raw!$Q195&gt;$C$8,IF(Raw!$N195&gt;$C$9,IF(Raw!$N195&lt;$A$9,IF(Raw!$X195&gt;$C$9,IF(Raw!$X195&lt;$A$9,Raw!S195,-999),-999),-999),-999),-999),-999)</f>
        <v>0.44511499999999998</v>
      </c>
      <c r="M195" s="9">
        <f>Raw!Q195</f>
        <v>0.97948800000000003</v>
      </c>
      <c r="N195" s="9">
        <f>IF(Raw!$G195&gt;$C$8,IF(Raw!$Q195&gt;$C$8,IF(Raw!$N195&gt;$C$9,IF(Raw!$N195&lt;$A$9,IF(Raw!$X195&gt;$C$9,IF(Raw!$X195&lt;$A$9,Raw!V195,-999),-999),-999),-999),-999),-999)</f>
        <v>700.8</v>
      </c>
      <c r="O195" s="9">
        <f>IF(Raw!$G195&gt;$C$8,IF(Raw!$Q195&gt;$C$8,IF(Raw!$N195&gt;$C$9,IF(Raw!$N195&lt;$A$9,IF(Raw!$X195&gt;$C$9,IF(Raw!$X195&lt;$A$9,Raw!W195,-999),-999),-999),-999),-999),-999)</f>
        <v>0.291852</v>
      </c>
      <c r="P195" s="9">
        <f>IF(Raw!$G195&gt;$C$8,IF(Raw!$Q195&gt;$C$8,IF(Raw!$N195&gt;$C$9,IF(Raw!$N195&lt;$A$9,IF(Raw!$X195&gt;$C$9,IF(Raw!$X195&lt;$A$9,Raw!X195,-999),-999),-999),-999),-999),-999)</f>
        <v>716</v>
      </c>
      <c r="R195" s="9">
        <f t="shared" si="36"/>
        <v>0.19643700000000003</v>
      </c>
      <c r="S195" s="9">
        <f t="shared" si="37"/>
        <v>0.40427371007674406</v>
      </c>
      <c r="T195" s="9">
        <f t="shared" si="38"/>
        <v>0.169821</v>
      </c>
      <c r="U195" s="9">
        <f t="shared" si="39"/>
        <v>0.38152162924188132</v>
      </c>
      <c r="V195" s="15">
        <f t="shared" si="32"/>
        <v>0.21276496999999997</v>
      </c>
      <c r="X195" s="11">
        <f t="shared" si="40"/>
        <v>0</v>
      </c>
      <c r="Y195" s="11">
        <f t="shared" si="41"/>
        <v>6.2399999999999999E-18</v>
      </c>
      <c r="Z195" s="11">
        <f t="shared" si="42"/>
        <v>5.2099999999999998E-4</v>
      </c>
      <c r="AA195" s="16">
        <f t="shared" si="43"/>
        <v>0</v>
      </c>
      <c r="AB195" s="9">
        <f t="shared" si="33"/>
        <v>0.27529399999999998</v>
      </c>
      <c r="AC195" s="9">
        <f t="shared" si="34"/>
        <v>1</v>
      </c>
      <c r="AD195" s="15">
        <f t="shared" si="35"/>
        <v>0</v>
      </c>
      <c r="AE195" s="3">
        <f t="shared" si="44"/>
        <v>751.29599999999982</v>
      </c>
      <c r="AF195" s="2">
        <f t="shared" si="45"/>
        <v>0.25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0.75653935185185184</v>
      </c>
      <c r="C196" s="15">
        <f>Raw!C196</f>
        <v>47.4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0.43624200000000002</v>
      </c>
      <c r="F196" s="9">
        <f>IF(Raw!$G196&gt;$C$8,IF(Raw!$Q196&gt;$C$8,IF(Raw!$N196&gt;$C$9,IF(Raw!$N196&lt;$A$9,IF(Raw!$X196&gt;$C$9,IF(Raw!$X196&lt;$A$9,Raw!I196,-999),-999),-999),-999),-999),-999)</f>
        <v>0.73029900000000003</v>
      </c>
      <c r="G196" s="9">
        <f>Raw!G196</f>
        <v>0.97625899999999999</v>
      </c>
      <c r="H196" s="9">
        <f>IF(Raw!$G196&gt;$C$8,IF(Raw!$Q196&gt;$C$8,IF(Raw!$N196&gt;$C$9,IF(Raw!$N196&lt;$A$9,IF(Raw!$X196&gt;$C$9,IF(Raw!$X196&lt;$A$9,Raw!L196,-999),-999),-999),-999),-999),-999)</f>
        <v>715.1</v>
      </c>
      <c r="I196" s="9">
        <f>IF(Raw!$G196&gt;$C$8,IF(Raw!$Q196&gt;$C$8,IF(Raw!$N196&gt;$C$9,IF(Raw!$N196&lt;$A$9,IF(Raw!$X196&gt;$C$9,IF(Raw!$X196&lt;$A$9,Raw!M196,-999),-999),-999),-999),-999),-999)</f>
        <v>0.106597</v>
      </c>
      <c r="J196" s="9">
        <f>IF(Raw!$G196&gt;$C$8,IF(Raw!$Q196&gt;$C$8,IF(Raw!$N196&gt;$C$9,IF(Raw!$N196&lt;$A$9,IF(Raw!$X196&gt;$C$9,IF(Raw!$X196&lt;$A$9,Raw!N196,-999),-999),-999),-999),-999),-999)</f>
        <v>584</v>
      </c>
      <c r="K196" s="9">
        <f>IF(Raw!$G196&gt;$C$8,IF(Raw!$Q196&gt;$C$8,IF(Raw!$N196&gt;$C$9,IF(Raw!$N196&lt;$A$9,IF(Raw!$X196&gt;$C$9,IF(Raw!$X196&lt;$A$9,Raw!R196,-999),-999),-999),-999),-999),-999)</f>
        <v>0.40368300000000001</v>
      </c>
      <c r="L196" s="9">
        <f>IF(Raw!$G196&gt;$C$8,IF(Raw!$Q196&gt;$C$8,IF(Raw!$N196&gt;$C$9,IF(Raw!$N196&lt;$A$9,IF(Raw!$X196&gt;$C$9,IF(Raw!$X196&lt;$A$9,Raw!S196,-999),-999),-999),-999),-999),-999)</f>
        <v>0.67869400000000002</v>
      </c>
      <c r="M196" s="9">
        <f>Raw!Q196</f>
        <v>0.98729</v>
      </c>
      <c r="N196" s="9">
        <f>IF(Raw!$G196&gt;$C$8,IF(Raw!$Q196&gt;$C$8,IF(Raw!$N196&gt;$C$9,IF(Raw!$N196&lt;$A$9,IF(Raw!$X196&gt;$C$9,IF(Raw!$X196&lt;$A$9,Raw!V196,-999),-999),-999),-999),-999),-999)</f>
        <v>798.3</v>
      </c>
      <c r="O196" s="9">
        <f>IF(Raw!$G196&gt;$C$8,IF(Raw!$Q196&gt;$C$8,IF(Raw!$N196&gt;$C$9,IF(Raw!$N196&lt;$A$9,IF(Raw!$X196&gt;$C$9,IF(Raw!$X196&lt;$A$9,Raw!W196,-999),-999),-999),-999),-999),-999)</f>
        <v>0.126468</v>
      </c>
      <c r="P196" s="9">
        <f>IF(Raw!$G196&gt;$C$8,IF(Raw!$Q196&gt;$C$8,IF(Raw!$N196&gt;$C$9,IF(Raw!$N196&lt;$A$9,IF(Raw!$X196&gt;$C$9,IF(Raw!$X196&lt;$A$9,Raw!X196,-999),-999),-999),-999),-999),-999)</f>
        <v>426</v>
      </c>
      <c r="R196" s="9">
        <f t="shared" si="36"/>
        <v>0.29405700000000001</v>
      </c>
      <c r="S196" s="9">
        <f t="shared" si="37"/>
        <v>0.40265288600970289</v>
      </c>
      <c r="T196" s="9">
        <f t="shared" si="38"/>
        <v>0.27501100000000001</v>
      </c>
      <c r="U196" s="9">
        <f t="shared" si="39"/>
        <v>0.40520617538979276</v>
      </c>
      <c r="V196" s="15">
        <f t="shared" si="32"/>
        <v>0.32441573200000001</v>
      </c>
      <c r="X196" s="11">
        <f t="shared" si="40"/>
        <v>0</v>
      </c>
      <c r="Y196" s="11">
        <f t="shared" si="41"/>
        <v>7.1509999999999999E-18</v>
      </c>
      <c r="Z196" s="11">
        <f t="shared" si="42"/>
        <v>5.8399999999999999E-4</v>
      </c>
      <c r="AA196" s="16">
        <f t="shared" si="43"/>
        <v>0</v>
      </c>
      <c r="AB196" s="9">
        <f t="shared" si="33"/>
        <v>0.40368300000000001</v>
      </c>
      <c r="AC196" s="9">
        <f t="shared" si="34"/>
        <v>1</v>
      </c>
      <c r="AD196" s="15">
        <f t="shared" si="35"/>
        <v>0</v>
      </c>
      <c r="AE196" s="3">
        <f t="shared" si="44"/>
        <v>860.9803999999998</v>
      </c>
      <c r="AF196" s="2">
        <f t="shared" si="45"/>
        <v>0.25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0.75659722222222225</v>
      </c>
      <c r="C197" s="15">
        <f>Raw!C197</f>
        <v>45.9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0.50394099999999997</v>
      </c>
      <c r="F197" s="9">
        <f>IF(Raw!$G197&gt;$C$8,IF(Raw!$Q197&gt;$C$8,IF(Raw!$N197&gt;$C$9,IF(Raw!$N197&lt;$A$9,IF(Raw!$X197&gt;$C$9,IF(Raw!$X197&lt;$A$9,Raw!I197,-999),-999),-999),-999),-999),-999)</f>
        <v>0.85374000000000005</v>
      </c>
      <c r="G197" s="9">
        <f>Raw!G197</f>
        <v>0.98349900000000001</v>
      </c>
      <c r="H197" s="9">
        <f>IF(Raw!$G197&gt;$C$8,IF(Raw!$Q197&gt;$C$8,IF(Raw!$N197&gt;$C$9,IF(Raw!$N197&lt;$A$9,IF(Raw!$X197&gt;$C$9,IF(Raw!$X197&lt;$A$9,Raw!L197,-999),-999),-999),-999),-999),-999)</f>
        <v>744.7</v>
      </c>
      <c r="I197" s="9">
        <f>IF(Raw!$G197&gt;$C$8,IF(Raw!$Q197&gt;$C$8,IF(Raw!$N197&gt;$C$9,IF(Raw!$N197&lt;$A$9,IF(Raw!$X197&gt;$C$9,IF(Raw!$X197&lt;$A$9,Raw!M197,-999),-999),-999),-999),-999),-999)</f>
        <v>8.0768000000000006E-2</v>
      </c>
      <c r="J197" s="9">
        <f>IF(Raw!$G197&gt;$C$8,IF(Raw!$Q197&gt;$C$8,IF(Raw!$N197&gt;$C$9,IF(Raw!$N197&lt;$A$9,IF(Raw!$X197&gt;$C$9,IF(Raw!$X197&lt;$A$9,Raw!N197,-999),-999),-999),-999),-999),-999)</f>
        <v>613</v>
      </c>
      <c r="K197" s="9">
        <f>IF(Raw!$G197&gt;$C$8,IF(Raw!$Q197&gt;$C$8,IF(Raw!$N197&gt;$C$9,IF(Raw!$N197&lt;$A$9,IF(Raw!$X197&gt;$C$9,IF(Raw!$X197&lt;$A$9,Raw!R197,-999),-999),-999),-999),-999),-999)</f>
        <v>0.49171700000000002</v>
      </c>
      <c r="L197" s="9">
        <f>IF(Raw!$G197&gt;$C$8,IF(Raw!$Q197&gt;$C$8,IF(Raw!$N197&gt;$C$9,IF(Raw!$N197&lt;$A$9,IF(Raw!$X197&gt;$C$9,IF(Raw!$X197&lt;$A$9,Raw!S197,-999),-999),-999),-999),-999),-999)</f>
        <v>0.79499299999999995</v>
      </c>
      <c r="M197" s="9">
        <f>Raw!Q197</f>
        <v>0.98932600000000004</v>
      </c>
      <c r="N197" s="9">
        <f>IF(Raw!$G197&gt;$C$8,IF(Raw!$Q197&gt;$C$8,IF(Raw!$N197&gt;$C$9,IF(Raw!$N197&lt;$A$9,IF(Raw!$X197&gt;$C$9,IF(Raw!$X197&lt;$A$9,Raw!V197,-999),-999),-999),-999),-999),-999)</f>
        <v>789.8</v>
      </c>
      <c r="O197" s="9">
        <f>IF(Raw!$G197&gt;$C$8,IF(Raw!$Q197&gt;$C$8,IF(Raw!$N197&gt;$C$9,IF(Raw!$N197&lt;$A$9,IF(Raw!$X197&gt;$C$9,IF(Raw!$X197&lt;$A$9,Raw!W197,-999),-999),-999),-999),-999),-999)</f>
        <v>0.17133499999999999</v>
      </c>
      <c r="P197" s="9">
        <f>IF(Raw!$G197&gt;$C$8,IF(Raw!$Q197&gt;$C$8,IF(Raw!$N197&gt;$C$9,IF(Raw!$N197&lt;$A$9,IF(Raw!$X197&gt;$C$9,IF(Raw!$X197&lt;$A$9,Raw!X197,-999),-999),-999),-999),-999),-999)</f>
        <v>400</v>
      </c>
      <c r="R197" s="9">
        <f t="shared" si="36"/>
        <v>0.34979900000000008</v>
      </c>
      <c r="S197" s="9">
        <f t="shared" si="37"/>
        <v>0.40972544334340671</v>
      </c>
      <c r="T197" s="9">
        <f t="shared" si="38"/>
        <v>0.30327599999999993</v>
      </c>
      <c r="U197" s="9">
        <f t="shared" si="39"/>
        <v>0.38148260424934555</v>
      </c>
      <c r="V197" s="15">
        <f t="shared" si="32"/>
        <v>0.38000665399999994</v>
      </c>
      <c r="X197" s="11">
        <f t="shared" si="40"/>
        <v>0</v>
      </c>
      <c r="Y197" s="11">
        <f t="shared" si="41"/>
        <v>7.4470000000000005E-18</v>
      </c>
      <c r="Z197" s="11">
        <f t="shared" si="42"/>
        <v>6.1299999999999994E-4</v>
      </c>
      <c r="AA197" s="16">
        <f t="shared" si="43"/>
        <v>0</v>
      </c>
      <c r="AB197" s="9">
        <f t="shared" si="33"/>
        <v>0.49171700000000002</v>
      </c>
      <c r="AC197" s="9">
        <f t="shared" si="34"/>
        <v>1</v>
      </c>
      <c r="AD197" s="15">
        <f t="shared" si="35"/>
        <v>0</v>
      </c>
      <c r="AE197" s="3">
        <f t="shared" si="44"/>
        <v>896.61879999999985</v>
      </c>
      <c r="AF197" s="2">
        <f t="shared" si="45"/>
        <v>0.25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0.75664351851851841</v>
      </c>
      <c r="C198" s="15">
        <f>Raw!C198</f>
        <v>44.8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0.54222000000000004</v>
      </c>
      <c r="F198" s="9">
        <f>IF(Raw!$G198&gt;$C$8,IF(Raw!$Q198&gt;$C$8,IF(Raw!$N198&gt;$C$9,IF(Raw!$N198&lt;$A$9,IF(Raw!$X198&gt;$C$9,IF(Raw!$X198&lt;$A$9,Raw!I198,-999),-999),-999),-999),-999),-999)</f>
        <v>0.95400399999999996</v>
      </c>
      <c r="G198" s="9">
        <f>Raw!G198</f>
        <v>0.98976399999999998</v>
      </c>
      <c r="H198" s="9">
        <f>IF(Raw!$G198&gt;$C$8,IF(Raw!$Q198&gt;$C$8,IF(Raw!$N198&gt;$C$9,IF(Raw!$N198&lt;$A$9,IF(Raw!$X198&gt;$C$9,IF(Raw!$X198&lt;$A$9,Raw!L198,-999),-999),-999),-999),-999),-999)</f>
        <v>748.6</v>
      </c>
      <c r="I198" s="9">
        <f>IF(Raw!$G198&gt;$C$8,IF(Raw!$Q198&gt;$C$8,IF(Raw!$N198&gt;$C$9,IF(Raw!$N198&lt;$A$9,IF(Raw!$X198&gt;$C$9,IF(Raw!$X198&lt;$A$9,Raw!M198,-999),-999),-999),-999),-999),-999)</f>
        <v>4.4720000000000003E-3</v>
      </c>
      <c r="J198" s="9">
        <f>IF(Raw!$G198&gt;$C$8,IF(Raw!$Q198&gt;$C$8,IF(Raw!$N198&gt;$C$9,IF(Raw!$N198&lt;$A$9,IF(Raw!$X198&gt;$C$9,IF(Raw!$X198&lt;$A$9,Raw!N198,-999),-999),-999),-999),-999),-999)</f>
        <v>310</v>
      </c>
      <c r="K198" s="9">
        <f>IF(Raw!$G198&gt;$C$8,IF(Raw!$Q198&gt;$C$8,IF(Raw!$N198&gt;$C$9,IF(Raw!$N198&lt;$A$9,IF(Raw!$X198&gt;$C$9,IF(Raw!$X198&lt;$A$9,Raw!R198,-999),-999),-999),-999),-999),-999)</f>
        <v>0.54787200000000003</v>
      </c>
      <c r="L198" s="9">
        <f>IF(Raw!$G198&gt;$C$8,IF(Raw!$Q198&gt;$C$8,IF(Raw!$N198&gt;$C$9,IF(Raw!$N198&lt;$A$9,IF(Raw!$X198&gt;$C$9,IF(Raw!$X198&lt;$A$9,Raw!S198,-999),-999),-999),-999),-999),-999)</f>
        <v>0.90739199999999998</v>
      </c>
      <c r="M198" s="9">
        <f>Raw!Q198</f>
        <v>0.98646400000000001</v>
      </c>
      <c r="N198" s="9">
        <f>IF(Raw!$G198&gt;$C$8,IF(Raw!$Q198&gt;$C$8,IF(Raw!$N198&gt;$C$9,IF(Raw!$N198&lt;$A$9,IF(Raw!$X198&gt;$C$9,IF(Raw!$X198&lt;$A$9,Raw!V198,-999),-999),-999),-999),-999),-999)</f>
        <v>834.9</v>
      </c>
      <c r="O198" s="9">
        <f>IF(Raw!$G198&gt;$C$8,IF(Raw!$Q198&gt;$C$8,IF(Raw!$N198&gt;$C$9,IF(Raw!$N198&lt;$A$9,IF(Raw!$X198&gt;$C$9,IF(Raw!$X198&lt;$A$9,Raw!W198,-999),-999),-999),-999),-999),-999)</f>
        <v>0.19828899999999999</v>
      </c>
      <c r="P198" s="9">
        <f>IF(Raw!$G198&gt;$C$8,IF(Raw!$Q198&gt;$C$8,IF(Raw!$N198&gt;$C$9,IF(Raw!$N198&lt;$A$9,IF(Raw!$X198&gt;$C$9,IF(Raw!$X198&lt;$A$9,Raw!X198,-999),-999),-999),-999),-999),-999)</f>
        <v>468</v>
      </c>
      <c r="R198" s="9">
        <f t="shared" si="36"/>
        <v>0.41178399999999993</v>
      </c>
      <c r="S198" s="9">
        <f t="shared" si="37"/>
        <v>0.43163760319663225</v>
      </c>
      <c r="T198" s="9">
        <f t="shared" si="38"/>
        <v>0.35951999999999995</v>
      </c>
      <c r="U198" s="9">
        <f t="shared" si="39"/>
        <v>0.39621244181125681</v>
      </c>
      <c r="V198" s="15">
        <f t="shared" si="32"/>
        <v>0.43373337599999995</v>
      </c>
      <c r="X198" s="11">
        <f t="shared" si="40"/>
        <v>0</v>
      </c>
      <c r="Y198" s="11">
        <f t="shared" si="41"/>
        <v>7.4860000000000001E-18</v>
      </c>
      <c r="Z198" s="11">
        <f t="shared" si="42"/>
        <v>3.1E-4</v>
      </c>
      <c r="AA198" s="16">
        <f t="shared" si="43"/>
        <v>0</v>
      </c>
      <c r="AB198" s="9">
        <f t="shared" si="33"/>
        <v>0.54787200000000003</v>
      </c>
      <c r="AC198" s="9">
        <f t="shared" si="34"/>
        <v>1</v>
      </c>
      <c r="AD198" s="15">
        <f t="shared" si="35"/>
        <v>0</v>
      </c>
      <c r="AE198" s="3">
        <f t="shared" si="44"/>
        <v>901.31439999999975</v>
      </c>
      <c r="AF198" s="2">
        <f t="shared" si="45"/>
        <v>0.25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0.75670138888888883</v>
      </c>
      <c r="C199" s="15">
        <f>Raw!C199</f>
        <v>43.7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0.58813099999999996</v>
      </c>
      <c r="F199" s="9">
        <f>IF(Raw!$G199&gt;$C$8,IF(Raw!$Q199&gt;$C$8,IF(Raw!$N199&gt;$C$9,IF(Raw!$N199&lt;$A$9,IF(Raw!$X199&gt;$C$9,IF(Raw!$X199&lt;$A$9,Raw!I199,-999),-999),-999),-999),-999),-999)</f>
        <v>0.96978299999999995</v>
      </c>
      <c r="G199" s="9">
        <f>Raw!G199</f>
        <v>0.98731899999999995</v>
      </c>
      <c r="H199" s="9">
        <f>IF(Raw!$G199&gt;$C$8,IF(Raw!$Q199&gt;$C$8,IF(Raw!$N199&gt;$C$9,IF(Raw!$N199&lt;$A$9,IF(Raw!$X199&gt;$C$9,IF(Raw!$X199&lt;$A$9,Raw!L199,-999),-999),-999),-999),-999),-999)</f>
        <v>690.3</v>
      </c>
      <c r="I199" s="9">
        <f>IF(Raw!$G199&gt;$C$8,IF(Raw!$Q199&gt;$C$8,IF(Raw!$N199&gt;$C$9,IF(Raw!$N199&lt;$A$9,IF(Raw!$X199&gt;$C$9,IF(Raw!$X199&lt;$A$9,Raw!M199,-999),-999),-999),-999),-999),-999)</f>
        <v>0.120606</v>
      </c>
      <c r="J199" s="9">
        <f>IF(Raw!$G199&gt;$C$8,IF(Raw!$Q199&gt;$C$8,IF(Raw!$N199&gt;$C$9,IF(Raw!$N199&lt;$A$9,IF(Raw!$X199&gt;$C$9,IF(Raw!$X199&lt;$A$9,Raw!N199,-999),-999),-999),-999),-999),-999)</f>
        <v>484</v>
      </c>
      <c r="K199" s="9">
        <f>IF(Raw!$G199&gt;$C$8,IF(Raw!$Q199&gt;$C$8,IF(Raw!$N199&gt;$C$9,IF(Raw!$N199&lt;$A$9,IF(Raw!$X199&gt;$C$9,IF(Raw!$X199&lt;$A$9,Raw!R199,-999),-999),-999),-999),-999),-999)</f>
        <v>0.59687000000000001</v>
      </c>
      <c r="L199" s="9">
        <f>IF(Raw!$G199&gt;$C$8,IF(Raw!$Q199&gt;$C$8,IF(Raw!$N199&gt;$C$9,IF(Raw!$N199&lt;$A$9,IF(Raw!$X199&gt;$C$9,IF(Raw!$X199&lt;$A$9,Raw!S199,-999),-999),-999),-999),-999),-999)</f>
        <v>0.94336799999999998</v>
      </c>
      <c r="M199" s="9">
        <f>Raw!Q199</f>
        <v>0.98182999999999998</v>
      </c>
      <c r="N199" s="9">
        <f>IF(Raw!$G199&gt;$C$8,IF(Raw!$Q199&gt;$C$8,IF(Raw!$N199&gt;$C$9,IF(Raw!$N199&lt;$A$9,IF(Raw!$X199&gt;$C$9,IF(Raw!$X199&lt;$A$9,Raw!V199,-999),-999),-999),-999),-999),-999)</f>
        <v>793.8</v>
      </c>
      <c r="O199" s="9">
        <f>IF(Raw!$G199&gt;$C$8,IF(Raw!$Q199&gt;$C$8,IF(Raw!$N199&gt;$C$9,IF(Raw!$N199&lt;$A$9,IF(Raw!$X199&gt;$C$9,IF(Raw!$X199&lt;$A$9,Raw!W199,-999),-999),-999),-999),-999),-999)</f>
        <v>0.17250199999999999</v>
      </c>
      <c r="P199" s="9">
        <f>IF(Raw!$G199&gt;$C$8,IF(Raw!$Q199&gt;$C$8,IF(Raw!$N199&gt;$C$9,IF(Raw!$N199&lt;$A$9,IF(Raw!$X199&gt;$C$9,IF(Raw!$X199&lt;$A$9,Raw!X199,-999),-999),-999),-999),-999),-999)</f>
        <v>398</v>
      </c>
      <c r="R199" s="9">
        <f t="shared" si="36"/>
        <v>0.38165199999999999</v>
      </c>
      <c r="S199" s="9">
        <f t="shared" si="37"/>
        <v>0.39354371029395235</v>
      </c>
      <c r="T199" s="9">
        <f t="shared" si="38"/>
        <v>0.34649799999999997</v>
      </c>
      <c r="U199" s="9">
        <f t="shared" si="39"/>
        <v>0.36729886958217789</v>
      </c>
      <c r="V199" s="15">
        <f t="shared" si="32"/>
        <v>0.45092990399999999</v>
      </c>
      <c r="X199" s="11">
        <f t="shared" si="40"/>
        <v>0</v>
      </c>
      <c r="Y199" s="11">
        <f t="shared" si="41"/>
        <v>6.9029999999999994E-18</v>
      </c>
      <c r="Z199" s="11">
        <f t="shared" si="42"/>
        <v>4.84E-4</v>
      </c>
      <c r="AA199" s="16">
        <f t="shared" si="43"/>
        <v>0</v>
      </c>
      <c r="AB199" s="9">
        <f t="shared" si="33"/>
        <v>0.59687000000000001</v>
      </c>
      <c r="AC199" s="9">
        <f t="shared" si="34"/>
        <v>1</v>
      </c>
      <c r="AD199" s="15">
        <f t="shared" si="35"/>
        <v>0</v>
      </c>
      <c r="AE199" s="3">
        <f t="shared" si="44"/>
        <v>831.1211999999997</v>
      </c>
      <c r="AF199" s="2">
        <f t="shared" si="45"/>
        <v>0.25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0.75675925925925924</v>
      </c>
      <c r="C200" s="15">
        <f>Raw!C200</f>
        <v>43.2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0.70865100000000003</v>
      </c>
      <c r="F200" s="9">
        <f>IF(Raw!$G200&gt;$C$8,IF(Raw!$Q200&gt;$C$8,IF(Raw!$N200&gt;$C$9,IF(Raw!$N200&lt;$A$9,IF(Raw!$X200&gt;$C$9,IF(Raw!$X200&lt;$A$9,Raw!I200,-999),-999),-999),-999),-999),-999)</f>
        <v>1.142792</v>
      </c>
      <c r="G200" s="9">
        <f>Raw!G200</f>
        <v>0.99155499999999996</v>
      </c>
      <c r="H200" s="9">
        <f>IF(Raw!$G200&gt;$C$8,IF(Raw!$Q200&gt;$C$8,IF(Raw!$N200&gt;$C$9,IF(Raw!$N200&lt;$A$9,IF(Raw!$X200&gt;$C$9,IF(Raw!$X200&lt;$A$9,Raw!L200,-999),-999),-999),-999),-999),-999)</f>
        <v>699.7</v>
      </c>
      <c r="I200" s="9">
        <f>IF(Raw!$G200&gt;$C$8,IF(Raw!$Q200&gt;$C$8,IF(Raw!$N200&gt;$C$9,IF(Raw!$N200&lt;$A$9,IF(Raw!$X200&gt;$C$9,IF(Raw!$X200&lt;$A$9,Raw!M200,-999),-999),-999),-999),-999),-999)</f>
        <v>9.0043999999999999E-2</v>
      </c>
      <c r="J200" s="9">
        <f>IF(Raw!$G200&gt;$C$8,IF(Raw!$Q200&gt;$C$8,IF(Raw!$N200&gt;$C$9,IF(Raw!$N200&lt;$A$9,IF(Raw!$X200&gt;$C$9,IF(Raw!$X200&lt;$A$9,Raw!N200,-999),-999),-999),-999),-999),-999)</f>
        <v>421</v>
      </c>
      <c r="K200" s="9">
        <f>IF(Raw!$G200&gt;$C$8,IF(Raw!$Q200&gt;$C$8,IF(Raw!$N200&gt;$C$9,IF(Raw!$N200&lt;$A$9,IF(Raw!$X200&gt;$C$9,IF(Raw!$X200&lt;$A$9,Raw!R200,-999),-999),-999),-999),-999),-999)</f>
        <v>0.69295600000000002</v>
      </c>
      <c r="L200" s="9">
        <f>IF(Raw!$G200&gt;$C$8,IF(Raw!$Q200&gt;$C$8,IF(Raw!$N200&gt;$C$9,IF(Raw!$N200&lt;$A$9,IF(Raw!$X200&gt;$C$9,IF(Raw!$X200&lt;$A$9,Raw!S200,-999),-999),-999),-999),-999),-999)</f>
        <v>1.116276</v>
      </c>
      <c r="M200" s="9">
        <f>Raw!Q200</f>
        <v>0.99184499999999998</v>
      </c>
      <c r="N200" s="9">
        <f>IF(Raw!$G200&gt;$C$8,IF(Raw!$Q200&gt;$C$8,IF(Raw!$N200&gt;$C$9,IF(Raw!$N200&lt;$A$9,IF(Raw!$X200&gt;$C$9,IF(Raw!$X200&lt;$A$9,Raw!V200,-999),-999),-999),-999),-999),-999)</f>
        <v>796.1</v>
      </c>
      <c r="O200" s="9">
        <f>IF(Raw!$G200&gt;$C$8,IF(Raw!$Q200&gt;$C$8,IF(Raw!$N200&gt;$C$9,IF(Raw!$N200&lt;$A$9,IF(Raw!$X200&gt;$C$9,IF(Raw!$X200&lt;$A$9,Raw!W200,-999),-999),-999),-999),-999),-999)</f>
        <v>0.19245399999999999</v>
      </c>
      <c r="P200" s="9">
        <f>IF(Raw!$G200&gt;$C$8,IF(Raw!$Q200&gt;$C$8,IF(Raw!$N200&gt;$C$9,IF(Raw!$N200&lt;$A$9,IF(Raw!$X200&gt;$C$9,IF(Raw!$X200&lt;$A$9,Raw!X200,-999),-999),-999),-999),-999),-999)</f>
        <v>413</v>
      </c>
      <c r="R200" s="9">
        <f t="shared" si="36"/>
        <v>0.434141</v>
      </c>
      <c r="S200" s="9">
        <f t="shared" si="37"/>
        <v>0.37989502901665395</v>
      </c>
      <c r="T200" s="9">
        <f t="shared" si="38"/>
        <v>0.42332000000000003</v>
      </c>
      <c r="U200" s="9">
        <f t="shared" si="39"/>
        <v>0.37922520953599292</v>
      </c>
      <c r="V200" s="15">
        <f t="shared" si="32"/>
        <v>0.53357992799999998</v>
      </c>
      <c r="X200" s="11">
        <f t="shared" si="40"/>
        <v>0</v>
      </c>
      <c r="Y200" s="11">
        <f t="shared" si="41"/>
        <v>6.9970000000000006E-18</v>
      </c>
      <c r="Z200" s="11">
        <f t="shared" si="42"/>
        <v>4.2099999999999999E-4</v>
      </c>
      <c r="AA200" s="16">
        <f t="shared" si="43"/>
        <v>0</v>
      </c>
      <c r="AB200" s="9">
        <f t="shared" si="33"/>
        <v>0.69295600000000002</v>
      </c>
      <c r="AC200" s="9">
        <f t="shared" si="34"/>
        <v>1</v>
      </c>
      <c r="AD200" s="15">
        <f t="shared" si="35"/>
        <v>0</v>
      </c>
      <c r="AE200" s="3">
        <f t="shared" si="44"/>
        <v>842.43879999999979</v>
      </c>
      <c r="AF200" s="2">
        <f t="shared" si="45"/>
        <v>0.25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0.75680555555555562</v>
      </c>
      <c r="C201" s="15">
        <f>Raw!C201</f>
        <v>41.2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0.72663500000000003</v>
      </c>
      <c r="F201" s="9">
        <f>IF(Raw!$G201&gt;$C$8,IF(Raw!$Q201&gt;$C$8,IF(Raw!$N201&gt;$C$9,IF(Raw!$N201&lt;$A$9,IF(Raw!$X201&gt;$C$9,IF(Raw!$X201&lt;$A$9,Raw!I201,-999),-999),-999),-999),-999),-999)</f>
        <v>1.1804239999999999</v>
      </c>
      <c r="G201" s="9">
        <f>Raw!G201</f>
        <v>0.98925700000000005</v>
      </c>
      <c r="H201" s="9">
        <f>IF(Raw!$G201&gt;$C$8,IF(Raw!$Q201&gt;$C$8,IF(Raw!$N201&gt;$C$9,IF(Raw!$N201&lt;$A$9,IF(Raw!$X201&gt;$C$9,IF(Raw!$X201&lt;$A$9,Raw!L201,-999),-999),-999),-999),-999),-999)</f>
        <v>674</v>
      </c>
      <c r="I201" s="9">
        <f>IF(Raw!$G201&gt;$C$8,IF(Raw!$Q201&gt;$C$8,IF(Raw!$N201&gt;$C$9,IF(Raw!$N201&lt;$A$9,IF(Raw!$X201&gt;$C$9,IF(Raw!$X201&lt;$A$9,Raw!M201,-999),-999),-999),-999),-999),-999)</f>
        <v>6.9999999999999999E-6</v>
      </c>
      <c r="J201" s="9">
        <f>IF(Raw!$G201&gt;$C$8,IF(Raw!$Q201&gt;$C$8,IF(Raw!$N201&gt;$C$9,IF(Raw!$N201&lt;$A$9,IF(Raw!$X201&gt;$C$9,IF(Raw!$X201&lt;$A$9,Raw!N201,-999),-999),-999),-999),-999),-999)</f>
        <v>445</v>
      </c>
      <c r="K201" s="9">
        <f>IF(Raw!$G201&gt;$C$8,IF(Raw!$Q201&gt;$C$8,IF(Raw!$N201&gt;$C$9,IF(Raw!$N201&lt;$A$9,IF(Raw!$X201&gt;$C$9,IF(Raw!$X201&lt;$A$9,Raw!R201,-999),-999),-999),-999),-999),-999)</f>
        <v>0.70665500000000003</v>
      </c>
      <c r="L201" s="9">
        <f>IF(Raw!$G201&gt;$C$8,IF(Raw!$Q201&gt;$C$8,IF(Raw!$N201&gt;$C$9,IF(Raw!$N201&lt;$A$9,IF(Raw!$X201&gt;$C$9,IF(Raw!$X201&lt;$A$9,Raw!S201,-999),-999),-999),-999),-999),-999)</f>
        <v>1.1480349999999999</v>
      </c>
      <c r="M201" s="9">
        <f>Raw!Q201</f>
        <v>0.99048999999999998</v>
      </c>
      <c r="N201" s="9">
        <f>IF(Raw!$G201&gt;$C$8,IF(Raw!$Q201&gt;$C$8,IF(Raw!$N201&gt;$C$9,IF(Raw!$N201&lt;$A$9,IF(Raw!$X201&gt;$C$9,IF(Raw!$X201&lt;$A$9,Raw!V201,-999),-999),-999),-999),-999),-999)</f>
        <v>806.6</v>
      </c>
      <c r="O201" s="9">
        <f>IF(Raw!$G201&gt;$C$8,IF(Raw!$Q201&gt;$C$8,IF(Raw!$N201&gt;$C$9,IF(Raw!$N201&lt;$A$9,IF(Raw!$X201&gt;$C$9,IF(Raw!$X201&lt;$A$9,Raw!W201,-999),-999),-999),-999),-999),-999)</f>
        <v>0.12541099999999999</v>
      </c>
      <c r="P201" s="9">
        <f>IF(Raw!$G201&gt;$C$8,IF(Raw!$Q201&gt;$C$8,IF(Raw!$N201&gt;$C$9,IF(Raw!$N201&lt;$A$9,IF(Raw!$X201&gt;$C$9,IF(Raw!$X201&lt;$A$9,Raw!X201,-999),-999),-999),-999),-999),-999)</f>
        <v>433</v>
      </c>
      <c r="R201" s="9">
        <f t="shared" si="36"/>
        <v>0.45378899999999989</v>
      </c>
      <c r="S201" s="9">
        <f t="shared" si="37"/>
        <v>0.38442881540870055</v>
      </c>
      <c r="T201" s="9">
        <f t="shared" si="38"/>
        <v>0.44137999999999988</v>
      </c>
      <c r="U201" s="9">
        <f t="shared" si="39"/>
        <v>0.38446563040325415</v>
      </c>
      <c r="V201" s="15">
        <f t="shared" si="32"/>
        <v>0.54876072999999992</v>
      </c>
      <c r="X201" s="11">
        <f t="shared" si="40"/>
        <v>0</v>
      </c>
      <c r="Y201" s="11">
        <f t="shared" si="41"/>
        <v>6.7399999999999996E-18</v>
      </c>
      <c r="Z201" s="11">
        <f t="shared" si="42"/>
        <v>4.4499999999999997E-4</v>
      </c>
      <c r="AA201" s="16">
        <f t="shared" si="43"/>
        <v>0</v>
      </c>
      <c r="AB201" s="9">
        <f t="shared" si="33"/>
        <v>0.70665500000000003</v>
      </c>
      <c r="AC201" s="9">
        <f t="shared" si="34"/>
        <v>1</v>
      </c>
      <c r="AD201" s="15">
        <f t="shared" si="35"/>
        <v>0</v>
      </c>
      <c r="AE201" s="3">
        <f t="shared" si="44"/>
        <v>811.49599999999975</v>
      </c>
      <c r="AF201" s="2">
        <f t="shared" si="45"/>
        <v>0.25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0.75686342592592604</v>
      </c>
      <c r="C202" s="15">
        <f>Raw!C202</f>
        <v>40.200000000000003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0.76365099999999997</v>
      </c>
      <c r="F202" s="9">
        <f>IF(Raw!$G202&gt;$C$8,IF(Raw!$Q202&gt;$C$8,IF(Raw!$N202&gt;$C$9,IF(Raw!$N202&lt;$A$9,IF(Raw!$X202&gt;$C$9,IF(Raw!$X202&lt;$A$9,Raw!I202,-999),-999),-999),-999),-999),-999)</f>
        <v>1.1970829999999999</v>
      </c>
      <c r="G202" s="9">
        <f>Raw!G202</f>
        <v>0.99024999999999996</v>
      </c>
      <c r="H202" s="9">
        <f>IF(Raw!$G202&gt;$C$8,IF(Raw!$Q202&gt;$C$8,IF(Raw!$N202&gt;$C$9,IF(Raw!$N202&lt;$A$9,IF(Raw!$X202&gt;$C$9,IF(Raw!$X202&lt;$A$9,Raw!L202,-999),-999),-999),-999),-999),-999)</f>
        <v>687.9</v>
      </c>
      <c r="I202" s="9">
        <f>IF(Raw!$G202&gt;$C$8,IF(Raw!$Q202&gt;$C$8,IF(Raw!$N202&gt;$C$9,IF(Raw!$N202&lt;$A$9,IF(Raw!$X202&gt;$C$9,IF(Raw!$X202&lt;$A$9,Raw!M202,-999),-999),-999),-999),-999),-999)</f>
        <v>8.6560999999999999E-2</v>
      </c>
      <c r="J202" s="9">
        <f>IF(Raw!$G202&gt;$C$8,IF(Raw!$Q202&gt;$C$8,IF(Raw!$N202&gt;$C$9,IF(Raw!$N202&lt;$A$9,IF(Raw!$X202&gt;$C$9,IF(Raw!$X202&lt;$A$9,Raw!N202,-999),-999),-999),-999),-999),-999)</f>
        <v>464</v>
      </c>
      <c r="K202" s="9">
        <f>IF(Raw!$G202&gt;$C$8,IF(Raw!$Q202&gt;$C$8,IF(Raw!$N202&gt;$C$9,IF(Raw!$N202&lt;$A$9,IF(Raw!$X202&gt;$C$9,IF(Raw!$X202&lt;$A$9,Raw!R202,-999),-999),-999),-999),-999),-999)</f>
        <v>0.74116099999999996</v>
      </c>
      <c r="L202" s="9">
        <f>IF(Raw!$G202&gt;$C$8,IF(Raw!$Q202&gt;$C$8,IF(Raw!$N202&gt;$C$9,IF(Raw!$N202&lt;$A$9,IF(Raw!$X202&gt;$C$9,IF(Raw!$X202&lt;$A$9,Raw!S202,-999),-999),-999),-999),-999),-999)</f>
        <v>1.1806080000000001</v>
      </c>
      <c r="M202" s="9">
        <f>Raw!Q202</f>
        <v>0.99190299999999998</v>
      </c>
      <c r="N202" s="9">
        <f>IF(Raw!$G202&gt;$C$8,IF(Raw!$Q202&gt;$C$8,IF(Raw!$N202&gt;$C$9,IF(Raw!$N202&lt;$A$9,IF(Raw!$X202&gt;$C$9,IF(Raw!$X202&lt;$A$9,Raw!V202,-999),-999),-999),-999),-999),-999)</f>
        <v>806</v>
      </c>
      <c r="O202" s="9">
        <f>IF(Raw!$G202&gt;$C$8,IF(Raw!$Q202&gt;$C$8,IF(Raw!$N202&gt;$C$9,IF(Raw!$N202&lt;$A$9,IF(Raw!$X202&gt;$C$9,IF(Raw!$X202&lt;$A$9,Raw!W202,-999),-999),-999),-999),-999),-999)</f>
        <v>5.3365999999999997E-2</v>
      </c>
      <c r="P202" s="9">
        <f>IF(Raw!$G202&gt;$C$8,IF(Raw!$Q202&gt;$C$8,IF(Raw!$N202&gt;$C$9,IF(Raw!$N202&lt;$A$9,IF(Raw!$X202&gt;$C$9,IF(Raw!$X202&lt;$A$9,Raw!X202,-999),-999),-999),-999),-999),-999)</f>
        <v>475</v>
      </c>
      <c r="R202" s="9">
        <f t="shared" si="36"/>
        <v>0.43343199999999993</v>
      </c>
      <c r="S202" s="9">
        <f t="shared" si="37"/>
        <v>0.36207347360208103</v>
      </c>
      <c r="T202" s="9">
        <f t="shared" si="38"/>
        <v>0.43944700000000014</v>
      </c>
      <c r="U202" s="9">
        <f t="shared" si="39"/>
        <v>0.37222092345638869</v>
      </c>
      <c r="V202" s="15">
        <f t="shared" si="32"/>
        <v>0.564330624</v>
      </c>
      <c r="X202" s="11">
        <f t="shared" si="40"/>
        <v>0</v>
      </c>
      <c r="Y202" s="11">
        <f t="shared" si="41"/>
        <v>6.8789999999999994E-18</v>
      </c>
      <c r="Z202" s="11">
        <f t="shared" si="42"/>
        <v>4.64E-4</v>
      </c>
      <c r="AA202" s="16">
        <f t="shared" si="43"/>
        <v>0</v>
      </c>
      <c r="AB202" s="9">
        <f t="shared" si="33"/>
        <v>0.74116099999999996</v>
      </c>
      <c r="AC202" s="9">
        <f t="shared" si="34"/>
        <v>1</v>
      </c>
      <c r="AD202" s="15">
        <f t="shared" si="35"/>
        <v>0</v>
      </c>
      <c r="AE202" s="3">
        <f t="shared" si="44"/>
        <v>828.23159999999973</v>
      </c>
      <c r="AF202" s="2">
        <f t="shared" si="45"/>
        <v>0.25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0.75692129629629623</v>
      </c>
      <c r="C203" s="15">
        <f>Raw!C203</f>
        <v>39.9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0.74833499999999997</v>
      </c>
      <c r="F203" s="9">
        <f>IF(Raw!$G203&gt;$C$8,IF(Raw!$Q203&gt;$C$8,IF(Raw!$N203&gt;$C$9,IF(Raw!$N203&lt;$A$9,IF(Raw!$X203&gt;$C$9,IF(Raw!$X203&lt;$A$9,Raw!I203,-999),-999),-999),-999),-999),-999)</f>
        <v>1.2375320000000001</v>
      </c>
      <c r="G203" s="9">
        <f>Raw!G203</f>
        <v>0.98777000000000004</v>
      </c>
      <c r="H203" s="9">
        <f>IF(Raw!$G203&gt;$C$8,IF(Raw!$Q203&gt;$C$8,IF(Raw!$N203&gt;$C$9,IF(Raw!$N203&lt;$A$9,IF(Raw!$X203&gt;$C$9,IF(Raw!$X203&lt;$A$9,Raw!L203,-999),-999),-999),-999),-999),-999)</f>
        <v>689.8</v>
      </c>
      <c r="I203" s="9">
        <f>IF(Raw!$G203&gt;$C$8,IF(Raw!$Q203&gt;$C$8,IF(Raw!$N203&gt;$C$9,IF(Raw!$N203&lt;$A$9,IF(Raw!$X203&gt;$C$9,IF(Raw!$X203&lt;$A$9,Raw!M203,-999),-999),-999),-999),-999),-999)</f>
        <v>6.9999999999999999E-6</v>
      </c>
      <c r="J203" s="9">
        <f>IF(Raw!$G203&gt;$C$8,IF(Raw!$Q203&gt;$C$8,IF(Raw!$N203&gt;$C$9,IF(Raw!$N203&lt;$A$9,IF(Raw!$X203&gt;$C$9,IF(Raw!$X203&lt;$A$9,Raw!N203,-999),-999),-999),-999),-999),-999)</f>
        <v>451</v>
      </c>
      <c r="K203" s="9">
        <f>IF(Raw!$G203&gt;$C$8,IF(Raw!$Q203&gt;$C$8,IF(Raw!$N203&gt;$C$9,IF(Raw!$N203&lt;$A$9,IF(Raw!$X203&gt;$C$9,IF(Raw!$X203&lt;$A$9,Raw!R203,-999),-999),-999),-999),-999),-999)</f>
        <v>0.74854699999999996</v>
      </c>
      <c r="L203" s="9">
        <f>IF(Raw!$G203&gt;$C$8,IF(Raw!$Q203&gt;$C$8,IF(Raw!$N203&gt;$C$9,IF(Raw!$N203&lt;$A$9,IF(Raw!$X203&gt;$C$9,IF(Raw!$X203&lt;$A$9,Raw!S203,-999),-999),-999),-999),-999),-999)</f>
        <v>1.219622</v>
      </c>
      <c r="M203" s="9">
        <f>Raw!Q203</f>
        <v>0.99322900000000003</v>
      </c>
      <c r="N203" s="9">
        <f>IF(Raw!$G203&gt;$C$8,IF(Raw!$Q203&gt;$C$8,IF(Raw!$N203&gt;$C$9,IF(Raw!$N203&lt;$A$9,IF(Raw!$X203&gt;$C$9,IF(Raw!$X203&lt;$A$9,Raw!V203,-999),-999),-999),-999),-999),-999)</f>
        <v>778.3</v>
      </c>
      <c r="O203" s="9">
        <f>IF(Raw!$G203&gt;$C$8,IF(Raw!$Q203&gt;$C$8,IF(Raw!$N203&gt;$C$9,IF(Raw!$N203&lt;$A$9,IF(Raw!$X203&gt;$C$9,IF(Raw!$X203&lt;$A$9,Raw!W203,-999),-999),-999),-999),-999),-999)</f>
        <v>3.2847000000000001E-2</v>
      </c>
      <c r="P203" s="9">
        <f>IF(Raw!$G203&gt;$C$8,IF(Raw!$Q203&gt;$C$8,IF(Raw!$N203&gt;$C$9,IF(Raw!$N203&lt;$A$9,IF(Raw!$X203&gt;$C$9,IF(Raw!$X203&lt;$A$9,Raw!X203,-999),-999),-999),-999),-999),-999)</f>
        <v>412</v>
      </c>
      <c r="R203" s="9">
        <f t="shared" si="36"/>
        <v>0.4891970000000001</v>
      </c>
      <c r="S203" s="9">
        <f t="shared" si="37"/>
        <v>0.39530048515917171</v>
      </c>
      <c r="T203" s="9">
        <f t="shared" si="38"/>
        <v>0.47107500000000002</v>
      </c>
      <c r="U203" s="9">
        <f t="shared" si="39"/>
        <v>0.38624672234512009</v>
      </c>
      <c r="V203" s="15">
        <f t="shared" si="32"/>
        <v>0.58297931599999997</v>
      </c>
      <c r="X203" s="11">
        <f t="shared" si="40"/>
        <v>0</v>
      </c>
      <c r="Y203" s="11">
        <f t="shared" si="41"/>
        <v>6.897999999999999E-18</v>
      </c>
      <c r="Z203" s="11">
        <f t="shared" si="42"/>
        <v>4.5099999999999996E-4</v>
      </c>
      <c r="AA203" s="16">
        <f t="shared" si="43"/>
        <v>0</v>
      </c>
      <c r="AB203" s="9">
        <f t="shared" si="33"/>
        <v>0.74854699999999996</v>
      </c>
      <c r="AC203" s="9">
        <f t="shared" si="34"/>
        <v>1</v>
      </c>
      <c r="AD203" s="15">
        <f t="shared" si="35"/>
        <v>0</v>
      </c>
      <c r="AE203" s="3">
        <f t="shared" si="44"/>
        <v>830.51919999999961</v>
      </c>
      <c r="AF203" s="2">
        <f t="shared" si="45"/>
        <v>0.25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0.75696759259259261</v>
      </c>
      <c r="C204" s="15">
        <f>Raw!C204</f>
        <v>37.700000000000003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0.75245499999999998</v>
      </c>
      <c r="F204" s="9">
        <f>IF(Raw!$G204&gt;$C$8,IF(Raw!$Q204&gt;$C$8,IF(Raw!$N204&gt;$C$9,IF(Raw!$N204&lt;$A$9,IF(Raw!$X204&gt;$C$9,IF(Raw!$X204&lt;$A$9,Raw!I204,-999),-999),-999),-999),-999),-999)</f>
        <v>1.207802</v>
      </c>
      <c r="G204" s="9">
        <f>Raw!G204</f>
        <v>0.98915200000000003</v>
      </c>
      <c r="H204" s="9">
        <f>IF(Raw!$G204&gt;$C$8,IF(Raw!$Q204&gt;$C$8,IF(Raw!$N204&gt;$C$9,IF(Raw!$N204&lt;$A$9,IF(Raw!$X204&gt;$C$9,IF(Raw!$X204&lt;$A$9,Raw!L204,-999),-999),-999),-999),-999),-999)</f>
        <v>704.2</v>
      </c>
      <c r="I204" s="9">
        <f>IF(Raw!$G204&gt;$C$8,IF(Raw!$Q204&gt;$C$8,IF(Raw!$N204&gt;$C$9,IF(Raw!$N204&lt;$A$9,IF(Raw!$X204&gt;$C$9,IF(Raw!$X204&lt;$A$9,Raw!M204,-999),-999),-999),-999),-999),-999)</f>
        <v>2.0566000000000001E-2</v>
      </c>
      <c r="J204" s="9">
        <f>IF(Raw!$G204&gt;$C$8,IF(Raw!$Q204&gt;$C$8,IF(Raw!$N204&gt;$C$9,IF(Raw!$N204&lt;$A$9,IF(Raw!$X204&gt;$C$9,IF(Raw!$X204&lt;$A$9,Raw!N204,-999),-999),-999),-999),-999),-999)</f>
        <v>516</v>
      </c>
      <c r="K204" s="9">
        <f>IF(Raw!$G204&gt;$C$8,IF(Raw!$Q204&gt;$C$8,IF(Raw!$N204&gt;$C$9,IF(Raw!$N204&lt;$A$9,IF(Raw!$X204&gt;$C$9,IF(Raw!$X204&lt;$A$9,Raw!R204,-999),-999),-999),-999),-999),-999)</f>
        <v>0.76408699999999996</v>
      </c>
      <c r="L204" s="9">
        <f>IF(Raw!$G204&gt;$C$8,IF(Raw!$Q204&gt;$C$8,IF(Raw!$N204&gt;$C$9,IF(Raw!$N204&lt;$A$9,IF(Raw!$X204&gt;$C$9,IF(Raw!$X204&lt;$A$9,Raw!S204,-999),-999),-999),-999),-999),-999)</f>
        <v>1.1873050000000001</v>
      </c>
      <c r="M204" s="9">
        <f>Raw!Q204</f>
        <v>0.98239299999999996</v>
      </c>
      <c r="N204" s="9">
        <f>IF(Raw!$G204&gt;$C$8,IF(Raw!$Q204&gt;$C$8,IF(Raw!$N204&gt;$C$9,IF(Raw!$N204&lt;$A$9,IF(Raw!$X204&gt;$C$9,IF(Raw!$X204&lt;$A$9,Raw!V204,-999),-999),-999),-999),-999),-999)</f>
        <v>812.6</v>
      </c>
      <c r="O204" s="9">
        <f>IF(Raw!$G204&gt;$C$8,IF(Raw!$Q204&gt;$C$8,IF(Raw!$N204&gt;$C$9,IF(Raw!$N204&lt;$A$9,IF(Raw!$X204&gt;$C$9,IF(Raw!$X204&lt;$A$9,Raw!W204,-999),-999),-999),-999),-999),-999)</f>
        <v>0.21337200000000001</v>
      </c>
      <c r="P204" s="9">
        <f>IF(Raw!$G204&gt;$C$8,IF(Raw!$Q204&gt;$C$8,IF(Raw!$N204&gt;$C$9,IF(Raw!$N204&lt;$A$9,IF(Raw!$X204&gt;$C$9,IF(Raw!$X204&lt;$A$9,Raw!X204,-999),-999),-999),-999),-999),-999)</f>
        <v>480</v>
      </c>
      <c r="R204" s="9">
        <f t="shared" si="36"/>
        <v>0.45534700000000006</v>
      </c>
      <c r="S204" s="9">
        <f t="shared" si="37"/>
        <v>0.37700467460726184</v>
      </c>
      <c r="T204" s="9">
        <f t="shared" si="38"/>
        <v>0.42321800000000009</v>
      </c>
      <c r="U204" s="9">
        <f t="shared" si="39"/>
        <v>0.35645263853853904</v>
      </c>
      <c r="V204" s="15">
        <f t="shared" si="32"/>
        <v>0.56753178999999998</v>
      </c>
      <c r="X204" s="11">
        <f t="shared" si="40"/>
        <v>0</v>
      </c>
      <c r="Y204" s="11">
        <f t="shared" si="41"/>
        <v>7.042E-18</v>
      </c>
      <c r="Z204" s="11">
        <f t="shared" si="42"/>
        <v>5.1599999999999997E-4</v>
      </c>
      <c r="AA204" s="16">
        <f t="shared" si="43"/>
        <v>0</v>
      </c>
      <c r="AB204" s="9">
        <f t="shared" si="33"/>
        <v>0.76408699999999996</v>
      </c>
      <c r="AC204" s="9">
        <f t="shared" si="34"/>
        <v>1</v>
      </c>
      <c r="AD204" s="15">
        <f t="shared" si="35"/>
        <v>0</v>
      </c>
      <c r="AE204" s="3">
        <f t="shared" si="44"/>
        <v>847.85679999999979</v>
      </c>
      <c r="AF204" s="2">
        <f t="shared" si="45"/>
        <v>0.25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0.75702546296296302</v>
      </c>
      <c r="C205" s="15">
        <f>Raw!C205</f>
        <v>37.299999999999997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0.74759100000000001</v>
      </c>
      <c r="F205" s="9">
        <f>IF(Raw!$G205&gt;$C$8,IF(Raw!$Q205&gt;$C$8,IF(Raw!$N205&gt;$C$9,IF(Raw!$N205&lt;$A$9,IF(Raw!$X205&gt;$C$9,IF(Raw!$X205&lt;$A$9,Raw!I205,-999),-999),-999),-999),-999),-999)</f>
        <v>1.2277</v>
      </c>
      <c r="G205" s="9">
        <f>Raw!G205</f>
        <v>0.99443300000000001</v>
      </c>
      <c r="H205" s="9">
        <f>IF(Raw!$G205&gt;$C$8,IF(Raw!$Q205&gt;$C$8,IF(Raw!$N205&gt;$C$9,IF(Raw!$N205&lt;$A$9,IF(Raw!$X205&gt;$C$9,IF(Raw!$X205&lt;$A$9,Raw!L205,-999),-999),-999),-999),-999),-999)</f>
        <v>716.8</v>
      </c>
      <c r="I205" s="9">
        <f>IF(Raw!$G205&gt;$C$8,IF(Raw!$Q205&gt;$C$8,IF(Raw!$N205&gt;$C$9,IF(Raw!$N205&lt;$A$9,IF(Raw!$X205&gt;$C$9,IF(Raw!$X205&lt;$A$9,Raw!M205,-999),-999),-999),-999),-999),-999)</f>
        <v>1.5799999999999999E-4</v>
      </c>
      <c r="J205" s="9">
        <f>IF(Raw!$G205&gt;$C$8,IF(Raw!$Q205&gt;$C$8,IF(Raw!$N205&gt;$C$9,IF(Raw!$N205&lt;$A$9,IF(Raw!$X205&gt;$C$9,IF(Raw!$X205&lt;$A$9,Raw!N205,-999),-999),-999),-999),-999),-999)</f>
        <v>426</v>
      </c>
      <c r="K205" s="9">
        <f>IF(Raw!$G205&gt;$C$8,IF(Raw!$Q205&gt;$C$8,IF(Raw!$N205&gt;$C$9,IF(Raw!$N205&lt;$A$9,IF(Raw!$X205&gt;$C$9,IF(Raw!$X205&lt;$A$9,Raw!R205,-999),-999),-999),-999),-999),-999)</f>
        <v>0.748807</v>
      </c>
      <c r="L205" s="9">
        <f>IF(Raw!$G205&gt;$C$8,IF(Raw!$Q205&gt;$C$8,IF(Raw!$N205&gt;$C$9,IF(Raw!$N205&lt;$A$9,IF(Raw!$X205&gt;$C$9,IF(Raw!$X205&lt;$A$9,Raw!S205,-999),-999),-999),-999),-999),-999)</f>
        <v>1.199206</v>
      </c>
      <c r="M205" s="9">
        <f>Raw!Q205</f>
        <v>0.99091499999999999</v>
      </c>
      <c r="N205" s="9">
        <f>IF(Raw!$G205&gt;$C$8,IF(Raw!$Q205&gt;$C$8,IF(Raw!$N205&gt;$C$9,IF(Raw!$N205&lt;$A$9,IF(Raw!$X205&gt;$C$9,IF(Raw!$X205&lt;$A$9,Raw!V205,-999),-999),-999),-999),-999),-999)</f>
        <v>790.9</v>
      </c>
      <c r="O205" s="9">
        <f>IF(Raw!$G205&gt;$C$8,IF(Raw!$Q205&gt;$C$8,IF(Raw!$N205&gt;$C$9,IF(Raw!$N205&lt;$A$9,IF(Raw!$X205&gt;$C$9,IF(Raw!$X205&lt;$A$9,Raw!W205,-999),-999),-999),-999),-999),-999)</f>
        <v>6.8900000000000005E-4</v>
      </c>
      <c r="P205" s="9">
        <f>IF(Raw!$G205&gt;$C$8,IF(Raw!$Q205&gt;$C$8,IF(Raw!$N205&gt;$C$9,IF(Raw!$N205&lt;$A$9,IF(Raw!$X205&gt;$C$9,IF(Raw!$X205&lt;$A$9,Raw!X205,-999),-999),-999),-999),-999),-999)</f>
        <v>508</v>
      </c>
      <c r="R205" s="9">
        <f t="shared" si="36"/>
        <v>0.48010900000000001</v>
      </c>
      <c r="S205" s="9">
        <f t="shared" si="37"/>
        <v>0.39106377779587848</v>
      </c>
      <c r="T205" s="9">
        <f t="shared" si="38"/>
        <v>0.45039899999999999</v>
      </c>
      <c r="U205" s="9">
        <f t="shared" si="39"/>
        <v>0.3755810094345759</v>
      </c>
      <c r="V205" s="15">
        <f>IF(L205&gt;0,L205*V$8+V$10,-999)</f>
        <v>0.57322046799999993</v>
      </c>
      <c r="X205" s="11">
        <f t="shared" si="40"/>
        <v>0</v>
      </c>
      <c r="Y205" s="11">
        <f t="shared" si="41"/>
        <v>7.1679999999999991E-18</v>
      </c>
      <c r="Z205" s="11">
        <f t="shared" si="42"/>
        <v>4.26E-4</v>
      </c>
      <c r="AA205" s="16">
        <f t="shared" si="43"/>
        <v>0</v>
      </c>
      <c r="AB205" s="9">
        <f>K205+T205*AA205</f>
        <v>0.748807</v>
      </c>
      <c r="AC205" s="9">
        <f>IF(T205&gt;0,(L205-AB205)/T205,-999)</f>
        <v>1</v>
      </c>
      <c r="AD205" s="15">
        <f>IF(AC205&gt;0,X205*Y205*AC205,-999)</f>
        <v>0</v>
      </c>
      <c r="AE205" s="3">
        <f t="shared" si="44"/>
        <v>863.02719999999965</v>
      </c>
      <c r="AF205" s="2">
        <f t="shared" si="45"/>
        <v>0.25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0.75708333333333344</v>
      </c>
      <c r="C206" s="15">
        <f>Raw!C206</f>
        <v>36.1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0.75304000000000004</v>
      </c>
      <c r="F206" s="9">
        <f>IF(Raw!$G206&gt;$C$8,IF(Raw!$Q206&gt;$C$8,IF(Raw!$N206&gt;$C$9,IF(Raw!$N206&lt;$A$9,IF(Raw!$X206&gt;$C$9,IF(Raw!$X206&lt;$A$9,Raw!I206,-999),-999),-999),-999),-999),-999)</f>
        <v>1.234823</v>
      </c>
      <c r="G206" s="9">
        <f>Raw!G206</f>
        <v>0.987846</v>
      </c>
      <c r="H206" s="9">
        <f>IF(Raw!$G206&gt;$C$8,IF(Raw!$Q206&gt;$C$8,IF(Raw!$N206&gt;$C$9,IF(Raw!$N206&lt;$A$9,IF(Raw!$X206&gt;$C$9,IF(Raw!$X206&lt;$A$9,Raw!L206,-999),-999),-999),-999),-999),-999)</f>
        <v>685.9</v>
      </c>
      <c r="I206" s="9">
        <f>IF(Raw!$G206&gt;$C$8,IF(Raw!$Q206&gt;$C$8,IF(Raw!$N206&gt;$C$9,IF(Raw!$N206&lt;$A$9,IF(Raw!$X206&gt;$C$9,IF(Raw!$X206&lt;$A$9,Raw!M206,-999),-999),-999),-999),-999),-999)</f>
        <v>2.0999999999999999E-5</v>
      </c>
      <c r="J206" s="9">
        <f>IF(Raw!$G206&gt;$C$8,IF(Raw!$Q206&gt;$C$8,IF(Raw!$N206&gt;$C$9,IF(Raw!$N206&lt;$A$9,IF(Raw!$X206&gt;$C$9,IF(Raw!$X206&lt;$A$9,Raw!N206,-999),-999),-999),-999),-999),-999)</f>
        <v>426</v>
      </c>
      <c r="K206" s="9">
        <f>IF(Raw!$G206&gt;$C$8,IF(Raw!$Q206&gt;$C$8,IF(Raw!$N206&gt;$C$9,IF(Raw!$N206&lt;$A$9,IF(Raw!$X206&gt;$C$9,IF(Raw!$X206&lt;$A$9,Raw!R206,-999),-999),-999),-999),-999),-999)</f>
        <v>0.75763400000000003</v>
      </c>
      <c r="L206" s="9">
        <f>IF(Raw!$G206&gt;$C$8,IF(Raw!$Q206&gt;$C$8,IF(Raw!$N206&gt;$C$9,IF(Raw!$N206&lt;$A$9,IF(Raw!$X206&gt;$C$9,IF(Raw!$X206&lt;$A$9,Raw!S206,-999),-999),-999),-999),-999),-999)</f>
        <v>1.197686</v>
      </c>
      <c r="M206" s="9">
        <f>Raw!Q206</f>
        <v>0.992394</v>
      </c>
      <c r="N206" s="9">
        <f>IF(Raw!$G206&gt;$C$8,IF(Raw!$Q206&gt;$C$8,IF(Raw!$N206&gt;$C$9,IF(Raw!$N206&lt;$A$9,IF(Raw!$X206&gt;$C$9,IF(Raw!$X206&lt;$A$9,Raw!V206,-999),-999),-999),-999),-999),-999)</f>
        <v>773</v>
      </c>
      <c r="O206" s="9">
        <f>IF(Raw!$G206&gt;$C$8,IF(Raw!$Q206&gt;$C$8,IF(Raw!$N206&gt;$C$9,IF(Raw!$N206&lt;$A$9,IF(Raw!$X206&gt;$C$9,IF(Raw!$X206&lt;$A$9,Raw!W206,-999),-999),-999),-999),-999),-999)</f>
        <v>7.7987000000000001E-2</v>
      </c>
      <c r="P206" s="9">
        <f>IF(Raw!$G206&gt;$C$8,IF(Raw!$Q206&gt;$C$8,IF(Raw!$N206&gt;$C$9,IF(Raw!$N206&lt;$A$9,IF(Raw!$X206&gt;$C$9,IF(Raw!$X206&lt;$A$9,Raw!X206,-999),-999),-999),-999),-999),-999)</f>
        <v>460</v>
      </c>
      <c r="R206" s="9">
        <f>F206-E206</f>
        <v>0.48178299999999996</v>
      </c>
      <c r="S206" s="9">
        <f>R206/F206</f>
        <v>0.39016361049316378</v>
      </c>
      <c r="T206" s="9">
        <f>L206-K206</f>
        <v>0.440052</v>
      </c>
      <c r="U206" s="9">
        <f>T206/L206</f>
        <v>0.36741850535115211</v>
      </c>
      <c r="V206" s="15">
        <f>IF(L206&gt;0,L206*V$8+V$10,-999)</f>
        <v>0.572493908</v>
      </c>
      <c r="X206" s="11">
        <f>D206*6.02*10^23*10^(-6)</f>
        <v>0</v>
      </c>
      <c r="Y206" s="11">
        <f>H206*10^(-20)</f>
        <v>6.8589999999999995E-18</v>
      </c>
      <c r="Z206" s="11">
        <f>J206*10^(-6)</f>
        <v>4.26E-4</v>
      </c>
      <c r="AA206" s="16">
        <f>IF(Z206&gt;0,(X206*Y206/(X206*Y206+1/Z206)),1)</f>
        <v>0</v>
      </c>
      <c r="AB206" s="9">
        <f>K206+T206*AA206</f>
        <v>0.75763400000000003</v>
      </c>
      <c r="AC206" s="9">
        <f>IF(T206&gt;0,(L206-AB206)/T206,-999)</f>
        <v>1</v>
      </c>
      <c r="AD206" s="15">
        <f>IF(AC206&gt;0,X206*Y206*AC206,-999)</f>
        <v>0</v>
      </c>
      <c r="AE206" s="3">
        <f>AE$9*Y206</f>
        <v>825.82359999999971</v>
      </c>
      <c r="AF206" s="2">
        <f>IF(AD206&lt;=AE206,AF$6,AF$6/(AD206/AE206))</f>
        <v>0.25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0.7571296296296296</v>
      </c>
      <c r="C207" s="15">
        <f>Raw!C207</f>
        <v>35.200000000000003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0.77151000000000003</v>
      </c>
      <c r="F207" s="9">
        <f>IF(Raw!$G207&gt;$C$8,IF(Raw!$Q207&gt;$C$8,IF(Raw!$N207&gt;$C$9,IF(Raw!$N207&lt;$A$9,IF(Raw!$X207&gt;$C$9,IF(Raw!$X207&lt;$A$9,Raw!I207,-999),-999),-999),-999),-999),-999)</f>
        <v>1.2002889999999999</v>
      </c>
      <c r="G207" s="9">
        <f>Raw!G207</f>
        <v>0.98748199999999997</v>
      </c>
      <c r="H207" s="9">
        <f>IF(Raw!$G207&gt;$C$8,IF(Raw!$Q207&gt;$C$8,IF(Raw!$N207&gt;$C$9,IF(Raw!$N207&lt;$A$9,IF(Raw!$X207&gt;$C$9,IF(Raw!$X207&lt;$A$9,Raw!L207,-999),-999),-999),-999),-999),-999)</f>
        <v>708</v>
      </c>
      <c r="I207" s="9">
        <f>IF(Raw!$G207&gt;$C$8,IF(Raw!$Q207&gt;$C$8,IF(Raw!$N207&gt;$C$9,IF(Raw!$N207&lt;$A$9,IF(Raw!$X207&gt;$C$9,IF(Raw!$X207&lt;$A$9,Raw!M207,-999),-999),-999),-999),-999),-999)</f>
        <v>0.15488499999999999</v>
      </c>
      <c r="J207" s="9">
        <f>IF(Raw!$G207&gt;$C$8,IF(Raw!$Q207&gt;$C$8,IF(Raw!$N207&gt;$C$9,IF(Raw!$N207&lt;$A$9,IF(Raw!$X207&gt;$C$9,IF(Raw!$X207&lt;$A$9,Raw!N207,-999),-999),-999),-999),-999),-999)</f>
        <v>390</v>
      </c>
      <c r="K207" s="9">
        <f>IF(Raw!$G207&gt;$C$8,IF(Raw!$Q207&gt;$C$8,IF(Raw!$N207&gt;$C$9,IF(Raw!$N207&lt;$A$9,IF(Raw!$X207&gt;$C$9,IF(Raw!$X207&lt;$A$9,Raw!R207,-999),-999),-999),-999),-999),-999)</f>
        <v>0.78827599999999998</v>
      </c>
      <c r="L207" s="9">
        <f>IF(Raw!$G207&gt;$C$8,IF(Raw!$Q207&gt;$C$8,IF(Raw!$N207&gt;$C$9,IF(Raw!$N207&lt;$A$9,IF(Raw!$X207&gt;$C$9,IF(Raw!$X207&lt;$A$9,Raw!S207,-999),-999),-999),-999),-999),-999)</f>
        <v>1.215535</v>
      </c>
      <c r="M207" s="9">
        <f>Raw!Q207</f>
        <v>0.99088200000000004</v>
      </c>
      <c r="N207" s="9">
        <f>IF(Raw!$G207&gt;$C$8,IF(Raw!$Q207&gt;$C$8,IF(Raw!$N207&gt;$C$9,IF(Raw!$N207&lt;$A$9,IF(Raw!$X207&gt;$C$9,IF(Raw!$X207&lt;$A$9,Raw!V207,-999),-999),-999),-999),-999),-999)</f>
        <v>788.6</v>
      </c>
      <c r="O207" s="9">
        <f>IF(Raw!$G207&gt;$C$8,IF(Raw!$Q207&gt;$C$8,IF(Raw!$N207&gt;$C$9,IF(Raw!$N207&lt;$A$9,IF(Raw!$X207&gt;$C$9,IF(Raw!$X207&lt;$A$9,Raw!W207,-999),-999),-999),-999),-999),-999)</f>
        <v>0.187393</v>
      </c>
      <c r="P207" s="9">
        <f>IF(Raw!$G207&gt;$C$8,IF(Raw!$Q207&gt;$C$8,IF(Raw!$N207&gt;$C$9,IF(Raw!$N207&lt;$A$9,IF(Raw!$X207&gt;$C$9,IF(Raw!$X207&lt;$A$9,Raw!X207,-999),-999),-999),-999),-999),-999)</f>
        <v>424</v>
      </c>
      <c r="R207" s="9">
        <f t="shared" ref="R207:R213" si="48">F207-E207</f>
        <v>0.42877899999999991</v>
      </c>
      <c r="S207" s="9">
        <f t="shared" ref="S207:S213" si="49">R207/F207</f>
        <v>0.35722980048971531</v>
      </c>
      <c r="T207" s="9">
        <f t="shared" ref="T207:T213" si="50">L207-K207</f>
        <v>0.42725900000000006</v>
      </c>
      <c r="U207" s="9">
        <f t="shared" ref="U207:U213" si="51">T207/L207</f>
        <v>0.35149872278461752</v>
      </c>
      <c r="V207" s="15">
        <f t="shared" ref="V207:V213" si="52">IF(L207&gt;0,L207*V$8+V$10,-999)</f>
        <v>0.58102573000000002</v>
      </c>
      <c r="X207" s="11">
        <f t="shared" ref="X207:X213" si="53">D207*6.02*10^23*10^(-6)</f>
        <v>0</v>
      </c>
      <c r="Y207" s="11">
        <f t="shared" ref="Y207:Y213" si="54">H207*10^(-20)</f>
        <v>7.0799999999999993E-18</v>
      </c>
      <c r="Z207" s="11">
        <f t="shared" ref="Z207:Z213" si="55">J207*10^(-6)</f>
        <v>3.8999999999999999E-4</v>
      </c>
      <c r="AA207" s="16">
        <f t="shared" ref="AA207:AA213" si="56">IF(Z207&gt;0,(X207*Y207/(X207*Y207+1/Z207)),1)</f>
        <v>0</v>
      </c>
      <c r="AB207" s="9">
        <f t="shared" ref="AB207:AB213" si="57">K207+T207*AA207</f>
        <v>0.78827599999999998</v>
      </c>
      <c r="AC207" s="9">
        <f t="shared" ref="AC207:AC213" si="58">IF(T207&gt;0,(L207-AB207)/T207,-999)</f>
        <v>1</v>
      </c>
      <c r="AD207" s="15">
        <f t="shared" ref="AD207:AD213" si="59">IF(AC207&gt;0,X207*Y207*AC207,-999)</f>
        <v>0</v>
      </c>
      <c r="AE207" s="3">
        <f t="shared" ref="AE207:AE213" si="60">AE$9*Y207</f>
        <v>852.43199999999968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0.75718750000000001</v>
      </c>
      <c r="C208" s="15">
        <f>Raw!C208</f>
        <v>34.200000000000003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0.760683</v>
      </c>
      <c r="F208" s="9">
        <f>IF(Raw!$G208&gt;$C$8,IF(Raw!$Q208&gt;$C$8,IF(Raw!$N208&gt;$C$9,IF(Raw!$N208&lt;$A$9,IF(Raw!$X208&gt;$C$9,IF(Raw!$X208&lt;$A$9,Raw!I208,-999),-999),-999),-999),-999),-999)</f>
        <v>1.20871</v>
      </c>
      <c r="G208" s="9">
        <f>Raw!G208</f>
        <v>0.99087499999999995</v>
      </c>
      <c r="H208" s="9">
        <f>IF(Raw!$G208&gt;$C$8,IF(Raw!$Q208&gt;$C$8,IF(Raw!$N208&gt;$C$9,IF(Raw!$N208&lt;$A$9,IF(Raw!$X208&gt;$C$9,IF(Raw!$X208&lt;$A$9,Raw!L208,-999),-999),-999),-999),-999),-999)</f>
        <v>708.9</v>
      </c>
      <c r="I208" s="9">
        <f>IF(Raw!$G208&gt;$C$8,IF(Raw!$Q208&gt;$C$8,IF(Raw!$N208&gt;$C$9,IF(Raw!$N208&lt;$A$9,IF(Raw!$X208&gt;$C$9,IF(Raw!$X208&lt;$A$9,Raw!M208,-999),-999),-999),-999),-999),-999)</f>
        <v>0.102961</v>
      </c>
      <c r="J208" s="9">
        <f>IF(Raw!$G208&gt;$C$8,IF(Raw!$Q208&gt;$C$8,IF(Raw!$N208&gt;$C$9,IF(Raw!$N208&lt;$A$9,IF(Raw!$X208&gt;$C$9,IF(Raw!$X208&lt;$A$9,Raw!N208,-999),-999),-999),-999),-999),-999)</f>
        <v>504</v>
      </c>
      <c r="K208" s="9">
        <f>IF(Raw!$G208&gt;$C$8,IF(Raw!$Q208&gt;$C$8,IF(Raw!$N208&gt;$C$9,IF(Raw!$N208&lt;$A$9,IF(Raw!$X208&gt;$C$9,IF(Raw!$X208&lt;$A$9,Raw!R208,-999),-999),-999),-999),-999),-999)</f>
        <v>0.77381299999999997</v>
      </c>
      <c r="L208" s="9">
        <f>IF(Raw!$G208&gt;$C$8,IF(Raw!$Q208&gt;$C$8,IF(Raw!$N208&gt;$C$9,IF(Raw!$N208&lt;$A$9,IF(Raw!$X208&gt;$C$9,IF(Raw!$X208&lt;$A$9,Raw!S208,-999),-999),-999),-999),-999),-999)</f>
        <v>1.1995480000000001</v>
      </c>
      <c r="M208" s="9">
        <f>Raw!Q208</f>
        <v>0.98688100000000001</v>
      </c>
      <c r="N208" s="9">
        <f>IF(Raw!$G208&gt;$C$8,IF(Raw!$Q208&gt;$C$8,IF(Raw!$N208&gt;$C$9,IF(Raw!$N208&lt;$A$9,IF(Raw!$X208&gt;$C$9,IF(Raw!$X208&lt;$A$9,Raw!V208,-999),-999),-999),-999),-999),-999)</f>
        <v>751.7</v>
      </c>
      <c r="O208" s="9">
        <f>IF(Raw!$G208&gt;$C$8,IF(Raw!$Q208&gt;$C$8,IF(Raw!$N208&gt;$C$9,IF(Raw!$N208&lt;$A$9,IF(Raw!$X208&gt;$C$9,IF(Raw!$X208&lt;$A$9,Raw!W208,-999),-999),-999),-999),-999),-999)</f>
        <v>0.162079</v>
      </c>
      <c r="P208" s="9">
        <f>IF(Raw!$G208&gt;$C$8,IF(Raw!$Q208&gt;$C$8,IF(Raw!$N208&gt;$C$9,IF(Raw!$N208&lt;$A$9,IF(Raw!$X208&gt;$C$9,IF(Raw!$X208&lt;$A$9,Raw!X208,-999),-999),-999),-999),-999),-999)</f>
        <v>347</v>
      </c>
      <c r="R208" s="9">
        <f t="shared" si="48"/>
        <v>0.44802699999999995</v>
      </c>
      <c r="S208" s="9">
        <f t="shared" si="49"/>
        <v>0.37066542015868154</v>
      </c>
      <c r="T208" s="9">
        <f t="shared" si="50"/>
        <v>0.42573500000000009</v>
      </c>
      <c r="U208" s="9">
        <f t="shared" si="51"/>
        <v>0.35491285050702437</v>
      </c>
      <c r="V208" s="15">
        <f t="shared" si="52"/>
        <v>0.57338394400000003</v>
      </c>
      <c r="X208" s="11">
        <f t="shared" si="53"/>
        <v>0</v>
      </c>
      <c r="Y208" s="11">
        <f t="shared" si="54"/>
        <v>7.0889999999999998E-18</v>
      </c>
      <c r="Z208" s="11">
        <f t="shared" si="55"/>
        <v>5.04E-4</v>
      </c>
      <c r="AA208" s="16">
        <f t="shared" si="56"/>
        <v>0</v>
      </c>
      <c r="AB208" s="9">
        <f t="shared" si="57"/>
        <v>0.77381299999999997</v>
      </c>
      <c r="AC208" s="9">
        <f t="shared" si="58"/>
        <v>1</v>
      </c>
      <c r="AD208" s="15">
        <f t="shared" si="59"/>
        <v>0</v>
      </c>
      <c r="AE208" s="3">
        <f t="shared" si="60"/>
        <v>853.51559999999972</v>
      </c>
      <c r="AF208" s="2">
        <f t="shared" si="61"/>
        <v>0.25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0.75724537037037043</v>
      </c>
      <c r="C209" s="15">
        <f>Raw!C209</f>
        <v>33.1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0.74570599999999998</v>
      </c>
      <c r="F209" s="9">
        <f>IF(Raw!$G209&gt;$C$8,IF(Raw!$Q209&gt;$C$8,IF(Raw!$N209&gt;$C$9,IF(Raw!$N209&lt;$A$9,IF(Raw!$X209&gt;$C$9,IF(Raw!$X209&lt;$A$9,Raw!I209,-999),-999),-999),-999),-999),-999)</f>
        <v>1.217759</v>
      </c>
      <c r="G209" s="9">
        <f>Raw!G209</f>
        <v>0.99194000000000004</v>
      </c>
      <c r="H209" s="9">
        <f>IF(Raw!$G209&gt;$C$8,IF(Raw!$Q209&gt;$C$8,IF(Raw!$N209&gt;$C$9,IF(Raw!$N209&lt;$A$9,IF(Raw!$X209&gt;$C$9,IF(Raw!$X209&lt;$A$9,Raw!L209,-999),-999),-999),-999),-999),-999)</f>
        <v>667.1</v>
      </c>
      <c r="I209" s="9">
        <f>IF(Raw!$G209&gt;$C$8,IF(Raw!$Q209&gt;$C$8,IF(Raw!$N209&gt;$C$9,IF(Raw!$N209&lt;$A$9,IF(Raw!$X209&gt;$C$9,IF(Raw!$X209&lt;$A$9,Raw!M209,-999),-999),-999),-999),-999),-999)</f>
        <v>1.5547E-2</v>
      </c>
      <c r="J209" s="9">
        <f>IF(Raw!$G209&gt;$C$8,IF(Raw!$Q209&gt;$C$8,IF(Raw!$N209&gt;$C$9,IF(Raw!$N209&lt;$A$9,IF(Raw!$X209&gt;$C$9,IF(Raw!$X209&lt;$A$9,Raw!N209,-999),-999),-999),-999),-999),-999)</f>
        <v>435</v>
      </c>
      <c r="K209" s="9">
        <f>IF(Raw!$G209&gt;$C$8,IF(Raw!$Q209&gt;$C$8,IF(Raw!$N209&gt;$C$9,IF(Raw!$N209&lt;$A$9,IF(Raw!$X209&gt;$C$9,IF(Raw!$X209&lt;$A$9,Raw!R209,-999),-999),-999),-999),-999),-999)</f>
        <v>0.77119300000000002</v>
      </c>
      <c r="L209" s="9">
        <f>IF(Raw!$G209&gt;$C$8,IF(Raw!$Q209&gt;$C$8,IF(Raw!$N209&gt;$C$9,IF(Raw!$N209&lt;$A$9,IF(Raw!$X209&gt;$C$9,IF(Raw!$X209&lt;$A$9,Raw!S209,-999),-999),-999),-999),-999),-999)</f>
        <v>1.2030529999999999</v>
      </c>
      <c r="M209" s="9">
        <f>Raw!Q209</f>
        <v>0.98841199999999996</v>
      </c>
      <c r="N209" s="9">
        <f>IF(Raw!$G209&gt;$C$8,IF(Raw!$Q209&gt;$C$8,IF(Raw!$N209&gt;$C$9,IF(Raw!$N209&lt;$A$9,IF(Raw!$X209&gt;$C$9,IF(Raw!$X209&lt;$A$9,Raw!V209,-999),-999),-999),-999),-999),-999)</f>
        <v>753.9</v>
      </c>
      <c r="O209" s="9">
        <f>IF(Raw!$G209&gt;$C$8,IF(Raw!$Q209&gt;$C$8,IF(Raw!$N209&gt;$C$9,IF(Raw!$N209&lt;$A$9,IF(Raw!$X209&gt;$C$9,IF(Raw!$X209&lt;$A$9,Raw!W209,-999),-999),-999),-999),-999),-999)</f>
        <v>0.14088700000000001</v>
      </c>
      <c r="P209" s="9">
        <f>IF(Raw!$G209&gt;$C$8,IF(Raw!$Q209&gt;$C$8,IF(Raw!$N209&gt;$C$9,IF(Raw!$N209&lt;$A$9,IF(Raw!$X209&gt;$C$9,IF(Raw!$X209&lt;$A$9,Raw!X209,-999),-999),-999),-999),-999),-999)</f>
        <v>465</v>
      </c>
      <c r="R209" s="9">
        <f t="shared" si="48"/>
        <v>0.47205300000000006</v>
      </c>
      <c r="S209" s="9">
        <f t="shared" si="49"/>
        <v>0.38764074008075494</v>
      </c>
      <c r="T209" s="9">
        <f t="shared" si="50"/>
        <v>0.43185999999999991</v>
      </c>
      <c r="U209" s="9">
        <f t="shared" si="51"/>
        <v>0.35897005368840768</v>
      </c>
      <c r="V209" s="15">
        <f t="shared" si="52"/>
        <v>0.57505933399999998</v>
      </c>
      <c r="X209" s="11">
        <f t="shared" si="53"/>
        <v>0</v>
      </c>
      <c r="Y209" s="11">
        <f t="shared" si="54"/>
        <v>6.6710000000000002E-18</v>
      </c>
      <c r="Z209" s="11">
        <f t="shared" si="55"/>
        <v>4.35E-4</v>
      </c>
      <c r="AA209" s="16">
        <f t="shared" si="56"/>
        <v>0</v>
      </c>
      <c r="AB209" s="9">
        <f t="shared" si="57"/>
        <v>0.77119300000000002</v>
      </c>
      <c r="AC209" s="9">
        <f t="shared" si="58"/>
        <v>1</v>
      </c>
      <c r="AD209" s="15">
        <f t="shared" si="59"/>
        <v>0</v>
      </c>
      <c r="AE209" s="3">
        <f t="shared" si="60"/>
        <v>803.18839999999977</v>
      </c>
      <c r="AF209" s="2">
        <f t="shared" si="61"/>
        <v>0.25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0.75730324074074085</v>
      </c>
      <c r="C210" s="15">
        <f>Raw!C210</f>
        <v>31.1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0.77330100000000002</v>
      </c>
      <c r="F210" s="9">
        <f>IF(Raw!$G210&gt;$C$8,IF(Raw!$Q210&gt;$C$8,IF(Raw!$N210&gt;$C$9,IF(Raw!$N210&lt;$A$9,IF(Raw!$X210&gt;$C$9,IF(Raw!$X210&lt;$A$9,Raw!I210,-999),-999),-999),-999),-999),-999)</f>
        <v>1.1901250000000001</v>
      </c>
      <c r="G210" s="9">
        <f>Raw!G210</f>
        <v>0.98615900000000001</v>
      </c>
      <c r="H210" s="9">
        <f>IF(Raw!$G210&gt;$C$8,IF(Raw!$Q210&gt;$C$8,IF(Raw!$N210&gt;$C$9,IF(Raw!$N210&lt;$A$9,IF(Raw!$X210&gt;$C$9,IF(Raw!$X210&lt;$A$9,Raw!L210,-999),-999),-999),-999),-999),-999)</f>
        <v>690.5</v>
      </c>
      <c r="I210" s="9">
        <f>IF(Raw!$G210&gt;$C$8,IF(Raw!$Q210&gt;$C$8,IF(Raw!$N210&gt;$C$9,IF(Raw!$N210&lt;$A$9,IF(Raw!$X210&gt;$C$9,IF(Raw!$X210&lt;$A$9,Raw!M210,-999),-999),-999),-999),-999),-999)</f>
        <v>0.15391099999999999</v>
      </c>
      <c r="J210" s="9">
        <f>IF(Raw!$G210&gt;$C$8,IF(Raw!$Q210&gt;$C$8,IF(Raw!$N210&gt;$C$9,IF(Raw!$N210&lt;$A$9,IF(Raw!$X210&gt;$C$9,IF(Raw!$X210&lt;$A$9,Raw!N210,-999),-999),-999),-999),-999),-999)</f>
        <v>467</v>
      </c>
      <c r="K210" s="9">
        <f>IF(Raw!$G210&gt;$C$8,IF(Raw!$Q210&gt;$C$8,IF(Raw!$N210&gt;$C$9,IF(Raw!$N210&lt;$A$9,IF(Raw!$X210&gt;$C$9,IF(Raw!$X210&lt;$A$9,Raw!R210,-999),-999),-999),-999),-999),-999)</f>
        <v>0.76800299999999999</v>
      </c>
      <c r="L210" s="9">
        <f>IF(Raw!$G210&gt;$C$8,IF(Raw!$Q210&gt;$C$8,IF(Raw!$N210&gt;$C$9,IF(Raw!$N210&lt;$A$9,IF(Raw!$X210&gt;$C$9,IF(Raw!$X210&lt;$A$9,Raw!S210,-999),-999),-999),-999),-999),-999)</f>
        <v>1.195792</v>
      </c>
      <c r="M210" s="9">
        <f>Raw!Q210</f>
        <v>0.98843599999999998</v>
      </c>
      <c r="N210" s="9">
        <f>IF(Raw!$G210&gt;$C$8,IF(Raw!$Q210&gt;$C$8,IF(Raw!$N210&gt;$C$9,IF(Raw!$N210&lt;$A$9,IF(Raw!$X210&gt;$C$9,IF(Raw!$X210&lt;$A$9,Raw!V210,-999),-999),-999),-999),-999),-999)</f>
        <v>808.8</v>
      </c>
      <c r="O210" s="9">
        <f>IF(Raw!$G210&gt;$C$8,IF(Raw!$Q210&gt;$C$8,IF(Raw!$N210&gt;$C$9,IF(Raw!$N210&lt;$A$9,IF(Raw!$X210&gt;$C$9,IF(Raw!$X210&lt;$A$9,Raw!W210,-999),-999),-999),-999),-999),-999)</f>
        <v>0.169711</v>
      </c>
      <c r="P210" s="9">
        <f>IF(Raw!$G210&gt;$C$8,IF(Raw!$Q210&gt;$C$8,IF(Raw!$N210&gt;$C$9,IF(Raw!$N210&lt;$A$9,IF(Raw!$X210&gt;$C$9,IF(Raw!$X210&lt;$A$9,Raw!X210,-999),-999),-999),-999),-999),-999)</f>
        <v>462</v>
      </c>
      <c r="R210" s="9">
        <f t="shared" si="48"/>
        <v>0.41682400000000008</v>
      </c>
      <c r="S210" s="9">
        <f t="shared" si="49"/>
        <v>0.35023547946644262</v>
      </c>
      <c r="T210" s="9">
        <f t="shared" si="50"/>
        <v>0.42778899999999997</v>
      </c>
      <c r="U210" s="9">
        <f t="shared" si="51"/>
        <v>0.35774532694649236</v>
      </c>
      <c r="V210" s="15">
        <f t="shared" si="52"/>
        <v>0.57158857600000001</v>
      </c>
      <c r="X210" s="11">
        <f t="shared" si="53"/>
        <v>0</v>
      </c>
      <c r="Y210" s="11">
        <f t="shared" si="54"/>
        <v>6.9049999999999999E-18</v>
      </c>
      <c r="Z210" s="11">
        <f t="shared" si="55"/>
        <v>4.6699999999999997E-4</v>
      </c>
      <c r="AA210" s="16">
        <f t="shared" si="56"/>
        <v>0</v>
      </c>
      <c r="AB210" s="9">
        <f t="shared" si="57"/>
        <v>0.76800299999999999</v>
      </c>
      <c r="AC210" s="9">
        <f t="shared" si="58"/>
        <v>1</v>
      </c>
      <c r="AD210" s="15">
        <f t="shared" si="59"/>
        <v>0</v>
      </c>
      <c r="AE210" s="3">
        <f t="shared" si="60"/>
        <v>831.36199999999974</v>
      </c>
      <c r="AF210" s="2">
        <f t="shared" si="61"/>
        <v>0.25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0.757349537037037</v>
      </c>
      <c r="C211" s="15">
        <f>Raw!C211</f>
        <v>31.5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0.74928899999999998</v>
      </c>
      <c r="F211" s="9">
        <f>IF(Raw!$G211&gt;$C$8,IF(Raw!$Q211&gt;$C$8,IF(Raw!$N211&gt;$C$9,IF(Raw!$N211&lt;$A$9,IF(Raw!$X211&gt;$C$9,IF(Raw!$X211&lt;$A$9,Raw!I211,-999),-999),-999),-999),-999),-999)</f>
        <v>1.182976</v>
      </c>
      <c r="G211" s="9">
        <f>Raw!G211</f>
        <v>0.98701899999999998</v>
      </c>
      <c r="H211" s="9">
        <f>IF(Raw!$G211&gt;$C$8,IF(Raw!$Q211&gt;$C$8,IF(Raw!$N211&gt;$C$9,IF(Raw!$N211&lt;$A$9,IF(Raw!$X211&gt;$C$9,IF(Raw!$X211&lt;$A$9,Raw!L211,-999),-999),-999),-999),-999),-999)</f>
        <v>711.6</v>
      </c>
      <c r="I211" s="9">
        <f>IF(Raw!$G211&gt;$C$8,IF(Raw!$Q211&gt;$C$8,IF(Raw!$N211&gt;$C$9,IF(Raw!$N211&lt;$A$9,IF(Raw!$X211&gt;$C$9,IF(Raw!$X211&lt;$A$9,Raw!M211,-999),-999),-999),-999),-999),-999)</f>
        <v>0.107934</v>
      </c>
      <c r="J211" s="9">
        <f>IF(Raw!$G211&gt;$C$8,IF(Raw!$Q211&gt;$C$8,IF(Raw!$N211&gt;$C$9,IF(Raw!$N211&lt;$A$9,IF(Raw!$X211&gt;$C$9,IF(Raw!$X211&lt;$A$9,Raw!N211,-999),-999),-999),-999),-999),-999)</f>
        <v>393</v>
      </c>
      <c r="K211" s="9">
        <f>IF(Raw!$G211&gt;$C$8,IF(Raw!$Q211&gt;$C$8,IF(Raw!$N211&gt;$C$9,IF(Raw!$N211&lt;$A$9,IF(Raw!$X211&gt;$C$9,IF(Raw!$X211&lt;$A$9,Raw!R211,-999),-999),-999),-999),-999),-999)</f>
        <v>0.75756100000000004</v>
      </c>
      <c r="L211" s="9">
        <f>IF(Raw!$G211&gt;$C$8,IF(Raw!$Q211&gt;$C$8,IF(Raw!$N211&gt;$C$9,IF(Raw!$N211&lt;$A$9,IF(Raw!$X211&gt;$C$9,IF(Raw!$X211&lt;$A$9,Raw!S211,-999),-999),-999),-999),-999),-999)</f>
        <v>1.1801779999999999</v>
      </c>
      <c r="M211" s="9">
        <f>Raw!Q211</f>
        <v>0.99030600000000002</v>
      </c>
      <c r="N211" s="9">
        <f>IF(Raw!$G211&gt;$C$8,IF(Raw!$Q211&gt;$C$8,IF(Raw!$N211&gt;$C$9,IF(Raw!$N211&lt;$A$9,IF(Raw!$X211&gt;$C$9,IF(Raw!$X211&lt;$A$9,Raw!V211,-999),-999),-999),-999),-999),-999)</f>
        <v>792</v>
      </c>
      <c r="O211" s="9">
        <f>IF(Raw!$G211&gt;$C$8,IF(Raw!$Q211&gt;$C$8,IF(Raw!$N211&gt;$C$9,IF(Raw!$N211&lt;$A$9,IF(Raw!$X211&gt;$C$9,IF(Raw!$X211&lt;$A$9,Raw!W211,-999),-999),-999),-999),-999),-999)</f>
        <v>0.18784400000000001</v>
      </c>
      <c r="P211" s="9">
        <f>IF(Raw!$G211&gt;$C$8,IF(Raw!$Q211&gt;$C$8,IF(Raw!$N211&gt;$C$9,IF(Raw!$N211&lt;$A$9,IF(Raw!$X211&gt;$C$9,IF(Raw!$X211&lt;$A$9,Raw!X211,-999),-999),-999),-999),-999),-999)</f>
        <v>545</v>
      </c>
      <c r="R211" s="9">
        <f t="shared" si="48"/>
        <v>0.43368700000000004</v>
      </c>
      <c r="S211" s="9">
        <f t="shared" si="49"/>
        <v>0.36660676125297559</v>
      </c>
      <c r="T211" s="9">
        <f t="shared" si="50"/>
        <v>0.42261699999999991</v>
      </c>
      <c r="U211" s="9">
        <f t="shared" si="51"/>
        <v>0.35809598213150889</v>
      </c>
      <c r="V211" s="15">
        <f t="shared" si="52"/>
        <v>0.56412508399999994</v>
      </c>
      <c r="X211" s="11">
        <f t="shared" si="53"/>
        <v>0</v>
      </c>
      <c r="Y211" s="11">
        <f t="shared" si="54"/>
        <v>7.1159999999999997E-18</v>
      </c>
      <c r="Z211" s="11">
        <f t="shared" si="55"/>
        <v>3.9299999999999996E-4</v>
      </c>
      <c r="AA211" s="16">
        <f t="shared" si="56"/>
        <v>0</v>
      </c>
      <c r="AB211" s="9">
        <f t="shared" si="57"/>
        <v>0.75756100000000004</v>
      </c>
      <c r="AC211" s="9">
        <f t="shared" si="58"/>
        <v>1</v>
      </c>
      <c r="AD211" s="15">
        <f t="shared" si="59"/>
        <v>0</v>
      </c>
      <c r="AE211" s="3">
        <f t="shared" si="60"/>
        <v>856.76639999999975</v>
      </c>
      <c r="AF211" s="2">
        <f t="shared" si="61"/>
        <v>0.25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0.75740740740740742</v>
      </c>
      <c r="C212" s="15">
        <f>Raw!C212</f>
        <v>29.7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0.74560999999999999</v>
      </c>
      <c r="F212" s="9">
        <f>IF(Raw!$G212&gt;$C$8,IF(Raw!$Q212&gt;$C$8,IF(Raw!$N212&gt;$C$9,IF(Raw!$N212&lt;$A$9,IF(Raw!$X212&gt;$C$9,IF(Raw!$X212&lt;$A$9,Raw!I212,-999),-999),-999),-999),-999),-999)</f>
        <v>1.1910829999999999</v>
      </c>
      <c r="G212" s="9">
        <f>Raw!G212</f>
        <v>0.98824999999999996</v>
      </c>
      <c r="H212" s="9">
        <f>IF(Raw!$G212&gt;$C$8,IF(Raw!$Q212&gt;$C$8,IF(Raw!$N212&gt;$C$9,IF(Raw!$N212&lt;$A$9,IF(Raw!$X212&gt;$C$9,IF(Raw!$X212&lt;$A$9,Raw!L212,-999),-999),-999),-999),-999),-999)</f>
        <v>683</v>
      </c>
      <c r="I212" s="9">
        <f>IF(Raw!$G212&gt;$C$8,IF(Raw!$Q212&gt;$C$8,IF(Raw!$N212&gt;$C$9,IF(Raw!$N212&lt;$A$9,IF(Raw!$X212&gt;$C$9,IF(Raw!$X212&lt;$A$9,Raw!M212,-999),-999),-999),-999),-999),-999)</f>
        <v>0.114234</v>
      </c>
      <c r="J212" s="9">
        <f>IF(Raw!$G212&gt;$C$8,IF(Raw!$Q212&gt;$C$8,IF(Raw!$N212&gt;$C$9,IF(Raw!$N212&lt;$A$9,IF(Raw!$X212&gt;$C$9,IF(Raw!$X212&lt;$A$9,Raw!N212,-999),-999),-999),-999),-999),-999)</f>
        <v>334</v>
      </c>
      <c r="K212" s="9">
        <f>IF(Raw!$G212&gt;$C$8,IF(Raw!$Q212&gt;$C$8,IF(Raw!$N212&gt;$C$9,IF(Raw!$N212&lt;$A$9,IF(Raw!$X212&gt;$C$9,IF(Raw!$X212&lt;$A$9,Raw!R212,-999),-999),-999),-999),-999),-999)</f>
        <v>0.748691</v>
      </c>
      <c r="L212" s="9">
        <f>IF(Raw!$G212&gt;$C$8,IF(Raw!$Q212&gt;$C$8,IF(Raw!$N212&gt;$C$9,IF(Raw!$N212&lt;$A$9,IF(Raw!$X212&gt;$C$9,IF(Raw!$X212&lt;$A$9,Raw!S212,-999),-999),-999),-999),-999),-999)</f>
        <v>1.1712689999999999</v>
      </c>
      <c r="M212" s="9">
        <f>Raw!Q212</f>
        <v>0.991143</v>
      </c>
      <c r="N212" s="9">
        <f>IF(Raw!$G212&gt;$C$8,IF(Raw!$Q212&gt;$C$8,IF(Raw!$N212&gt;$C$9,IF(Raw!$N212&lt;$A$9,IF(Raw!$X212&gt;$C$9,IF(Raw!$X212&lt;$A$9,Raw!V212,-999),-999),-999),-999),-999),-999)</f>
        <v>755.5</v>
      </c>
      <c r="O212" s="9">
        <f>IF(Raw!$G212&gt;$C$8,IF(Raw!$Q212&gt;$C$8,IF(Raw!$N212&gt;$C$9,IF(Raw!$N212&lt;$A$9,IF(Raw!$X212&gt;$C$9,IF(Raw!$X212&lt;$A$9,Raw!W212,-999),-999),-999),-999),-999),-999)</f>
        <v>0.21460299999999999</v>
      </c>
      <c r="P212" s="9">
        <f>IF(Raw!$G212&gt;$C$8,IF(Raw!$Q212&gt;$C$8,IF(Raw!$N212&gt;$C$9,IF(Raw!$N212&lt;$A$9,IF(Raw!$X212&gt;$C$9,IF(Raw!$X212&lt;$A$9,Raw!X212,-999),-999),-999),-999),-999),-999)</f>
        <v>535</v>
      </c>
      <c r="R212" s="9">
        <f t="shared" si="48"/>
        <v>0.4454729999999999</v>
      </c>
      <c r="S212" s="9">
        <f t="shared" si="49"/>
        <v>0.37400668131440035</v>
      </c>
      <c r="T212" s="9">
        <f t="shared" si="50"/>
        <v>0.4225779999999999</v>
      </c>
      <c r="U212" s="9">
        <f t="shared" si="51"/>
        <v>0.36078646322919838</v>
      </c>
      <c r="V212" s="15">
        <f t="shared" si="52"/>
        <v>0.55986658199999995</v>
      </c>
      <c r="X212" s="11">
        <f t="shared" si="53"/>
        <v>0</v>
      </c>
      <c r="Y212" s="11">
        <f t="shared" si="54"/>
        <v>6.8299999999999999E-18</v>
      </c>
      <c r="Z212" s="11">
        <f t="shared" si="55"/>
        <v>3.3399999999999999E-4</v>
      </c>
      <c r="AA212" s="16">
        <f t="shared" si="56"/>
        <v>0</v>
      </c>
      <c r="AB212" s="9">
        <f t="shared" si="57"/>
        <v>0.748691</v>
      </c>
      <c r="AC212" s="9">
        <f t="shared" si="58"/>
        <v>1</v>
      </c>
      <c r="AD212" s="15">
        <f t="shared" si="59"/>
        <v>0</v>
      </c>
      <c r="AE212" s="3">
        <f t="shared" si="60"/>
        <v>822.33199999999977</v>
      </c>
      <c r="AF212" s="2">
        <f t="shared" si="61"/>
        <v>0.25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0.75746527777777783</v>
      </c>
      <c r="C213" s="15">
        <f>Raw!C213</f>
        <v>28.8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0.774343</v>
      </c>
      <c r="F213" s="9">
        <f>IF(Raw!$G213&gt;$C$8,IF(Raw!$Q213&gt;$C$8,IF(Raw!$N213&gt;$C$9,IF(Raw!$N213&lt;$A$9,IF(Raw!$X213&gt;$C$9,IF(Raw!$X213&lt;$A$9,Raw!I213,-999),-999),-999),-999),-999),-999)</f>
        <v>1.2143090000000001</v>
      </c>
      <c r="G213" s="9">
        <f>Raw!G213</f>
        <v>0.99109899999999995</v>
      </c>
      <c r="H213" s="9">
        <f>IF(Raw!$G213&gt;$C$8,IF(Raw!$Q213&gt;$C$8,IF(Raw!$N213&gt;$C$9,IF(Raw!$N213&lt;$A$9,IF(Raw!$X213&gt;$C$9,IF(Raw!$X213&lt;$A$9,Raw!L213,-999),-999),-999),-999),-999),-999)</f>
        <v>644.79999999999995</v>
      </c>
      <c r="I213" s="9">
        <f>IF(Raw!$G213&gt;$C$8,IF(Raw!$Q213&gt;$C$8,IF(Raw!$N213&gt;$C$9,IF(Raw!$N213&lt;$A$9,IF(Raw!$X213&gt;$C$9,IF(Raw!$X213&lt;$A$9,Raw!M213,-999),-999),-999),-999),-999),-999)</f>
        <v>6.9791000000000006E-2</v>
      </c>
      <c r="J213" s="9">
        <f>IF(Raw!$G213&gt;$C$8,IF(Raw!$Q213&gt;$C$8,IF(Raw!$N213&gt;$C$9,IF(Raw!$N213&lt;$A$9,IF(Raw!$X213&gt;$C$9,IF(Raw!$X213&lt;$A$9,Raw!N213,-999),-999),-999),-999),-999),-999)</f>
        <v>415</v>
      </c>
      <c r="K213" s="9">
        <f>IF(Raw!$G213&gt;$C$8,IF(Raw!$Q213&gt;$C$8,IF(Raw!$N213&gt;$C$9,IF(Raw!$N213&lt;$A$9,IF(Raw!$X213&gt;$C$9,IF(Raw!$X213&lt;$A$9,Raw!R213,-999),-999),-999),-999),-999),-999)</f>
        <v>0.76925399999999999</v>
      </c>
      <c r="L213" s="9">
        <f>IF(Raw!$G213&gt;$C$8,IF(Raw!$Q213&gt;$C$8,IF(Raw!$N213&gt;$C$9,IF(Raw!$N213&lt;$A$9,IF(Raw!$X213&gt;$C$9,IF(Raw!$X213&lt;$A$9,Raw!S213,-999),-999),-999),-999),-999),-999)</f>
        <v>1.1813549999999999</v>
      </c>
      <c r="M213" s="9">
        <f>Raw!Q213</f>
        <v>0.99259299999999995</v>
      </c>
      <c r="N213" s="9">
        <f>IF(Raw!$G213&gt;$C$8,IF(Raw!$Q213&gt;$C$8,IF(Raw!$N213&gt;$C$9,IF(Raw!$N213&lt;$A$9,IF(Raw!$X213&gt;$C$9,IF(Raw!$X213&lt;$A$9,Raw!V213,-999),-999),-999),-999),-999),-999)</f>
        <v>768.2</v>
      </c>
      <c r="O213" s="9">
        <f>IF(Raw!$G213&gt;$C$8,IF(Raw!$Q213&gt;$C$8,IF(Raw!$N213&gt;$C$9,IF(Raw!$N213&lt;$A$9,IF(Raw!$X213&gt;$C$9,IF(Raw!$X213&lt;$A$9,Raw!W213,-999),-999),-999),-999),-999),-999)</f>
        <v>0.196129</v>
      </c>
      <c r="P213" s="9">
        <f>IF(Raw!$G213&gt;$C$8,IF(Raw!$Q213&gt;$C$8,IF(Raw!$N213&gt;$C$9,IF(Raw!$N213&lt;$A$9,IF(Raw!$X213&gt;$C$9,IF(Raw!$X213&lt;$A$9,Raw!X213,-999),-999),-999),-999),-999),-999)</f>
        <v>561</v>
      </c>
      <c r="R213" s="9">
        <f t="shared" si="48"/>
        <v>0.43996600000000008</v>
      </c>
      <c r="S213" s="9">
        <f t="shared" si="49"/>
        <v>0.36231799319613051</v>
      </c>
      <c r="T213" s="9">
        <f t="shared" si="50"/>
        <v>0.41210099999999994</v>
      </c>
      <c r="U213" s="9">
        <f t="shared" si="51"/>
        <v>0.34883756364513629</v>
      </c>
      <c r="V213" s="15">
        <f t="shared" si="52"/>
        <v>0.56468768999999996</v>
      </c>
      <c r="X213" s="11">
        <f t="shared" si="53"/>
        <v>0</v>
      </c>
      <c r="Y213" s="11">
        <f t="shared" si="54"/>
        <v>6.4479999999999991E-18</v>
      </c>
      <c r="Z213" s="11">
        <f t="shared" si="55"/>
        <v>4.15E-4</v>
      </c>
      <c r="AA213" s="16">
        <f t="shared" si="56"/>
        <v>0</v>
      </c>
      <c r="AB213" s="9">
        <f t="shared" si="57"/>
        <v>0.76925399999999999</v>
      </c>
      <c r="AC213" s="9">
        <f t="shared" si="58"/>
        <v>1</v>
      </c>
      <c r="AD213" s="15">
        <f t="shared" si="59"/>
        <v>0</v>
      </c>
      <c r="AE213" s="3">
        <f t="shared" si="60"/>
        <v>776.33919999999966</v>
      </c>
      <c r="AF213" s="2">
        <f t="shared" si="61"/>
        <v>0.25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0.7575115740740741</v>
      </c>
      <c r="C214" s="15">
        <f>Raw!C214</f>
        <v>27.7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0.77793699999999999</v>
      </c>
      <c r="F214" s="9">
        <f>IF(Raw!$G214&gt;$C$8,IF(Raw!$Q214&gt;$C$8,IF(Raw!$N214&gt;$C$9,IF(Raw!$N214&lt;$A$9,IF(Raw!$X214&gt;$C$9,IF(Raw!$X214&lt;$A$9,Raw!I214,-999),-999),-999),-999),-999),-999)</f>
        <v>1.2011229999999999</v>
      </c>
      <c r="G214" s="9">
        <f>Raw!G214</f>
        <v>0.98868100000000003</v>
      </c>
      <c r="H214" s="9">
        <f>IF(Raw!$G214&gt;$C$8,IF(Raw!$Q214&gt;$C$8,IF(Raw!$N214&gt;$C$9,IF(Raw!$N214&lt;$A$9,IF(Raw!$X214&gt;$C$9,IF(Raw!$X214&lt;$A$9,Raw!L214,-999),-999),-999),-999),-999),-999)</f>
        <v>668.2</v>
      </c>
      <c r="I214" s="9">
        <f>IF(Raw!$G214&gt;$C$8,IF(Raw!$Q214&gt;$C$8,IF(Raw!$N214&gt;$C$9,IF(Raw!$N214&lt;$A$9,IF(Raw!$X214&gt;$C$9,IF(Raw!$X214&lt;$A$9,Raw!M214,-999),-999),-999),-999),-999),-999)</f>
        <v>0.120556</v>
      </c>
      <c r="J214" s="9">
        <f>IF(Raw!$G214&gt;$C$8,IF(Raw!$Q214&gt;$C$8,IF(Raw!$N214&gt;$C$9,IF(Raw!$N214&lt;$A$9,IF(Raw!$X214&gt;$C$9,IF(Raw!$X214&lt;$A$9,Raw!N214,-999),-999),-999),-999),-999),-999)</f>
        <v>355</v>
      </c>
      <c r="K214" s="9">
        <f>IF(Raw!$G214&gt;$C$8,IF(Raw!$Q214&gt;$C$8,IF(Raw!$N214&gt;$C$9,IF(Raw!$N214&lt;$A$9,IF(Raw!$X214&gt;$C$9,IF(Raw!$X214&lt;$A$9,Raw!R214,-999),-999),-999),-999),-999),-999)</f>
        <v>0.774949</v>
      </c>
      <c r="L214" s="9">
        <f>IF(Raw!$G214&gt;$C$8,IF(Raw!$Q214&gt;$C$8,IF(Raw!$N214&gt;$C$9,IF(Raw!$N214&lt;$A$9,IF(Raw!$X214&gt;$C$9,IF(Raw!$X214&lt;$A$9,Raw!S214,-999),-999),-999),-999),-999),-999)</f>
        <v>1.1712389999999999</v>
      </c>
      <c r="M214" s="9">
        <f>Raw!Q214</f>
        <v>0.98645300000000002</v>
      </c>
      <c r="N214" s="9">
        <f>IF(Raw!$G214&gt;$C$8,IF(Raw!$Q214&gt;$C$8,IF(Raw!$N214&gt;$C$9,IF(Raw!$N214&lt;$A$9,IF(Raw!$X214&gt;$C$9,IF(Raw!$X214&lt;$A$9,Raw!V214,-999),-999),-999),-999),-999),-999)</f>
        <v>777.6</v>
      </c>
      <c r="O214" s="9">
        <f>IF(Raw!$G214&gt;$C$8,IF(Raw!$Q214&gt;$C$8,IF(Raw!$N214&gt;$C$9,IF(Raw!$N214&lt;$A$9,IF(Raw!$X214&gt;$C$9,IF(Raw!$X214&lt;$A$9,Raw!W214,-999),-999),-999),-999),-999),-999)</f>
        <v>0.26743899999999998</v>
      </c>
      <c r="P214" s="9">
        <f>IF(Raw!$G214&gt;$C$8,IF(Raw!$Q214&gt;$C$8,IF(Raw!$N214&gt;$C$9,IF(Raw!$N214&lt;$A$9,IF(Raw!$X214&gt;$C$9,IF(Raw!$X214&lt;$A$9,Raw!X214,-999),-999),-999),-999),-999),-999)</f>
        <v>464</v>
      </c>
      <c r="R214" s="9">
        <f t="shared" ref="R214:R270" si="64">F214-E214</f>
        <v>0.42318599999999995</v>
      </c>
      <c r="S214" s="9">
        <f t="shared" ref="S214:S270" si="65">R214/F214</f>
        <v>0.35232528225668808</v>
      </c>
      <c r="T214" s="9">
        <f t="shared" ref="T214:T270" si="66">L214-K214</f>
        <v>0.39628999999999992</v>
      </c>
      <c r="U214" s="9">
        <f t="shared" ref="U214:U270" si="67">T214/L214</f>
        <v>0.33835109657379914</v>
      </c>
      <c r="V214" s="15">
        <f t="shared" ref="V214:V270" si="68">IF(L214&gt;0,L214*V$8+V$10,-999)</f>
        <v>0.55985224199999994</v>
      </c>
      <c r="X214" s="11">
        <f t="shared" ref="X214:X270" si="69">D214*6.02*10^23*10^(-6)</f>
        <v>0</v>
      </c>
      <c r="Y214" s="11">
        <f t="shared" ref="Y214:Y270" si="70">H214*10^(-20)</f>
        <v>6.6820000000000003E-18</v>
      </c>
      <c r="Z214" s="11">
        <f t="shared" ref="Z214:Z270" si="71">J214*10^(-6)</f>
        <v>3.5500000000000001E-4</v>
      </c>
      <c r="AA214" s="16">
        <f t="shared" ref="AA214:AA270" si="72">IF(Z214&gt;0,(X214*Y214/(X214*Y214+1/Z214)),1)</f>
        <v>0</v>
      </c>
      <c r="AB214" s="9">
        <f t="shared" ref="AB214:AB270" si="73">K214+T214*AA214</f>
        <v>0.774949</v>
      </c>
      <c r="AC214" s="9">
        <f t="shared" ref="AC214:AC270" si="74">IF(T214&gt;0,(L214-AB214)/T214,-999)</f>
        <v>1</v>
      </c>
      <c r="AD214" s="15">
        <f t="shared" ref="AD214:AD270" si="75">IF(AC214&gt;0,X214*Y214*AC214,-999)</f>
        <v>0</v>
      </c>
      <c r="AE214" s="3">
        <f t="shared" ref="AE214:AE270" si="76">AE$9*Y214</f>
        <v>804.51279999999986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0.75756944444444452</v>
      </c>
      <c r="C215" s="15">
        <f>Raw!C215</f>
        <v>26.8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0.75923200000000002</v>
      </c>
      <c r="F215" s="9">
        <f>IF(Raw!$G215&gt;$C$8,IF(Raw!$Q215&gt;$C$8,IF(Raw!$N215&gt;$C$9,IF(Raw!$N215&lt;$A$9,IF(Raw!$X215&gt;$C$9,IF(Raw!$X215&lt;$A$9,Raw!I215,-999),-999),-999),-999),-999),-999)</f>
        <v>1.180723</v>
      </c>
      <c r="G215" s="9">
        <f>Raw!G215</f>
        <v>0.98965999999999998</v>
      </c>
      <c r="H215" s="9">
        <f>IF(Raw!$G215&gt;$C$8,IF(Raw!$Q215&gt;$C$8,IF(Raw!$N215&gt;$C$9,IF(Raw!$N215&lt;$A$9,IF(Raw!$X215&gt;$C$9,IF(Raw!$X215&lt;$A$9,Raw!L215,-999),-999),-999),-999),-999),-999)</f>
        <v>717.6</v>
      </c>
      <c r="I215" s="9">
        <f>IF(Raw!$G215&gt;$C$8,IF(Raw!$Q215&gt;$C$8,IF(Raw!$N215&gt;$C$9,IF(Raw!$N215&lt;$A$9,IF(Raw!$X215&gt;$C$9,IF(Raw!$X215&lt;$A$9,Raw!M215,-999),-999),-999),-999),-999),-999)</f>
        <v>0.20938899999999999</v>
      </c>
      <c r="J215" s="9">
        <f>IF(Raw!$G215&gt;$C$8,IF(Raw!$Q215&gt;$C$8,IF(Raw!$N215&gt;$C$9,IF(Raw!$N215&lt;$A$9,IF(Raw!$X215&gt;$C$9,IF(Raw!$X215&lt;$A$9,Raw!N215,-999),-999),-999),-999),-999),-999)</f>
        <v>530</v>
      </c>
      <c r="K215" s="9">
        <f>IF(Raw!$G215&gt;$C$8,IF(Raw!$Q215&gt;$C$8,IF(Raw!$N215&gt;$C$9,IF(Raw!$N215&lt;$A$9,IF(Raw!$X215&gt;$C$9,IF(Raw!$X215&lt;$A$9,Raw!R215,-999),-999),-999),-999),-999),-999)</f>
        <v>0.75387700000000002</v>
      </c>
      <c r="L215" s="9">
        <f>IF(Raw!$G215&gt;$C$8,IF(Raw!$Q215&gt;$C$8,IF(Raw!$N215&gt;$C$9,IF(Raw!$N215&lt;$A$9,IF(Raw!$X215&gt;$C$9,IF(Raw!$X215&lt;$A$9,Raw!S215,-999),-999),-999),-999),-999),-999)</f>
        <v>1.17693</v>
      </c>
      <c r="M215" s="9">
        <f>Raw!Q215</f>
        <v>0.993483</v>
      </c>
      <c r="N215" s="9">
        <f>IF(Raw!$G215&gt;$C$8,IF(Raw!$Q215&gt;$C$8,IF(Raw!$N215&gt;$C$9,IF(Raw!$N215&lt;$A$9,IF(Raw!$X215&gt;$C$9,IF(Raw!$X215&lt;$A$9,Raw!V215,-999),-999),-999),-999),-999),-999)</f>
        <v>793.3</v>
      </c>
      <c r="O215" s="9">
        <f>IF(Raw!$G215&gt;$C$8,IF(Raw!$Q215&gt;$C$8,IF(Raw!$N215&gt;$C$9,IF(Raw!$N215&lt;$A$9,IF(Raw!$X215&gt;$C$9,IF(Raw!$X215&lt;$A$9,Raw!W215,-999),-999),-999),-999),-999),-999)</f>
        <v>0.193298</v>
      </c>
      <c r="P215" s="9">
        <f>IF(Raw!$G215&gt;$C$8,IF(Raw!$Q215&gt;$C$8,IF(Raw!$N215&gt;$C$9,IF(Raw!$N215&lt;$A$9,IF(Raw!$X215&gt;$C$9,IF(Raw!$X215&lt;$A$9,Raw!X215,-999),-999),-999),-999),-999),-999)</f>
        <v>441</v>
      </c>
      <c r="R215" s="9">
        <f t="shared" si="64"/>
        <v>0.42149099999999995</v>
      </c>
      <c r="S215" s="9">
        <f t="shared" si="65"/>
        <v>0.35697703864496583</v>
      </c>
      <c r="T215" s="9">
        <f t="shared" si="66"/>
        <v>0.42305300000000001</v>
      </c>
      <c r="U215" s="9">
        <f t="shared" si="67"/>
        <v>0.35945468294630945</v>
      </c>
      <c r="V215" s="15">
        <f t="shared" si="68"/>
        <v>0.56257254000000001</v>
      </c>
      <c r="X215" s="11">
        <f t="shared" si="69"/>
        <v>0</v>
      </c>
      <c r="Y215" s="11">
        <f t="shared" si="70"/>
        <v>7.1759999999999994E-18</v>
      </c>
      <c r="Z215" s="11">
        <f t="shared" si="71"/>
        <v>5.2999999999999998E-4</v>
      </c>
      <c r="AA215" s="16">
        <f t="shared" si="72"/>
        <v>0</v>
      </c>
      <c r="AB215" s="9">
        <f t="shared" si="73"/>
        <v>0.75387700000000002</v>
      </c>
      <c r="AC215" s="9">
        <f t="shared" si="74"/>
        <v>1</v>
      </c>
      <c r="AD215" s="15">
        <f t="shared" si="75"/>
        <v>0</v>
      </c>
      <c r="AE215" s="3">
        <f t="shared" si="76"/>
        <v>863.99039999999968</v>
      </c>
      <c r="AF215" s="2">
        <f t="shared" si="77"/>
        <v>0.25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0.75762731481481482</v>
      </c>
      <c r="C216" s="15">
        <f>Raw!C216</f>
        <v>25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0.76407400000000003</v>
      </c>
      <c r="F216" s="9">
        <f>IF(Raw!$G216&gt;$C$8,IF(Raw!$Q216&gt;$C$8,IF(Raw!$N216&gt;$C$9,IF(Raw!$N216&lt;$A$9,IF(Raw!$X216&gt;$C$9,IF(Raw!$X216&lt;$A$9,Raw!I216,-999),-999),-999),-999),-999),-999)</f>
        <v>1.1900090000000001</v>
      </c>
      <c r="G216" s="9">
        <f>Raw!G216</f>
        <v>0.986842</v>
      </c>
      <c r="H216" s="9">
        <f>IF(Raw!$G216&gt;$C$8,IF(Raw!$Q216&gt;$C$8,IF(Raw!$N216&gt;$C$9,IF(Raw!$N216&lt;$A$9,IF(Raw!$X216&gt;$C$9,IF(Raw!$X216&lt;$A$9,Raw!L216,-999),-999),-999),-999),-999),-999)</f>
        <v>708.5</v>
      </c>
      <c r="I216" s="9">
        <f>IF(Raw!$G216&gt;$C$8,IF(Raw!$Q216&gt;$C$8,IF(Raw!$N216&gt;$C$9,IF(Raw!$N216&lt;$A$9,IF(Raw!$X216&gt;$C$9,IF(Raw!$X216&lt;$A$9,Raw!M216,-999),-999),-999),-999),-999),-999)</f>
        <v>0.27624900000000002</v>
      </c>
      <c r="J216" s="9">
        <f>IF(Raw!$G216&gt;$C$8,IF(Raw!$Q216&gt;$C$8,IF(Raw!$N216&gt;$C$9,IF(Raw!$N216&lt;$A$9,IF(Raw!$X216&gt;$C$9,IF(Raw!$X216&lt;$A$9,Raw!N216,-999),-999),-999),-999),-999),-999)</f>
        <v>489</v>
      </c>
      <c r="K216" s="9">
        <f>IF(Raw!$G216&gt;$C$8,IF(Raw!$Q216&gt;$C$8,IF(Raw!$N216&gt;$C$9,IF(Raw!$N216&lt;$A$9,IF(Raw!$X216&gt;$C$9,IF(Raw!$X216&lt;$A$9,Raw!R216,-999),-999),-999),-999),-999),-999)</f>
        <v>0.76593999999999995</v>
      </c>
      <c r="L216" s="9">
        <f>IF(Raw!$G216&gt;$C$8,IF(Raw!$Q216&gt;$C$8,IF(Raw!$N216&gt;$C$9,IF(Raw!$N216&lt;$A$9,IF(Raw!$X216&gt;$C$9,IF(Raw!$X216&lt;$A$9,Raw!S216,-999),-999),-999),-999),-999),-999)</f>
        <v>1.188404</v>
      </c>
      <c r="M216" s="9">
        <f>Raw!Q216</f>
        <v>0.98502900000000004</v>
      </c>
      <c r="N216" s="9">
        <f>IF(Raw!$G216&gt;$C$8,IF(Raw!$Q216&gt;$C$8,IF(Raw!$N216&gt;$C$9,IF(Raw!$N216&lt;$A$9,IF(Raw!$X216&gt;$C$9,IF(Raw!$X216&lt;$A$9,Raw!V216,-999),-999),-999),-999),-999),-999)</f>
        <v>783.5</v>
      </c>
      <c r="O216" s="9">
        <f>IF(Raw!$G216&gt;$C$8,IF(Raw!$Q216&gt;$C$8,IF(Raw!$N216&gt;$C$9,IF(Raw!$N216&lt;$A$9,IF(Raw!$X216&gt;$C$9,IF(Raw!$X216&lt;$A$9,Raw!W216,-999),-999),-999),-999),-999),-999)</f>
        <v>0.231124</v>
      </c>
      <c r="P216" s="9">
        <f>IF(Raw!$G216&gt;$C$8,IF(Raw!$Q216&gt;$C$8,IF(Raw!$N216&gt;$C$9,IF(Raw!$N216&lt;$A$9,IF(Raw!$X216&gt;$C$9,IF(Raw!$X216&lt;$A$9,Raw!X216,-999),-999),-999),-999),-999),-999)</f>
        <v>474</v>
      </c>
      <c r="R216" s="9">
        <f t="shared" si="64"/>
        <v>0.42593500000000006</v>
      </c>
      <c r="S216" s="9">
        <f t="shared" si="65"/>
        <v>0.35792586442623547</v>
      </c>
      <c r="T216" s="9">
        <f t="shared" si="66"/>
        <v>0.42246400000000006</v>
      </c>
      <c r="U216" s="9">
        <f t="shared" si="67"/>
        <v>0.35548853756803245</v>
      </c>
      <c r="V216" s="15">
        <f t="shared" si="68"/>
        <v>0.56805711199999998</v>
      </c>
      <c r="X216" s="11">
        <f t="shared" si="69"/>
        <v>0</v>
      </c>
      <c r="Y216" s="11">
        <f t="shared" si="70"/>
        <v>7.0849999999999989E-18</v>
      </c>
      <c r="Z216" s="11">
        <f t="shared" si="71"/>
        <v>4.8899999999999996E-4</v>
      </c>
      <c r="AA216" s="16">
        <f t="shared" si="72"/>
        <v>0</v>
      </c>
      <c r="AB216" s="9">
        <f t="shared" si="73"/>
        <v>0.76593999999999995</v>
      </c>
      <c r="AC216" s="9">
        <f t="shared" si="74"/>
        <v>1</v>
      </c>
      <c r="AD216" s="15">
        <f t="shared" si="75"/>
        <v>0</v>
      </c>
      <c r="AE216" s="3">
        <f t="shared" si="76"/>
        <v>853.03399999999965</v>
      </c>
      <c r="AF216" s="2">
        <f t="shared" si="77"/>
        <v>0.25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0.75768518518518524</v>
      </c>
      <c r="C217" s="15">
        <f>Raw!C217</f>
        <v>23.7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0.77778000000000003</v>
      </c>
      <c r="F217" s="9">
        <f>IF(Raw!$G217&gt;$C$8,IF(Raw!$Q217&gt;$C$8,IF(Raw!$N217&gt;$C$9,IF(Raw!$N217&lt;$A$9,IF(Raw!$X217&gt;$C$9,IF(Raw!$X217&lt;$A$9,Raw!I217,-999),-999),-999),-999),-999),-999)</f>
        <v>1.1967909999999999</v>
      </c>
      <c r="G217" s="9">
        <f>Raw!G217</f>
        <v>0.986232</v>
      </c>
      <c r="H217" s="9">
        <f>IF(Raw!$G217&gt;$C$8,IF(Raw!$Q217&gt;$C$8,IF(Raw!$N217&gt;$C$9,IF(Raw!$N217&lt;$A$9,IF(Raw!$X217&gt;$C$9,IF(Raw!$X217&lt;$A$9,Raw!L217,-999),-999),-999),-999),-999),-999)</f>
        <v>697.8</v>
      </c>
      <c r="I217" s="9">
        <f>IF(Raw!$G217&gt;$C$8,IF(Raw!$Q217&gt;$C$8,IF(Raw!$N217&gt;$C$9,IF(Raw!$N217&lt;$A$9,IF(Raw!$X217&gt;$C$9,IF(Raw!$X217&lt;$A$9,Raw!M217,-999),-999),-999),-999),-999),-999)</f>
        <v>0.172707</v>
      </c>
      <c r="J217" s="9">
        <f>IF(Raw!$G217&gt;$C$8,IF(Raw!$Q217&gt;$C$8,IF(Raw!$N217&gt;$C$9,IF(Raw!$N217&lt;$A$9,IF(Raw!$X217&gt;$C$9,IF(Raw!$X217&lt;$A$9,Raw!N217,-999),-999),-999),-999),-999),-999)</f>
        <v>527</v>
      </c>
      <c r="K217" s="9">
        <f>IF(Raw!$G217&gt;$C$8,IF(Raw!$Q217&gt;$C$8,IF(Raw!$N217&gt;$C$9,IF(Raw!$N217&lt;$A$9,IF(Raw!$X217&gt;$C$9,IF(Raw!$X217&lt;$A$9,Raw!R217,-999),-999),-999),-999),-999),-999)</f>
        <v>0.773733</v>
      </c>
      <c r="L217" s="9">
        <f>IF(Raw!$G217&gt;$C$8,IF(Raw!$Q217&gt;$C$8,IF(Raw!$N217&gt;$C$9,IF(Raw!$N217&lt;$A$9,IF(Raw!$X217&gt;$C$9,IF(Raw!$X217&lt;$A$9,Raw!S217,-999),-999),-999),-999),-999),-999)</f>
        <v>1.1836789999999999</v>
      </c>
      <c r="M217" s="9">
        <f>Raw!Q217</f>
        <v>0.98587800000000003</v>
      </c>
      <c r="N217" s="9">
        <f>IF(Raw!$G217&gt;$C$8,IF(Raw!$Q217&gt;$C$8,IF(Raw!$N217&gt;$C$9,IF(Raw!$N217&lt;$A$9,IF(Raw!$X217&gt;$C$9,IF(Raw!$X217&lt;$A$9,Raw!V217,-999),-999),-999),-999),-999),-999)</f>
        <v>782.1</v>
      </c>
      <c r="O217" s="9">
        <f>IF(Raw!$G217&gt;$C$8,IF(Raw!$Q217&gt;$C$8,IF(Raw!$N217&gt;$C$9,IF(Raw!$N217&lt;$A$9,IF(Raw!$X217&gt;$C$9,IF(Raw!$X217&lt;$A$9,Raw!W217,-999),-999),-999),-999),-999),-999)</f>
        <v>0.220003</v>
      </c>
      <c r="P217" s="9">
        <f>IF(Raw!$G217&gt;$C$8,IF(Raw!$Q217&gt;$C$8,IF(Raw!$N217&gt;$C$9,IF(Raw!$N217&lt;$A$9,IF(Raw!$X217&gt;$C$9,IF(Raw!$X217&lt;$A$9,Raw!X217,-999),-999),-999),-999),-999),-999)</f>
        <v>486</v>
      </c>
      <c r="R217" s="9">
        <f t="shared" si="64"/>
        <v>0.41901099999999991</v>
      </c>
      <c r="S217" s="9">
        <f t="shared" si="65"/>
        <v>0.3501120914177997</v>
      </c>
      <c r="T217" s="9">
        <f t="shared" si="66"/>
        <v>0.40994599999999992</v>
      </c>
      <c r="U217" s="9">
        <f t="shared" si="67"/>
        <v>0.34633207144842476</v>
      </c>
      <c r="V217" s="15">
        <f t="shared" si="68"/>
        <v>0.56579856199999989</v>
      </c>
      <c r="X217" s="11">
        <f t="shared" si="69"/>
        <v>0</v>
      </c>
      <c r="Y217" s="11">
        <f t="shared" si="70"/>
        <v>6.9779999999999994E-18</v>
      </c>
      <c r="Z217" s="11">
        <f t="shared" si="71"/>
        <v>5.2700000000000002E-4</v>
      </c>
      <c r="AA217" s="16">
        <f t="shared" si="72"/>
        <v>0</v>
      </c>
      <c r="AB217" s="9">
        <f t="shared" si="73"/>
        <v>0.773733</v>
      </c>
      <c r="AC217" s="9">
        <f t="shared" si="74"/>
        <v>1</v>
      </c>
      <c r="AD217" s="15">
        <f t="shared" si="75"/>
        <v>0</v>
      </c>
      <c r="AE217" s="3">
        <f t="shared" si="76"/>
        <v>840.15119999999968</v>
      </c>
      <c r="AF217" s="2">
        <f t="shared" si="77"/>
        <v>0.25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0.75773148148148151</v>
      </c>
      <c r="C218" s="15">
        <f>Raw!C218</f>
        <v>23.5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0.74888500000000002</v>
      </c>
      <c r="F218" s="9">
        <f>IF(Raw!$G218&gt;$C$8,IF(Raw!$Q218&gt;$C$8,IF(Raw!$N218&gt;$C$9,IF(Raw!$N218&lt;$A$9,IF(Raw!$X218&gt;$C$9,IF(Raw!$X218&lt;$A$9,Raw!I218,-999),-999),-999),-999),-999),-999)</f>
        <v>1.1756329999999999</v>
      </c>
      <c r="G218" s="9">
        <f>Raw!G218</f>
        <v>0.99038000000000004</v>
      </c>
      <c r="H218" s="9">
        <f>IF(Raw!$G218&gt;$C$8,IF(Raw!$Q218&gt;$C$8,IF(Raw!$N218&gt;$C$9,IF(Raw!$N218&lt;$A$9,IF(Raw!$X218&gt;$C$9,IF(Raw!$X218&lt;$A$9,Raw!L218,-999),-999),-999),-999),-999),-999)</f>
        <v>677.4</v>
      </c>
      <c r="I218" s="9">
        <f>IF(Raw!$G218&gt;$C$8,IF(Raw!$Q218&gt;$C$8,IF(Raw!$N218&gt;$C$9,IF(Raw!$N218&lt;$A$9,IF(Raw!$X218&gt;$C$9,IF(Raw!$X218&lt;$A$9,Raw!M218,-999),-999),-999),-999),-999),-999)</f>
        <v>0.112182</v>
      </c>
      <c r="J218" s="9">
        <f>IF(Raw!$G218&gt;$C$8,IF(Raw!$Q218&gt;$C$8,IF(Raw!$N218&gt;$C$9,IF(Raw!$N218&lt;$A$9,IF(Raw!$X218&gt;$C$9,IF(Raw!$X218&lt;$A$9,Raw!N218,-999),-999),-999),-999),-999),-999)</f>
        <v>391</v>
      </c>
      <c r="K218" s="9">
        <f>IF(Raw!$G218&gt;$C$8,IF(Raw!$Q218&gt;$C$8,IF(Raw!$N218&gt;$C$9,IF(Raw!$N218&lt;$A$9,IF(Raw!$X218&gt;$C$9,IF(Raw!$X218&lt;$A$9,Raw!R218,-999),-999),-999),-999),-999),-999)</f>
        <v>0.75049600000000005</v>
      </c>
      <c r="L218" s="9">
        <f>IF(Raw!$G218&gt;$C$8,IF(Raw!$Q218&gt;$C$8,IF(Raw!$N218&gt;$C$9,IF(Raw!$N218&lt;$A$9,IF(Raw!$X218&gt;$C$9,IF(Raw!$X218&lt;$A$9,Raw!S218,-999),-999),-999),-999),-999),-999)</f>
        <v>1.154377</v>
      </c>
      <c r="M218" s="9">
        <f>Raw!Q218</f>
        <v>0.98491200000000001</v>
      </c>
      <c r="N218" s="9">
        <f>IF(Raw!$G218&gt;$C$8,IF(Raw!$Q218&gt;$C$8,IF(Raw!$N218&gt;$C$9,IF(Raw!$N218&lt;$A$9,IF(Raw!$X218&gt;$C$9,IF(Raw!$X218&lt;$A$9,Raw!V218,-999),-999),-999),-999),-999),-999)</f>
        <v>797.3</v>
      </c>
      <c r="O218" s="9">
        <f>IF(Raw!$G218&gt;$C$8,IF(Raw!$Q218&gt;$C$8,IF(Raw!$N218&gt;$C$9,IF(Raw!$N218&lt;$A$9,IF(Raw!$X218&gt;$C$9,IF(Raw!$X218&lt;$A$9,Raw!W218,-999),-999),-999),-999),-999),-999)</f>
        <v>0.13634299999999999</v>
      </c>
      <c r="P218" s="9">
        <f>IF(Raw!$G218&gt;$C$8,IF(Raw!$Q218&gt;$C$8,IF(Raw!$N218&gt;$C$9,IF(Raw!$N218&lt;$A$9,IF(Raw!$X218&gt;$C$9,IF(Raw!$X218&lt;$A$9,Raw!X218,-999),-999),-999),-999),-999),-999)</f>
        <v>490</v>
      </c>
      <c r="R218" s="9">
        <f t="shared" si="64"/>
        <v>0.42674799999999991</v>
      </c>
      <c r="S218" s="9">
        <f t="shared" si="65"/>
        <v>0.36299423374471451</v>
      </c>
      <c r="T218" s="9">
        <f t="shared" si="66"/>
        <v>0.40388099999999993</v>
      </c>
      <c r="U218" s="9">
        <f t="shared" si="67"/>
        <v>0.349869236826444</v>
      </c>
      <c r="V218" s="15">
        <f t="shared" si="68"/>
        <v>0.55179220600000001</v>
      </c>
      <c r="X218" s="11">
        <f t="shared" si="69"/>
        <v>0</v>
      </c>
      <c r="Y218" s="11">
        <f t="shared" si="70"/>
        <v>6.7739999999999995E-18</v>
      </c>
      <c r="Z218" s="11">
        <f t="shared" si="71"/>
        <v>3.9099999999999996E-4</v>
      </c>
      <c r="AA218" s="16">
        <f t="shared" si="72"/>
        <v>0</v>
      </c>
      <c r="AB218" s="9">
        <f t="shared" si="73"/>
        <v>0.75049600000000005</v>
      </c>
      <c r="AC218" s="9">
        <f t="shared" si="74"/>
        <v>1</v>
      </c>
      <c r="AD218" s="15">
        <f t="shared" si="75"/>
        <v>0</v>
      </c>
      <c r="AE218" s="3">
        <f t="shared" si="76"/>
        <v>815.58959999999968</v>
      </c>
      <c r="AF218" s="2">
        <f t="shared" si="77"/>
        <v>0.25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0.75778935185185192</v>
      </c>
      <c r="C219" s="15">
        <f>Raw!C219</f>
        <v>21.9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0.74965400000000004</v>
      </c>
      <c r="F219" s="9">
        <f>IF(Raw!$G219&gt;$C$8,IF(Raw!$Q219&gt;$C$8,IF(Raw!$N219&gt;$C$9,IF(Raw!$N219&lt;$A$9,IF(Raw!$X219&gt;$C$9,IF(Raw!$X219&lt;$A$9,Raw!I219,-999),-999),-999),-999),-999),-999)</f>
        <v>1.1754260000000001</v>
      </c>
      <c r="G219" s="9">
        <f>Raw!G219</f>
        <v>0.98869600000000002</v>
      </c>
      <c r="H219" s="9">
        <f>IF(Raw!$G219&gt;$C$8,IF(Raw!$Q219&gt;$C$8,IF(Raw!$N219&gt;$C$9,IF(Raw!$N219&lt;$A$9,IF(Raw!$X219&gt;$C$9,IF(Raw!$X219&lt;$A$9,Raw!L219,-999),-999),-999),-999),-999),-999)</f>
        <v>695.3</v>
      </c>
      <c r="I219" s="9">
        <f>IF(Raw!$G219&gt;$C$8,IF(Raw!$Q219&gt;$C$8,IF(Raw!$N219&gt;$C$9,IF(Raw!$N219&lt;$A$9,IF(Raw!$X219&gt;$C$9,IF(Raw!$X219&lt;$A$9,Raw!M219,-999),-999),-999),-999),-999),-999)</f>
        <v>0.25855</v>
      </c>
      <c r="J219" s="9">
        <f>IF(Raw!$G219&gt;$C$8,IF(Raw!$Q219&gt;$C$8,IF(Raw!$N219&gt;$C$9,IF(Raw!$N219&lt;$A$9,IF(Raw!$X219&gt;$C$9,IF(Raw!$X219&lt;$A$9,Raw!N219,-999),-999),-999),-999),-999),-999)</f>
        <v>412</v>
      </c>
      <c r="K219" s="9">
        <f>IF(Raw!$G219&gt;$C$8,IF(Raw!$Q219&gt;$C$8,IF(Raw!$N219&gt;$C$9,IF(Raw!$N219&lt;$A$9,IF(Raw!$X219&gt;$C$9,IF(Raw!$X219&lt;$A$9,Raw!R219,-999),-999),-999),-999),-999),-999)</f>
        <v>0.74184300000000003</v>
      </c>
      <c r="L219" s="9">
        <f>IF(Raw!$G219&gt;$C$8,IF(Raw!$Q219&gt;$C$8,IF(Raw!$N219&gt;$C$9,IF(Raw!$N219&lt;$A$9,IF(Raw!$X219&gt;$C$9,IF(Raw!$X219&lt;$A$9,Raw!S219,-999),-999),-999),-999),-999),-999)</f>
        <v>1.159089</v>
      </c>
      <c r="M219" s="9">
        <f>Raw!Q219</f>
        <v>0.98695999999999995</v>
      </c>
      <c r="N219" s="9">
        <f>IF(Raw!$G219&gt;$C$8,IF(Raw!$Q219&gt;$C$8,IF(Raw!$N219&gt;$C$9,IF(Raw!$N219&lt;$A$9,IF(Raw!$X219&gt;$C$9,IF(Raw!$X219&lt;$A$9,Raw!V219,-999),-999),-999),-999),-999),-999)</f>
        <v>799.4</v>
      </c>
      <c r="O219" s="9">
        <f>IF(Raw!$G219&gt;$C$8,IF(Raw!$Q219&gt;$C$8,IF(Raw!$N219&gt;$C$9,IF(Raw!$N219&lt;$A$9,IF(Raw!$X219&gt;$C$9,IF(Raw!$X219&lt;$A$9,Raw!W219,-999),-999),-999),-999),-999),-999)</f>
        <v>0.148175</v>
      </c>
      <c r="P219" s="9">
        <f>IF(Raw!$G219&gt;$C$8,IF(Raw!$Q219&gt;$C$8,IF(Raw!$N219&gt;$C$9,IF(Raw!$N219&lt;$A$9,IF(Raw!$X219&gt;$C$9,IF(Raw!$X219&lt;$A$9,Raw!X219,-999),-999),-999),-999),-999),-999)</f>
        <v>513</v>
      </c>
      <c r="R219" s="9">
        <f t="shared" si="64"/>
        <v>0.42577200000000004</v>
      </c>
      <c r="S219" s="9">
        <f t="shared" si="65"/>
        <v>0.36222782208322768</v>
      </c>
      <c r="T219" s="9">
        <f t="shared" si="66"/>
        <v>0.41724600000000001</v>
      </c>
      <c r="U219" s="9">
        <f t="shared" si="67"/>
        <v>0.35997753408064437</v>
      </c>
      <c r="V219" s="15">
        <f t="shared" si="68"/>
        <v>0.55404454199999997</v>
      </c>
      <c r="X219" s="11">
        <f t="shared" si="69"/>
        <v>0</v>
      </c>
      <c r="Y219" s="11">
        <f t="shared" si="70"/>
        <v>6.9529999999999999E-18</v>
      </c>
      <c r="Z219" s="11">
        <f t="shared" si="71"/>
        <v>4.1199999999999999E-4</v>
      </c>
      <c r="AA219" s="16">
        <f t="shared" si="72"/>
        <v>0</v>
      </c>
      <c r="AB219" s="9">
        <f t="shared" si="73"/>
        <v>0.74184300000000003</v>
      </c>
      <c r="AC219" s="9">
        <f t="shared" si="74"/>
        <v>1</v>
      </c>
      <c r="AD219" s="15">
        <f t="shared" si="75"/>
        <v>0</v>
      </c>
      <c r="AE219" s="3">
        <f t="shared" si="76"/>
        <v>837.1411999999998</v>
      </c>
      <c r="AF219" s="2">
        <f t="shared" si="77"/>
        <v>0.25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0.75783564814814808</v>
      </c>
      <c r="C220" s="15">
        <f>Raw!C220</f>
        <v>20.8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0.76405800000000001</v>
      </c>
      <c r="F220" s="9">
        <f>IF(Raw!$G220&gt;$C$8,IF(Raw!$Q220&gt;$C$8,IF(Raw!$N220&gt;$C$9,IF(Raw!$N220&lt;$A$9,IF(Raw!$X220&gt;$C$9,IF(Raw!$X220&lt;$A$9,Raw!I220,-999),-999),-999),-999),-999),-999)</f>
        <v>1.18164</v>
      </c>
      <c r="G220" s="9">
        <f>Raw!G220</f>
        <v>0.992116</v>
      </c>
      <c r="H220" s="9">
        <f>IF(Raw!$G220&gt;$C$8,IF(Raw!$Q220&gt;$C$8,IF(Raw!$N220&gt;$C$9,IF(Raw!$N220&lt;$A$9,IF(Raw!$X220&gt;$C$9,IF(Raw!$X220&lt;$A$9,Raw!L220,-999),-999),-999),-999),-999),-999)</f>
        <v>712.7</v>
      </c>
      <c r="I220" s="9">
        <f>IF(Raw!$G220&gt;$C$8,IF(Raw!$Q220&gt;$C$8,IF(Raw!$N220&gt;$C$9,IF(Raw!$N220&lt;$A$9,IF(Raw!$X220&gt;$C$9,IF(Raw!$X220&lt;$A$9,Raw!M220,-999),-999),-999),-999),-999),-999)</f>
        <v>0.18921399999999999</v>
      </c>
      <c r="J220" s="9">
        <f>IF(Raw!$G220&gt;$C$8,IF(Raw!$Q220&gt;$C$8,IF(Raw!$N220&gt;$C$9,IF(Raw!$N220&lt;$A$9,IF(Raw!$X220&gt;$C$9,IF(Raw!$X220&lt;$A$9,Raw!N220,-999),-999),-999),-999),-999),-999)</f>
        <v>570</v>
      </c>
      <c r="K220" s="9">
        <f>IF(Raw!$G220&gt;$C$8,IF(Raw!$Q220&gt;$C$8,IF(Raw!$N220&gt;$C$9,IF(Raw!$N220&lt;$A$9,IF(Raw!$X220&gt;$C$9,IF(Raw!$X220&lt;$A$9,Raw!R220,-999),-999),-999),-999),-999),-999)</f>
        <v>0.75211300000000003</v>
      </c>
      <c r="L220" s="9">
        <f>IF(Raw!$G220&gt;$C$8,IF(Raw!$Q220&gt;$C$8,IF(Raw!$N220&gt;$C$9,IF(Raw!$N220&lt;$A$9,IF(Raw!$X220&gt;$C$9,IF(Raw!$X220&lt;$A$9,Raw!S220,-999),-999),-999),-999),-999),-999)</f>
        <v>1.1621570000000001</v>
      </c>
      <c r="M220" s="9">
        <f>Raw!Q220</f>
        <v>0.98888299999999996</v>
      </c>
      <c r="N220" s="9">
        <f>IF(Raw!$G220&gt;$C$8,IF(Raw!$Q220&gt;$C$8,IF(Raw!$N220&gt;$C$9,IF(Raw!$N220&lt;$A$9,IF(Raw!$X220&gt;$C$9,IF(Raw!$X220&lt;$A$9,Raw!V220,-999),-999),-999),-999),-999),-999)</f>
        <v>779.2</v>
      </c>
      <c r="O220" s="9">
        <f>IF(Raw!$G220&gt;$C$8,IF(Raw!$Q220&gt;$C$8,IF(Raw!$N220&gt;$C$9,IF(Raw!$N220&lt;$A$9,IF(Raw!$X220&gt;$C$9,IF(Raw!$X220&lt;$A$9,Raw!W220,-999),-999),-999),-999),-999),-999)</f>
        <v>0.23397799999999999</v>
      </c>
      <c r="P220" s="9">
        <f>IF(Raw!$G220&gt;$C$8,IF(Raw!$Q220&gt;$C$8,IF(Raw!$N220&gt;$C$9,IF(Raw!$N220&lt;$A$9,IF(Raw!$X220&gt;$C$9,IF(Raw!$X220&lt;$A$9,Raw!X220,-999),-999),-999),-999),-999),-999)</f>
        <v>625</v>
      </c>
      <c r="R220" s="9">
        <f t="shared" si="64"/>
        <v>0.41758200000000001</v>
      </c>
      <c r="S220" s="9">
        <f t="shared" si="65"/>
        <v>0.35339189600893672</v>
      </c>
      <c r="T220" s="9">
        <f t="shared" si="66"/>
        <v>0.41004400000000008</v>
      </c>
      <c r="U220" s="9">
        <f t="shared" si="67"/>
        <v>0.35283012536171965</v>
      </c>
      <c r="V220" s="15">
        <f t="shared" si="68"/>
        <v>0.55551104600000001</v>
      </c>
      <c r="X220" s="11">
        <f t="shared" si="69"/>
        <v>0</v>
      </c>
      <c r="Y220" s="11">
        <f t="shared" si="70"/>
        <v>7.1270000000000007E-18</v>
      </c>
      <c r="Z220" s="11">
        <f t="shared" si="71"/>
        <v>5.6999999999999998E-4</v>
      </c>
      <c r="AA220" s="16">
        <f t="shared" si="72"/>
        <v>0</v>
      </c>
      <c r="AB220" s="9">
        <f t="shared" si="73"/>
        <v>0.75211300000000003</v>
      </c>
      <c r="AC220" s="9">
        <f t="shared" si="74"/>
        <v>1</v>
      </c>
      <c r="AD220" s="15">
        <f t="shared" si="75"/>
        <v>0</v>
      </c>
      <c r="AE220" s="3">
        <f t="shared" si="76"/>
        <v>858.09079999999983</v>
      </c>
      <c r="AF220" s="2">
        <f t="shared" si="77"/>
        <v>0.25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0.75789351851851849</v>
      </c>
      <c r="C221" s="15">
        <f>Raw!C221</f>
        <v>19.7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0.77876999999999996</v>
      </c>
      <c r="F221" s="9">
        <f>IF(Raw!$G221&gt;$C$8,IF(Raw!$Q221&gt;$C$8,IF(Raw!$N221&gt;$C$9,IF(Raw!$N221&lt;$A$9,IF(Raw!$X221&gt;$C$9,IF(Raw!$X221&lt;$A$9,Raw!I221,-999),-999),-999),-999),-999),-999)</f>
        <v>1.1736899999999999</v>
      </c>
      <c r="G221" s="9">
        <f>Raw!G221</f>
        <v>0.99022699999999997</v>
      </c>
      <c r="H221" s="9">
        <f>IF(Raw!$G221&gt;$C$8,IF(Raw!$Q221&gt;$C$8,IF(Raw!$N221&gt;$C$9,IF(Raw!$N221&lt;$A$9,IF(Raw!$X221&gt;$C$9,IF(Raw!$X221&lt;$A$9,Raw!L221,-999),-999),-999),-999),-999),-999)</f>
        <v>678.3</v>
      </c>
      <c r="I221" s="9">
        <f>IF(Raw!$G221&gt;$C$8,IF(Raw!$Q221&gt;$C$8,IF(Raw!$N221&gt;$C$9,IF(Raw!$N221&lt;$A$9,IF(Raw!$X221&gt;$C$9,IF(Raw!$X221&lt;$A$9,Raw!M221,-999),-999),-999),-999),-999),-999)</f>
        <v>0.28307300000000002</v>
      </c>
      <c r="J221" s="9">
        <f>IF(Raw!$G221&gt;$C$8,IF(Raw!$Q221&gt;$C$8,IF(Raw!$N221&gt;$C$9,IF(Raw!$N221&lt;$A$9,IF(Raw!$X221&gt;$C$9,IF(Raw!$X221&lt;$A$9,Raw!N221,-999),-999),-999),-999),-999),-999)</f>
        <v>418</v>
      </c>
      <c r="K221" s="9">
        <f>IF(Raw!$G221&gt;$C$8,IF(Raw!$Q221&gt;$C$8,IF(Raw!$N221&gt;$C$9,IF(Raw!$N221&lt;$A$9,IF(Raw!$X221&gt;$C$9,IF(Raw!$X221&lt;$A$9,Raw!R221,-999),-999),-999),-999),-999),-999)</f>
        <v>0.76999300000000004</v>
      </c>
      <c r="L221" s="9">
        <f>IF(Raw!$G221&gt;$C$8,IF(Raw!$Q221&gt;$C$8,IF(Raw!$N221&gt;$C$9,IF(Raw!$N221&lt;$A$9,IF(Raw!$X221&gt;$C$9,IF(Raw!$X221&lt;$A$9,Raw!S221,-999),-999),-999),-999),-999),-999)</f>
        <v>1.1643460000000001</v>
      </c>
      <c r="M221" s="9">
        <f>Raw!Q221</f>
        <v>0.98424299999999998</v>
      </c>
      <c r="N221" s="9">
        <f>IF(Raw!$G221&gt;$C$8,IF(Raw!$Q221&gt;$C$8,IF(Raw!$N221&gt;$C$9,IF(Raw!$N221&lt;$A$9,IF(Raw!$X221&gt;$C$9,IF(Raw!$X221&lt;$A$9,Raw!V221,-999),-999),-999),-999),-999),-999)</f>
        <v>787.9</v>
      </c>
      <c r="O221" s="9">
        <f>IF(Raw!$G221&gt;$C$8,IF(Raw!$Q221&gt;$C$8,IF(Raw!$N221&gt;$C$9,IF(Raw!$N221&lt;$A$9,IF(Raw!$X221&gt;$C$9,IF(Raw!$X221&lt;$A$9,Raw!W221,-999),-999),-999),-999),-999),-999)</f>
        <v>0.215424</v>
      </c>
      <c r="P221" s="9">
        <f>IF(Raw!$G221&gt;$C$8,IF(Raw!$Q221&gt;$C$8,IF(Raw!$N221&gt;$C$9,IF(Raw!$N221&lt;$A$9,IF(Raw!$X221&gt;$C$9,IF(Raw!$X221&lt;$A$9,Raw!X221,-999),-999),-999),-999),-999),-999)</f>
        <v>340</v>
      </c>
      <c r="R221" s="9">
        <f t="shared" si="64"/>
        <v>0.39491999999999994</v>
      </c>
      <c r="S221" s="9">
        <f t="shared" si="65"/>
        <v>0.33647726401349587</v>
      </c>
      <c r="T221" s="9">
        <f t="shared" si="66"/>
        <v>0.39435300000000006</v>
      </c>
      <c r="U221" s="9">
        <f t="shared" si="67"/>
        <v>0.33869056105315776</v>
      </c>
      <c r="V221" s="15">
        <f t="shared" si="68"/>
        <v>0.55655738799999999</v>
      </c>
      <c r="X221" s="11">
        <f t="shared" si="69"/>
        <v>0</v>
      </c>
      <c r="Y221" s="11">
        <f t="shared" si="70"/>
        <v>6.7829999999999993E-18</v>
      </c>
      <c r="Z221" s="11">
        <f t="shared" si="71"/>
        <v>4.1799999999999997E-4</v>
      </c>
      <c r="AA221" s="16">
        <f t="shared" si="72"/>
        <v>0</v>
      </c>
      <c r="AB221" s="9">
        <f t="shared" si="73"/>
        <v>0.76999300000000004</v>
      </c>
      <c r="AC221" s="9">
        <f t="shared" si="74"/>
        <v>1</v>
      </c>
      <c r="AD221" s="15">
        <f t="shared" si="75"/>
        <v>0</v>
      </c>
      <c r="AE221" s="3">
        <f t="shared" si="76"/>
        <v>816.67319999999972</v>
      </c>
      <c r="AF221" s="2">
        <f t="shared" si="77"/>
        <v>0.25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0.75795138888888891</v>
      </c>
      <c r="C222" s="15">
        <f>Raw!C222</f>
        <v>19.100000000000001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0.75867200000000001</v>
      </c>
      <c r="F222" s="9">
        <f>IF(Raw!$G222&gt;$C$8,IF(Raw!$Q222&gt;$C$8,IF(Raw!$N222&gt;$C$9,IF(Raw!$N222&lt;$A$9,IF(Raw!$X222&gt;$C$9,IF(Raw!$X222&lt;$A$9,Raw!I222,-999),-999),-999),-999),-999),-999)</f>
        <v>1.166984</v>
      </c>
      <c r="G222" s="9">
        <f>Raw!G222</f>
        <v>0.98829500000000003</v>
      </c>
      <c r="H222" s="9">
        <f>IF(Raw!$G222&gt;$C$8,IF(Raw!$Q222&gt;$C$8,IF(Raw!$N222&gt;$C$9,IF(Raw!$N222&lt;$A$9,IF(Raw!$X222&gt;$C$9,IF(Raw!$X222&lt;$A$9,Raw!L222,-999),-999),-999),-999),-999),-999)</f>
        <v>702.1</v>
      </c>
      <c r="I222" s="9">
        <f>IF(Raw!$G222&gt;$C$8,IF(Raw!$Q222&gt;$C$8,IF(Raw!$N222&gt;$C$9,IF(Raw!$N222&lt;$A$9,IF(Raw!$X222&gt;$C$9,IF(Raw!$X222&lt;$A$9,Raw!M222,-999),-999),-999),-999),-999),-999)</f>
        <v>0.22797300000000001</v>
      </c>
      <c r="J222" s="9">
        <f>IF(Raw!$G222&gt;$C$8,IF(Raw!$Q222&gt;$C$8,IF(Raw!$N222&gt;$C$9,IF(Raw!$N222&lt;$A$9,IF(Raw!$X222&gt;$C$9,IF(Raw!$X222&lt;$A$9,Raw!N222,-999),-999),-999),-999),-999),-999)</f>
        <v>451</v>
      </c>
      <c r="K222" s="9">
        <f>IF(Raw!$G222&gt;$C$8,IF(Raw!$Q222&gt;$C$8,IF(Raw!$N222&gt;$C$9,IF(Raw!$N222&lt;$A$9,IF(Raw!$X222&gt;$C$9,IF(Raw!$X222&lt;$A$9,Raw!R222,-999),-999),-999),-999),-999),-999)</f>
        <v>0.74692999999999998</v>
      </c>
      <c r="L222" s="9">
        <f>IF(Raw!$G222&gt;$C$8,IF(Raw!$Q222&gt;$C$8,IF(Raw!$N222&gt;$C$9,IF(Raw!$N222&lt;$A$9,IF(Raw!$X222&gt;$C$9,IF(Raw!$X222&lt;$A$9,Raw!S222,-999),-999),-999),-999),-999),-999)</f>
        <v>1.154898</v>
      </c>
      <c r="M222" s="9">
        <f>Raw!Q222</f>
        <v>0.98370299999999999</v>
      </c>
      <c r="N222" s="9">
        <f>IF(Raw!$G222&gt;$C$8,IF(Raw!$Q222&gt;$C$8,IF(Raw!$N222&gt;$C$9,IF(Raw!$N222&lt;$A$9,IF(Raw!$X222&gt;$C$9,IF(Raw!$X222&lt;$A$9,Raw!V222,-999),-999),-999),-999),-999),-999)</f>
        <v>814.8</v>
      </c>
      <c r="O222" s="9">
        <f>IF(Raw!$G222&gt;$C$8,IF(Raw!$Q222&gt;$C$8,IF(Raw!$N222&gt;$C$9,IF(Raw!$N222&lt;$A$9,IF(Raw!$X222&gt;$C$9,IF(Raw!$X222&lt;$A$9,Raw!W222,-999),-999),-999),-999),-999),-999)</f>
        <v>0.25801200000000002</v>
      </c>
      <c r="P222" s="9">
        <f>IF(Raw!$G222&gt;$C$8,IF(Raw!$Q222&gt;$C$8,IF(Raw!$N222&gt;$C$9,IF(Raw!$N222&lt;$A$9,IF(Raw!$X222&gt;$C$9,IF(Raw!$X222&lt;$A$9,Raw!X222,-999),-999),-999),-999),-999),-999)</f>
        <v>369</v>
      </c>
      <c r="R222" s="9">
        <f t="shared" si="64"/>
        <v>0.40831200000000001</v>
      </c>
      <c r="S222" s="9">
        <f t="shared" si="65"/>
        <v>0.34988654514543471</v>
      </c>
      <c r="T222" s="9">
        <f t="shared" si="66"/>
        <v>0.407968</v>
      </c>
      <c r="U222" s="9">
        <f t="shared" si="67"/>
        <v>0.35325024374446923</v>
      </c>
      <c r="V222" s="15">
        <f t="shared" si="68"/>
        <v>0.55204124399999999</v>
      </c>
      <c r="X222" s="11">
        <f t="shared" si="69"/>
        <v>0</v>
      </c>
      <c r="Y222" s="11">
        <f t="shared" si="70"/>
        <v>7.0209999999999998E-18</v>
      </c>
      <c r="Z222" s="11">
        <f t="shared" si="71"/>
        <v>4.5099999999999996E-4</v>
      </c>
      <c r="AA222" s="16">
        <f t="shared" si="72"/>
        <v>0</v>
      </c>
      <c r="AB222" s="9">
        <f t="shared" si="73"/>
        <v>0.74692999999999998</v>
      </c>
      <c r="AC222" s="9">
        <f t="shared" si="74"/>
        <v>1</v>
      </c>
      <c r="AD222" s="15">
        <f t="shared" si="75"/>
        <v>0</v>
      </c>
      <c r="AE222" s="3">
        <f t="shared" si="76"/>
        <v>845.32839999999976</v>
      </c>
      <c r="AF222" s="2">
        <f t="shared" si="77"/>
        <v>0.25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0.75800925925925933</v>
      </c>
      <c r="C223" s="15">
        <f>Raw!C223</f>
        <v>16.899999999999999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0.76171100000000003</v>
      </c>
      <c r="F223" s="9">
        <f>IF(Raw!$G223&gt;$C$8,IF(Raw!$Q223&gt;$C$8,IF(Raw!$N223&gt;$C$9,IF(Raw!$N223&lt;$A$9,IF(Raw!$X223&gt;$C$9,IF(Raw!$X223&lt;$A$9,Raw!I223,-999),-999),-999),-999),-999),-999)</f>
        <v>1.16442</v>
      </c>
      <c r="G223" s="9">
        <f>Raw!G223</f>
        <v>0.98716800000000005</v>
      </c>
      <c r="H223" s="9">
        <f>IF(Raw!$G223&gt;$C$8,IF(Raw!$Q223&gt;$C$8,IF(Raw!$N223&gt;$C$9,IF(Raw!$N223&lt;$A$9,IF(Raw!$X223&gt;$C$9,IF(Raw!$X223&lt;$A$9,Raw!L223,-999),-999),-999),-999),-999),-999)</f>
        <v>715</v>
      </c>
      <c r="I223" s="9">
        <f>IF(Raw!$G223&gt;$C$8,IF(Raw!$Q223&gt;$C$8,IF(Raw!$N223&gt;$C$9,IF(Raw!$N223&lt;$A$9,IF(Raw!$X223&gt;$C$9,IF(Raw!$X223&lt;$A$9,Raw!M223,-999),-999),-999),-999),-999),-999)</f>
        <v>0.211732</v>
      </c>
      <c r="J223" s="9">
        <f>IF(Raw!$G223&gt;$C$8,IF(Raw!$Q223&gt;$C$8,IF(Raw!$N223&gt;$C$9,IF(Raw!$N223&lt;$A$9,IF(Raw!$X223&gt;$C$9,IF(Raw!$X223&lt;$A$9,Raw!N223,-999),-999),-999),-999),-999),-999)</f>
        <v>506</v>
      </c>
      <c r="K223" s="9">
        <f>IF(Raw!$G223&gt;$C$8,IF(Raw!$Q223&gt;$C$8,IF(Raw!$N223&gt;$C$9,IF(Raw!$N223&lt;$A$9,IF(Raw!$X223&gt;$C$9,IF(Raw!$X223&lt;$A$9,Raw!R223,-999),-999),-999),-999),-999),-999)</f>
        <v>0.764652</v>
      </c>
      <c r="L223" s="9">
        <f>IF(Raw!$G223&gt;$C$8,IF(Raw!$Q223&gt;$C$8,IF(Raw!$N223&gt;$C$9,IF(Raw!$N223&lt;$A$9,IF(Raw!$X223&gt;$C$9,IF(Raw!$X223&lt;$A$9,Raw!S223,-999),-999),-999),-999),-999),-999)</f>
        <v>1.156325</v>
      </c>
      <c r="M223" s="9">
        <f>Raw!Q223</f>
        <v>0.98877499999999996</v>
      </c>
      <c r="N223" s="9">
        <f>IF(Raw!$G223&gt;$C$8,IF(Raw!$Q223&gt;$C$8,IF(Raw!$N223&gt;$C$9,IF(Raw!$N223&lt;$A$9,IF(Raw!$X223&gt;$C$9,IF(Raw!$X223&lt;$A$9,Raw!V223,-999),-999),-999),-999),-999),-999)</f>
        <v>797.5</v>
      </c>
      <c r="O223" s="9">
        <f>IF(Raw!$G223&gt;$C$8,IF(Raw!$Q223&gt;$C$8,IF(Raw!$N223&gt;$C$9,IF(Raw!$N223&lt;$A$9,IF(Raw!$X223&gt;$C$9,IF(Raw!$X223&lt;$A$9,Raw!W223,-999),-999),-999),-999),-999),-999)</f>
        <v>0.31047599999999997</v>
      </c>
      <c r="P223" s="9">
        <f>IF(Raw!$G223&gt;$C$8,IF(Raw!$Q223&gt;$C$8,IF(Raw!$N223&gt;$C$9,IF(Raw!$N223&lt;$A$9,IF(Raw!$X223&gt;$C$9,IF(Raw!$X223&lt;$A$9,Raw!X223,-999),-999),-999),-999),-999),-999)</f>
        <v>358</v>
      </c>
      <c r="R223" s="9">
        <f t="shared" si="64"/>
        <v>0.40270899999999998</v>
      </c>
      <c r="S223" s="9">
        <f t="shared" si="65"/>
        <v>0.34584514178732756</v>
      </c>
      <c r="T223" s="9">
        <f t="shared" si="66"/>
        <v>0.39167300000000005</v>
      </c>
      <c r="U223" s="9">
        <f t="shared" si="67"/>
        <v>0.3387222450435648</v>
      </c>
      <c r="V223" s="15">
        <f t="shared" si="68"/>
        <v>0.55272334999999995</v>
      </c>
      <c r="X223" s="11">
        <f t="shared" si="69"/>
        <v>0</v>
      </c>
      <c r="Y223" s="11">
        <f t="shared" si="70"/>
        <v>7.1499999999999997E-18</v>
      </c>
      <c r="Z223" s="11">
        <f t="shared" si="71"/>
        <v>5.0599999999999994E-4</v>
      </c>
      <c r="AA223" s="16">
        <f t="shared" si="72"/>
        <v>0</v>
      </c>
      <c r="AB223" s="9">
        <f t="shared" si="73"/>
        <v>0.764652</v>
      </c>
      <c r="AC223" s="9">
        <f t="shared" si="74"/>
        <v>1</v>
      </c>
      <c r="AD223" s="15">
        <f t="shared" si="75"/>
        <v>0</v>
      </c>
      <c r="AE223" s="3">
        <f t="shared" si="76"/>
        <v>860.85999999999979</v>
      </c>
      <c r="AF223" s="2">
        <f t="shared" si="77"/>
        <v>0.25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0.75805555555555548</v>
      </c>
      <c r="C224" s="15">
        <f>Raw!C224</f>
        <v>16.399999999999999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0.76068599999999997</v>
      </c>
      <c r="F224" s="9">
        <f>IF(Raw!$G224&gt;$C$8,IF(Raw!$Q224&gt;$C$8,IF(Raw!$N224&gt;$C$9,IF(Raw!$N224&lt;$A$9,IF(Raw!$X224&gt;$C$9,IF(Raw!$X224&lt;$A$9,Raw!I224,-999),-999),-999),-999),-999),-999)</f>
        <v>1.1575899999999999</v>
      </c>
      <c r="G224" s="9">
        <f>Raw!G224</f>
        <v>0.98643099999999995</v>
      </c>
      <c r="H224" s="9">
        <f>IF(Raw!$G224&gt;$C$8,IF(Raw!$Q224&gt;$C$8,IF(Raw!$N224&gt;$C$9,IF(Raw!$N224&lt;$A$9,IF(Raw!$X224&gt;$C$9,IF(Raw!$X224&lt;$A$9,Raw!L224,-999),-999),-999),-999),-999),-999)</f>
        <v>741.3</v>
      </c>
      <c r="I224" s="9">
        <f>IF(Raw!$G224&gt;$C$8,IF(Raw!$Q224&gt;$C$8,IF(Raw!$N224&gt;$C$9,IF(Raw!$N224&lt;$A$9,IF(Raw!$X224&gt;$C$9,IF(Raw!$X224&lt;$A$9,Raw!M224,-999),-999),-999),-999),-999),-999)</f>
        <v>0.31786999999999999</v>
      </c>
      <c r="J224" s="9">
        <f>IF(Raw!$G224&gt;$C$8,IF(Raw!$Q224&gt;$C$8,IF(Raw!$N224&gt;$C$9,IF(Raw!$N224&lt;$A$9,IF(Raw!$X224&gt;$C$9,IF(Raw!$X224&lt;$A$9,Raw!N224,-999),-999),-999),-999),-999),-999)</f>
        <v>479</v>
      </c>
      <c r="K224" s="9">
        <f>IF(Raw!$G224&gt;$C$8,IF(Raw!$Q224&gt;$C$8,IF(Raw!$N224&gt;$C$9,IF(Raw!$N224&lt;$A$9,IF(Raw!$X224&gt;$C$9,IF(Raw!$X224&lt;$A$9,Raw!R224,-999),-999),-999),-999),-999),-999)</f>
        <v>0.77085599999999999</v>
      </c>
      <c r="L224" s="9">
        <f>IF(Raw!$G224&gt;$C$8,IF(Raw!$Q224&gt;$C$8,IF(Raw!$N224&gt;$C$9,IF(Raw!$N224&lt;$A$9,IF(Raw!$X224&gt;$C$9,IF(Raw!$X224&lt;$A$9,Raw!S224,-999),-999),-999),-999),-999),-999)</f>
        <v>1.154447</v>
      </c>
      <c r="M224" s="9">
        <f>Raw!Q224</f>
        <v>0.98029200000000005</v>
      </c>
      <c r="N224" s="9">
        <f>IF(Raw!$G224&gt;$C$8,IF(Raw!$Q224&gt;$C$8,IF(Raw!$N224&gt;$C$9,IF(Raw!$N224&lt;$A$9,IF(Raw!$X224&gt;$C$9,IF(Raw!$X224&lt;$A$9,Raw!V224,-999),-999),-999),-999),-999),-999)</f>
        <v>809.9</v>
      </c>
      <c r="O224" s="9">
        <f>IF(Raw!$G224&gt;$C$8,IF(Raw!$Q224&gt;$C$8,IF(Raw!$N224&gt;$C$9,IF(Raw!$N224&lt;$A$9,IF(Raw!$X224&gt;$C$9,IF(Raw!$X224&lt;$A$9,Raw!W224,-999),-999),-999),-999),-999),-999)</f>
        <v>0.228024</v>
      </c>
      <c r="P224" s="9">
        <f>IF(Raw!$G224&gt;$C$8,IF(Raw!$Q224&gt;$C$8,IF(Raw!$N224&gt;$C$9,IF(Raw!$N224&lt;$A$9,IF(Raw!$X224&gt;$C$9,IF(Raw!$X224&lt;$A$9,Raw!X224,-999),-999),-999),-999),-999),-999)</f>
        <v>506</v>
      </c>
      <c r="R224" s="9">
        <f t="shared" si="64"/>
        <v>0.39690399999999992</v>
      </c>
      <c r="S224" s="9">
        <f t="shared" si="65"/>
        <v>0.3428709646766126</v>
      </c>
      <c r="T224" s="9">
        <f t="shared" si="66"/>
        <v>0.38359100000000002</v>
      </c>
      <c r="U224" s="9">
        <f t="shared" si="67"/>
        <v>0.33227250796268692</v>
      </c>
      <c r="V224" s="15">
        <f t="shared" si="68"/>
        <v>0.55182566599999994</v>
      </c>
      <c r="X224" s="11">
        <f t="shared" si="69"/>
        <v>0</v>
      </c>
      <c r="Y224" s="11">
        <f t="shared" si="70"/>
        <v>7.412999999999999E-18</v>
      </c>
      <c r="Z224" s="11">
        <f t="shared" si="71"/>
        <v>4.7899999999999999E-4</v>
      </c>
      <c r="AA224" s="16">
        <f t="shared" si="72"/>
        <v>0</v>
      </c>
      <c r="AB224" s="9">
        <f t="shared" si="73"/>
        <v>0.77085599999999999</v>
      </c>
      <c r="AC224" s="9">
        <f t="shared" si="74"/>
        <v>1</v>
      </c>
      <c r="AD224" s="15">
        <f t="shared" si="75"/>
        <v>0</v>
      </c>
      <c r="AE224" s="3">
        <f t="shared" si="76"/>
        <v>892.52519999999959</v>
      </c>
      <c r="AF224" s="2">
        <f t="shared" si="77"/>
        <v>0.25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0.7581134259259259</v>
      </c>
      <c r="C225" s="15">
        <f>Raw!C225</f>
        <v>14.6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0.76938799999999996</v>
      </c>
      <c r="F225" s="9">
        <f>IF(Raw!$G225&gt;$C$8,IF(Raw!$Q225&gt;$C$8,IF(Raw!$N225&gt;$C$9,IF(Raw!$N225&lt;$A$9,IF(Raw!$X225&gt;$C$9,IF(Raw!$X225&lt;$A$9,Raw!I225,-999),-999),-999),-999),-999),-999)</f>
        <v>1.151421</v>
      </c>
      <c r="G225" s="9">
        <f>Raw!G225</f>
        <v>0.98729</v>
      </c>
      <c r="H225" s="9">
        <f>IF(Raw!$G225&gt;$C$8,IF(Raw!$Q225&gt;$C$8,IF(Raw!$N225&gt;$C$9,IF(Raw!$N225&lt;$A$9,IF(Raw!$X225&gt;$C$9,IF(Raw!$X225&lt;$A$9,Raw!L225,-999),-999),-999),-999),-999),-999)</f>
        <v>677.5</v>
      </c>
      <c r="I225" s="9">
        <f>IF(Raw!$G225&gt;$C$8,IF(Raw!$Q225&gt;$C$8,IF(Raw!$N225&gt;$C$9,IF(Raw!$N225&lt;$A$9,IF(Raw!$X225&gt;$C$9,IF(Raw!$X225&lt;$A$9,Raw!M225,-999),-999),-999),-999),-999),-999)</f>
        <v>0.249755</v>
      </c>
      <c r="J225" s="9">
        <f>IF(Raw!$G225&gt;$C$8,IF(Raw!$Q225&gt;$C$8,IF(Raw!$N225&gt;$C$9,IF(Raw!$N225&lt;$A$9,IF(Raw!$X225&gt;$C$9,IF(Raw!$X225&lt;$A$9,Raw!N225,-999),-999),-999),-999),-999),-999)</f>
        <v>409</v>
      </c>
      <c r="K225" s="9">
        <f>IF(Raw!$G225&gt;$C$8,IF(Raw!$Q225&gt;$C$8,IF(Raw!$N225&gt;$C$9,IF(Raw!$N225&lt;$A$9,IF(Raw!$X225&gt;$C$9,IF(Raw!$X225&lt;$A$9,Raw!R225,-999),-999),-999),-999),-999),-999)</f>
        <v>0.75357200000000002</v>
      </c>
      <c r="L225" s="9">
        <f>IF(Raw!$G225&gt;$C$8,IF(Raw!$Q225&gt;$C$8,IF(Raw!$N225&gt;$C$9,IF(Raw!$N225&lt;$A$9,IF(Raw!$X225&gt;$C$9,IF(Raw!$X225&lt;$A$9,Raw!S225,-999),-999),-999),-999),-999),-999)</f>
        <v>1.1423099999999999</v>
      </c>
      <c r="M225" s="9">
        <f>Raw!Q225</f>
        <v>0.97940899999999997</v>
      </c>
      <c r="N225" s="9">
        <f>IF(Raw!$G225&gt;$C$8,IF(Raw!$Q225&gt;$C$8,IF(Raw!$N225&gt;$C$9,IF(Raw!$N225&lt;$A$9,IF(Raw!$X225&gt;$C$9,IF(Raw!$X225&lt;$A$9,Raw!V225,-999),-999),-999),-999),-999),-999)</f>
        <v>804.1</v>
      </c>
      <c r="O225" s="9">
        <f>IF(Raw!$G225&gt;$C$8,IF(Raw!$Q225&gt;$C$8,IF(Raw!$N225&gt;$C$9,IF(Raw!$N225&lt;$A$9,IF(Raw!$X225&gt;$C$9,IF(Raw!$X225&lt;$A$9,Raw!W225,-999),-999),-999),-999),-999),-999)</f>
        <v>0.28914099999999998</v>
      </c>
      <c r="P225" s="9">
        <f>IF(Raw!$G225&gt;$C$8,IF(Raw!$Q225&gt;$C$8,IF(Raw!$N225&gt;$C$9,IF(Raw!$N225&lt;$A$9,IF(Raw!$X225&gt;$C$9,IF(Raw!$X225&lt;$A$9,Raw!X225,-999),-999),-999),-999),-999),-999)</f>
        <v>604</v>
      </c>
      <c r="R225" s="9">
        <f t="shared" si="64"/>
        <v>0.38203300000000007</v>
      </c>
      <c r="S225" s="9">
        <f t="shared" si="65"/>
        <v>0.33179262841306528</v>
      </c>
      <c r="T225" s="9">
        <f t="shared" si="66"/>
        <v>0.38873799999999992</v>
      </c>
      <c r="U225" s="9">
        <f t="shared" si="67"/>
        <v>0.34030867277709198</v>
      </c>
      <c r="V225" s="15">
        <f t="shared" si="68"/>
        <v>0.54602417999999997</v>
      </c>
      <c r="X225" s="11">
        <f t="shared" si="69"/>
        <v>0</v>
      </c>
      <c r="Y225" s="11">
        <f t="shared" si="70"/>
        <v>6.7749999999999998E-18</v>
      </c>
      <c r="Z225" s="11">
        <f t="shared" si="71"/>
        <v>4.0899999999999997E-4</v>
      </c>
      <c r="AA225" s="16">
        <f t="shared" si="72"/>
        <v>0</v>
      </c>
      <c r="AB225" s="9">
        <f t="shared" si="73"/>
        <v>0.75357200000000002</v>
      </c>
      <c r="AC225" s="9">
        <f t="shared" si="74"/>
        <v>1</v>
      </c>
      <c r="AD225" s="15">
        <f t="shared" si="75"/>
        <v>0</v>
      </c>
      <c r="AE225" s="3">
        <f t="shared" si="76"/>
        <v>815.7099999999997</v>
      </c>
      <c r="AF225" s="2">
        <f t="shared" si="77"/>
        <v>0.25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0.75817129629629632</v>
      </c>
      <c r="C226" s="15">
        <f>Raw!C226</f>
        <v>12.9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0.76217299999999999</v>
      </c>
      <c r="F226" s="9">
        <f>IF(Raw!$G226&gt;$C$8,IF(Raw!$Q226&gt;$C$8,IF(Raw!$N226&gt;$C$9,IF(Raw!$N226&lt;$A$9,IF(Raw!$X226&gt;$C$9,IF(Raw!$X226&lt;$A$9,Raw!I226,-999),-999),-999),-999),-999),-999)</f>
        <v>1.16395</v>
      </c>
      <c r="G226" s="9">
        <f>Raw!G226</f>
        <v>0.98329800000000001</v>
      </c>
      <c r="H226" s="9">
        <f>IF(Raw!$G226&gt;$C$8,IF(Raw!$Q226&gt;$C$8,IF(Raw!$N226&gt;$C$9,IF(Raw!$N226&lt;$A$9,IF(Raw!$X226&gt;$C$9,IF(Raw!$X226&lt;$A$9,Raw!L226,-999),-999),-999),-999),-999),-999)</f>
        <v>720.2</v>
      </c>
      <c r="I226" s="9">
        <f>IF(Raw!$G226&gt;$C$8,IF(Raw!$Q226&gt;$C$8,IF(Raw!$N226&gt;$C$9,IF(Raw!$N226&lt;$A$9,IF(Raw!$X226&gt;$C$9,IF(Raw!$X226&lt;$A$9,Raw!M226,-999),-999),-999),-999),-999),-999)</f>
        <v>0.148511</v>
      </c>
      <c r="J226" s="9">
        <f>IF(Raw!$G226&gt;$C$8,IF(Raw!$Q226&gt;$C$8,IF(Raw!$N226&gt;$C$9,IF(Raw!$N226&lt;$A$9,IF(Raw!$X226&gt;$C$9,IF(Raw!$X226&lt;$A$9,Raw!N226,-999),-999),-999),-999),-999),-999)</f>
        <v>392</v>
      </c>
      <c r="K226" s="9">
        <f>IF(Raw!$G226&gt;$C$8,IF(Raw!$Q226&gt;$C$8,IF(Raw!$N226&gt;$C$9,IF(Raw!$N226&lt;$A$9,IF(Raw!$X226&gt;$C$9,IF(Raw!$X226&lt;$A$9,Raw!R226,-999),-999),-999),-999),-999),-999)</f>
        <v>0.75119000000000002</v>
      </c>
      <c r="L226" s="9">
        <f>IF(Raw!$G226&gt;$C$8,IF(Raw!$Q226&gt;$C$8,IF(Raw!$N226&gt;$C$9,IF(Raw!$N226&lt;$A$9,IF(Raw!$X226&gt;$C$9,IF(Raw!$X226&lt;$A$9,Raw!S226,-999),-999),-999),-999),-999),-999)</f>
        <v>1.1488</v>
      </c>
      <c r="M226" s="9">
        <f>Raw!Q226</f>
        <v>0.98826400000000003</v>
      </c>
      <c r="N226" s="9">
        <f>IF(Raw!$G226&gt;$C$8,IF(Raw!$Q226&gt;$C$8,IF(Raw!$N226&gt;$C$9,IF(Raw!$N226&lt;$A$9,IF(Raw!$X226&gt;$C$9,IF(Raw!$X226&lt;$A$9,Raw!V226,-999),-999),-999),-999),-999),-999)</f>
        <v>834.2</v>
      </c>
      <c r="O226" s="9">
        <f>IF(Raw!$G226&gt;$C$8,IF(Raw!$Q226&gt;$C$8,IF(Raw!$N226&gt;$C$9,IF(Raw!$N226&lt;$A$9,IF(Raw!$X226&gt;$C$9,IF(Raw!$X226&lt;$A$9,Raw!W226,-999),-999),-999),-999),-999),-999)</f>
        <v>0.226048</v>
      </c>
      <c r="P226" s="9">
        <f>IF(Raw!$G226&gt;$C$8,IF(Raw!$Q226&gt;$C$8,IF(Raw!$N226&gt;$C$9,IF(Raw!$N226&lt;$A$9,IF(Raw!$X226&gt;$C$9,IF(Raw!$X226&lt;$A$9,Raw!X226,-999),-999),-999),-999),-999),-999)</f>
        <v>387</v>
      </c>
      <c r="R226" s="9">
        <f t="shared" si="64"/>
        <v>0.40177700000000005</v>
      </c>
      <c r="S226" s="9">
        <f t="shared" si="65"/>
        <v>0.34518407148073377</v>
      </c>
      <c r="T226" s="9">
        <f t="shared" si="66"/>
        <v>0.39761000000000002</v>
      </c>
      <c r="U226" s="9">
        <f t="shared" si="67"/>
        <v>0.34610898328690809</v>
      </c>
      <c r="V226" s="15">
        <f t="shared" si="68"/>
        <v>0.54912640000000001</v>
      </c>
      <c r="X226" s="11">
        <f t="shared" si="69"/>
        <v>0</v>
      </c>
      <c r="Y226" s="11">
        <f t="shared" si="70"/>
        <v>7.2020000000000007E-18</v>
      </c>
      <c r="Z226" s="11">
        <f t="shared" si="71"/>
        <v>3.9199999999999999E-4</v>
      </c>
      <c r="AA226" s="16">
        <f t="shared" si="72"/>
        <v>0</v>
      </c>
      <c r="AB226" s="9">
        <f t="shared" si="73"/>
        <v>0.75119000000000002</v>
      </c>
      <c r="AC226" s="9">
        <f t="shared" si="74"/>
        <v>1</v>
      </c>
      <c r="AD226" s="15">
        <f t="shared" si="75"/>
        <v>0</v>
      </c>
      <c r="AE226" s="3">
        <f t="shared" si="76"/>
        <v>867.1207999999998</v>
      </c>
      <c r="AF226" s="2">
        <f t="shared" si="77"/>
        <v>0.25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0.75821759259259258</v>
      </c>
      <c r="C227" s="15">
        <f>Raw!C227</f>
        <v>11.8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0.75108799999999998</v>
      </c>
      <c r="F227" s="9">
        <f>IF(Raw!$G227&gt;$C$8,IF(Raw!$Q227&gt;$C$8,IF(Raw!$N227&gt;$C$9,IF(Raw!$N227&lt;$A$9,IF(Raw!$X227&gt;$C$9,IF(Raw!$X227&lt;$A$9,Raw!I227,-999),-999),-999),-999),-999),-999)</f>
        <v>1.1607689999999999</v>
      </c>
      <c r="G227" s="9">
        <f>Raw!G227</f>
        <v>0.98515200000000003</v>
      </c>
      <c r="H227" s="9">
        <f>IF(Raw!$G227&gt;$C$8,IF(Raw!$Q227&gt;$C$8,IF(Raw!$N227&gt;$C$9,IF(Raw!$N227&lt;$A$9,IF(Raw!$X227&gt;$C$9,IF(Raw!$X227&lt;$A$9,Raw!L227,-999),-999),-999),-999),-999),-999)</f>
        <v>741.5</v>
      </c>
      <c r="I227" s="9">
        <f>IF(Raw!$G227&gt;$C$8,IF(Raw!$Q227&gt;$C$8,IF(Raw!$N227&gt;$C$9,IF(Raw!$N227&lt;$A$9,IF(Raw!$X227&gt;$C$9,IF(Raw!$X227&lt;$A$9,Raw!M227,-999),-999),-999),-999),-999),-999)</f>
        <v>0.165433</v>
      </c>
      <c r="J227" s="9">
        <f>IF(Raw!$G227&gt;$C$8,IF(Raw!$Q227&gt;$C$8,IF(Raw!$N227&gt;$C$9,IF(Raw!$N227&lt;$A$9,IF(Raw!$X227&gt;$C$9,IF(Raw!$X227&lt;$A$9,Raw!N227,-999),-999),-999),-999),-999),-999)</f>
        <v>491</v>
      </c>
      <c r="K227" s="9">
        <f>IF(Raw!$G227&gt;$C$8,IF(Raw!$Q227&gt;$C$8,IF(Raw!$N227&gt;$C$9,IF(Raw!$N227&lt;$A$9,IF(Raw!$X227&gt;$C$9,IF(Raw!$X227&lt;$A$9,Raw!R227,-999),-999),-999),-999),-999),-999)</f>
        <v>0.76211499999999999</v>
      </c>
      <c r="L227" s="9">
        <f>IF(Raw!$G227&gt;$C$8,IF(Raw!$Q227&gt;$C$8,IF(Raw!$N227&gt;$C$9,IF(Raw!$N227&lt;$A$9,IF(Raw!$X227&gt;$C$9,IF(Raw!$X227&lt;$A$9,Raw!S227,-999),-999),-999),-999),-999),-999)</f>
        <v>1.1581680000000001</v>
      </c>
      <c r="M227" s="9">
        <f>Raw!Q227</f>
        <v>0.98302800000000001</v>
      </c>
      <c r="N227" s="9">
        <f>IF(Raw!$G227&gt;$C$8,IF(Raw!$Q227&gt;$C$8,IF(Raw!$N227&gt;$C$9,IF(Raw!$N227&lt;$A$9,IF(Raw!$X227&gt;$C$9,IF(Raw!$X227&lt;$A$9,Raw!V227,-999),-999),-999),-999),-999),-999)</f>
        <v>810.5</v>
      </c>
      <c r="O227" s="9">
        <f>IF(Raw!$G227&gt;$C$8,IF(Raw!$Q227&gt;$C$8,IF(Raw!$N227&gt;$C$9,IF(Raw!$N227&lt;$A$9,IF(Raw!$X227&gt;$C$9,IF(Raw!$X227&lt;$A$9,Raw!W227,-999),-999),-999),-999),-999),-999)</f>
        <v>0.20241999999999999</v>
      </c>
      <c r="P227" s="9">
        <f>IF(Raw!$G227&gt;$C$8,IF(Raw!$Q227&gt;$C$8,IF(Raw!$N227&gt;$C$9,IF(Raw!$N227&lt;$A$9,IF(Raw!$X227&gt;$C$9,IF(Raw!$X227&lt;$A$9,Raw!X227,-999),-999),-999),-999),-999),-999)</f>
        <v>550</v>
      </c>
      <c r="R227" s="9">
        <f t="shared" si="64"/>
        <v>0.40968099999999996</v>
      </c>
      <c r="S227" s="9">
        <f t="shared" si="65"/>
        <v>0.35293930144585184</v>
      </c>
      <c r="T227" s="9">
        <f t="shared" si="66"/>
        <v>0.3960530000000001</v>
      </c>
      <c r="U227" s="9">
        <f t="shared" si="67"/>
        <v>0.34196506897099566</v>
      </c>
      <c r="V227" s="15">
        <f t="shared" si="68"/>
        <v>0.55360430400000005</v>
      </c>
      <c r="X227" s="11">
        <f t="shared" si="69"/>
        <v>0</v>
      </c>
      <c r="Y227" s="11">
        <f t="shared" si="70"/>
        <v>7.4149999999999994E-18</v>
      </c>
      <c r="Z227" s="11">
        <f t="shared" si="71"/>
        <v>4.9100000000000001E-4</v>
      </c>
      <c r="AA227" s="16">
        <f t="shared" si="72"/>
        <v>0</v>
      </c>
      <c r="AB227" s="9">
        <f t="shared" si="73"/>
        <v>0.76211499999999999</v>
      </c>
      <c r="AC227" s="9">
        <f t="shared" si="74"/>
        <v>1</v>
      </c>
      <c r="AD227" s="15">
        <f t="shared" si="75"/>
        <v>0</v>
      </c>
      <c r="AE227" s="3">
        <f t="shared" si="76"/>
        <v>892.76599999999974</v>
      </c>
      <c r="AF227" s="2">
        <f t="shared" si="77"/>
        <v>0.25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0.758275462962963</v>
      </c>
      <c r="C228" s="15">
        <f>Raw!C228</f>
        <v>11.1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0.76960700000000004</v>
      </c>
      <c r="F228" s="9">
        <f>IF(Raw!$G228&gt;$C$8,IF(Raw!$Q228&gt;$C$8,IF(Raw!$N228&gt;$C$9,IF(Raw!$N228&lt;$A$9,IF(Raw!$X228&gt;$C$9,IF(Raw!$X228&lt;$A$9,Raw!I228,-999),-999),-999),-999),-999),-999)</f>
        <v>1.1653690000000001</v>
      </c>
      <c r="G228" s="9">
        <f>Raw!G228</f>
        <v>0.990066</v>
      </c>
      <c r="H228" s="9">
        <f>IF(Raw!$G228&gt;$C$8,IF(Raw!$Q228&gt;$C$8,IF(Raw!$N228&gt;$C$9,IF(Raw!$N228&lt;$A$9,IF(Raw!$X228&gt;$C$9,IF(Raw!$X228&lt;$A$9,Raw!L228,-999),-999),-999),-999),-999),-999)</f>
        <v>712.8</v>
      </c>
      <c r="I228" s="9">
        <f>IF(Raw!$G228&gt;$C$8,IF(Raw!$Q228&gt;$C$8,IF(Raw!$N228&gt;$C$9,IF(Raw!$N228&lt;$A$9,IF(Raw!$X228&gt;$C$9,IF(Raw!$X228&lt;$A$9,Raw!M228,-999),-999),-999),-999),-999),-999)</f>
        <v>0.22872700000000001</v>
      </c>
      <c r="J228" s="9">
        <f>IF(Raw!$G228&gt;$C$8,IF(Raw!$Q228&gt;$C$8,IF(Raw!$N228&gt;$C$9,IF(Raw!$N228&lt;$A$9,IF(Raw!$X228&gt;$C$9,IF(Raw!$X228&lt;$A$9,Raw!N228,-999),-999),-999),-999),-999),-999)</f>
        <v>378</v>
      </c>
      <c r="K228" s="9">
        <f>IF(Raw!$G228&gt;$C$8,IF(Raw!$Q228&gt;$C$8,IF(Raw!$N228&gt;$C$9,IF(Raw!$N228&lt;$A$9,IF(Raw!$X228&gt;$C$9,IF(Raw!$X228&lt;$A$9,Raw!R228,-999),-999),-999),-999),-999),-999)</f>
        <v>0.77593900000000005</v>
      </c>
      <c r="L228" s="9">
        <f>IF(Raw!$G228&gt;$C$8,IF(Raw!$Q228&gt;$C$8,IF(Raw!$N228&gt;$C$9,IF(Raw!$N228&lt;$A$9,IF(Raw!$X228&gt;$C$9,IF(Raw!$X228&lt;$A$9,Raw!S228,-999),-999),-999),-999),-999),-999)</f>
        <v>1.1551199999999999</v>
      </c>
      <c r="M228" s="9">
        <f>Raw!Q228</f>
        <v>0.97988299999999995</v>
      </c>
      <c r="N228" s="9">
        <f>IF(Raw!$G228&gt;$C$8,IF(Raw!$Q228&gt;$C$8,IF(Raw!$N228&gt;$C$9,IF(Raw!$N228&lt;$A$9,IF(Raw!$X228&gt;$C$9,IF(Raw!$X228&lt;$A$9,Raw!V228,-999),-999),-999),-999),-999),-999)</f>
        <v>827.4</v>
      </c>
      <c r="O228" s="9">
        <f>IF(Raw!$G228&gt;$C$8,IF(Raw!$Q228&gt;$C$8,IF(Raw!$N228&gt;$C$9,IF(Raw!$N228&lt;$A$9,IF(Raw!$X228&gt;$C$9,IF(Raw!$X228&lt;$A$9,Raw!W228,-999),-999),-999),-999),-999),-999)</f>
        <v>0.32921800000000001</v>
      </c>
      <c r="P228" s="9">
        <f>IF(Raw!$G228&gt;$C$8,IF(Raw!$Q228&gt;$C$8,IF(Raw!$N228&gt;$C$9,IF(Raw!$N228&lt;$A$9,IF(Raw!$X228&gt;$C$9,IF(Raw!$X228&lt;$A$9,Raw!X228,-999),-999),-999),-999),-999),-999)</f>
        <v>422</v>
      </c>
      <c r="R228" s="9">
        <f t="shared" si="64"/>
        <v>0.39576200000000006</v>
      </c>
      <c r="S228" s="9">
        <f t="shared" si="65"/>
        <v>0.33960230622232102</v>
      </c>
      <c r="T228" s="9">
        <f t="shared" si="66"/>
        <v>0.37918099999999988</v>
      </c>
      <c r="U228" s="9">
        <f t="shared" si="67"/>
        <v>0.32826113304245436</v>
      </c>
      <c r="V228" s="15">
        <f t="shared" si="68"/>
        <v>0.55214735999999998</v>
      </c>
      <c r="X228" s="11">
        <f t="shared" si="69"/>
        <v>0</v>
      </c>
      <c r="Y228" s="11">
        <f t="shared" si="70"/>
        <v>7.1279999999999994E-18</v>
      </c>
      <c r="Z228" s="11">
        <f t="shared" si="71"/>
        <v>3.7799999999999997E-4</v>
      </c>
      <c r="AA228" s="16">
        <f t="shared" si="72"/>
        <v>0</v>
      </c>
      <c r="AB228" s="9">
        <f t="shared" si="73"/>
        <v>0.77593900000000005</v>
      </c>
      <c r="AC228" s="9">
        <f t="shared" si="74"/>
        <v>1</v>
      </c>
      <c r="AD228" s="15">
        <f t="shared" si="75"/>
        <v>0</v>
      </c>
      <c r="AE228" s="3">
        <f t="shared" si="76"/>
        <v>858.21119999999974</v>
      </c>
      <c r="AF228" s="2">
        <f t="shared" si="77"/>
        <v>0.25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0.7583333333333333</v>
      </c>
      <c r="C229" s="15">
        <f>Raw!C229</f>
        <v>10.199999999999999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0.77382700000000004</v>
      </c>
      <c r="F229" s="9">
        <f>IF(Raw!$G229&gt;$C$8,IF(Raw!$Q229&gt;$C$8,IF(Raw!$N229&gt;$C$9,IF(Raw!$N229&lt;$A$9,IF(Raw!$X229&gt;$C$9,IF(Raw!$X229&lt;$A$9,Raw!I229,-999),-999),-999),-999),-999),-999)</f>
        <v>1.1654260000000001</v>
      </c>
      <c r="G229" s="9">
        <f>Raw!G229</f>
        <v>0.98351200000000005</v>
      </c>
      <c r="H229" s="9">
        <f>IF(Raw!$G229&gt;$C$8,IF(Raw!$Q229&gt;$C$8,IF(Raw!$N229&gt;$C$9,IF(Raw!$N229&lt;$A$9,IF(Raw!$X229&gt;$C$9,IF(Raw!$X229&lt;$A$9,Raw!L229,-999),-999),-999),-999),-999),-999)</f>
        <v>713.7</v>
      </c>
      <c r="I229" s="9">
        <f>IF(Raw!$G229&gt;$C$8,IF(Raw!$Q229&gt;$C$8,IF(Raw!$N229&gt;$C$9,IF(Raw!$N229&lt;$A$9,IF(Raw!$X229&gt;$C$9,IF(Raw!$X229&lt;$A$9,Raw!M229,-999),-999),-999),-999),-999),-999)</f>
        <v>0.27885300000000002</v>
      </c>
      <c r="J229" s="9">
        <f>IF(Raw!$G229&gt;$C$8,IF(Raw!$Q229&gt;$C$8,IF(Raw!$N229&gt;$C$9,IF(Raw!$N229&lt;$A$9,IF(Raw!$X229&gt;$C$9,IF(Raw!$X229&lt;$A$9,Raw!N229,-999),-999),-999),-999),-999),-999)</f>
        <v>402</v>
      </c>
      <c r="K229" s="9">
        <f>IF(Raw!$G229&gt;$C$8,IF(Raw!$Q229&gt;$C$8,IF(Raw!$N229&gt;$C$9,IF(Raw!$N229&lt;$A$9,IF(Raw!$X229&gt;$C$9,IF(Raw!$X229&lt;$A$9,Raw!R229,-999),-999),-999),-999),-999),-999)</f>
        <v>0.75790400000000002</v>
      </c>
      <c r="L229" s="9">
        <f>IF(Raw!$G229&gt;$C$8,IF(Raw!$Q229&gt;$C$8,IF(Raw!$N229&gt;$C$9,IF(Raw!$N229&lt;$A$9,IF(Raw!$X229&gt;$C$9,IF(Raw!$X229&lt;$A$9,Raw!S229,-999),-999),-999),-999),-999),-999)</f>
        <v>1.153456</v>
      </c>
      <c r="M229" s="9">
        <f>Raw!Q229</f>
        <v>0.98551900000000003</v>
      </c>
      <c r="N229" s="9">
        <f>IF(Raw!$G229&gt;$C$8,IF(Raw!$Q229&gt;$C$8,IF(Raw!$N229&gt;$C$9,IF(Raw!$N229&lt;$A$9,IF(Raw!$X229&gt;$C$9,IF(Raw!$X229&lt;$A$9,Raw!V229,-999),-999),-999),-999),-999),-999)</f>
        <v>814.4</v>
      </c>
      <c r="O229" s="9">
        <f>IF(Raw!$G229&gt;$C$8,IF(Raw!$Q229&gt;$C$8,IF(Raw!$N229&gt;$C$9,IF(Raw!$N229&lt;$A$9,IF(Raw!$X229&gt;$C$9,IF(Raw!$X229&lt;$A$9,Raw!W229,-999),-999),-999),-999),-999),-999)</f>
        <v>0.20302799999999999</v>
      </c>
      <c r="P229" s="9">
        <f>IF(Raw!$G229&gt;$C$8,IF(Raw!$Q229&gt;$C$8,IF(Raw!$N229&gt;$C$9,IF(Raw!$N229&lt;$A$9,IF(Raw!$X229&gt;$C$9,IF(Raw!$X229&lt;$A$9,Raw!X229,-999),-999),-999),-999),-999),-999)</f>
        <v>405</v>
      </c>
      <c r="R229" s="9">
        <f t="shared" si="64"/>
        <v>0.39159900000000003</v>
      </c>
      <c r="S229" s="9">
        <f t="shared" si="65"/>
        <v>0.33601361218987735</v>
      </c>
      <c r="T229" s="9">
        <f t="shared" si="66"/>
        <v>0.39555200000000001</v>
      </c>
      <c r="U229" s="9">
        <f t="shared" si="67"/>
        <v>0.34292768861577727</v>
      </c>
      <c r="V229" s="15">
        <f t="shared" si="68"/>
        <v>0.55135196799999997</v>
      </c>
      <c r="X229" s="11">
        <f t="shared" si="69"/>
        <v>0</v>
      </c>
      <c r="Y229" s="11">
        <f t="shared" si="70"/>
        <v>7.1369999999999998E-18</v>
      </c>
      <c r="Z229" s="11">
        <f t="shared" si="71"/>
        <v>4.0199999999999996E-4</v>
      </c>
      <c r="AA229" s="16">
        <f t="shared" si="72"/>
        <v>0</v>
      </c>
      <c r="AB229" s="9">
        <f t="shared" si="73"/>
        <v>0.75790400000000002</v>
      </c>
      <c r="AC229" s="9">
        <f t="shared" si="74"/>
        <v>1</v>
      </c>
      <c r="AD229" s="15">
        <f t="shared" si="75"/>
        <v>0</v>
      </c>
      <c r="AE229" s="3">
        <f t="shared" si="76"/>
        <v>859.29479999999978</v>
      </c>
      <c r="AF229" s="2">
        <f t="shared" si="77"/>
        <v>0.25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0.75839120370370372</v>
      </c>
      <c r="C230" s="15">
        <f>Raw!C230</f>
        <v>8.6999999999999993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0.78794699999999995</v>
      </c>
      <c r="F230" s="9">
        <f>IF(Raw!$G230&gt;$C$8,IF(Raw!$Q230&gt;$C$8,IF(Raw!$N230&gt;$C$9,IF(Raw!$N230&lt;$A$9,IF(Raw!$X230&gt;$C$9,IF(Raw!$X230&lt;$A$9,Raw!I230,-999),-999),-999),-999),-999),-999)</f>
        <v>1.161395</v>
      </c>
      <c r="G230" s="9">
        <f>Raw!G230</f>
        <v>0.98378500000000002</v>
      </c>
      <c r="H230" s="9">
        <f>IF(Raw!$G230&gt;$C$8,IF(Raw!$Q230&gt;$C$8,IF(Raw!$N230&gt;$C$9,IF(Raw!$N230&lt;$A$9,IF(Raw!$X230&gt;$C$9,IF(Raw!$X230&lt;$A$9,Raw!L230,-999),-999),-999),-999),-999),-999)</f>
        <v>712.3</v>
      </c>
      <c r="I230" s="9">
        <f>IF(Raw!$G230&gt;$C$8,IF(Raw!$Q230&gt;$C$8,IF(Raw!$N230&gt;$C$9,IF(Raw!$N230&lt;$A$9,IF(Raw!$X230&gt;$C$9,IF(Raw!$X230&lt;$A$9,Raw!M230,-999),-999),-999),-999),-999),-999)</f>
        <v>0.33600099999999999</v>
      </c>
      <c r="J230" s="9">
        <f>IF(Raw!$G230&gt;$C$8,IF(Raw!$Q230&gt;$C$8,IF(Raw!$N230&gt;$C$9,IF(Raw!$N230&lt;$A$9,IF(Raw!$X230&gt;$C$9,IF(Raw!$X230&lt;$A$9,Raw!N230,-999),-999),-999),-999),-999),-999)</f>
        <v>384</v>
      </c>
      <c r="K230" s="9">
        <f>IF(Raw!$G230&gt;$C$8,IF(Raw!$Q230&gt;$C$8,IF(Raw!$N230&gt;$C$9,IF(Raw!$N230&lt;$A$9,IF(Raw!$X230&gt;$C$9,IF(Raw!$X230&lt;$A$9,Raw!R230,-999),-999),-999),-999),-999),-999)</f>
        <v>0.76603299999999996</v>
      </c>
      <c r="L230" s="9">
        <f>IF(Raw!$G230&gt;$C$8,IF(Raw!$Q230&gt;$C$8,IF(Raw!$N230&gt;$C$9,IF(Raw!$N230&lt;$A$9,IF(Raw!$X230&gt;$C$9,IF(Raw!$X230&lt;$A$9,Raw!S230,-999),-999),-999),-999),-999),-999)</f>
        <v>1.1628909999999999</v>
      </c>
      <c r="M230" s="9">
        <f>Raw!Q230</f>
        <v>0.97318700000000002</v>
      </c>
      <c r="N230" s="9">
        <f>IF(Raw!$G230&gt;$C$8,IF(Raw!$Q230&gt;$C$8,IF(Raw!$N230&gt;$C$9,IF(Raw!$N230&lt;$A$9,IF(Raw!$X230&gt;$C$9,IF(Raw!$X230&lt;$A$9,Raw!V230,-999),-999),-999),-999),-999),-999)</f>
        <v>837.4</v>
      </c>
      <c r="O230" s="9">
        <f>IF(Raw!$G230&gt;$C$8,IF(Raw!$Q230&gt;$C$8,IF(Raw!$N230&gt;$C$9,IF(Raw!$N230&lt;$A$9,IF(Raw!$X230&gt;$C$9,IF(Raw!$X230&lt;$A$9,Raw!W230,-999),-999),-999),-999),-999),-999)</f>
        <v>0.20898900000000001</v>
      </c>
      <c r="P230" s="9">
        <f>IF(Raw!$G230&gt;$C$8,IF(Raw!$Q230&gt;$C$8,IF(Raw!$N230&gt;$C$9,IF(Raw!$N230&lt;$A$9,IF(Raw!$X230&gt;$C$9,IF(Raw!$X230&lt;$A$9,Raw!X230,-999),-999),-999),-999),-999),-999)</f>
        <v>468</v>
      </c>
      <c r="R230" s="9">
        <f t="shared" si="64"/>
        <v>0.373448</v>
      </c>
      <c r="S230" s="9">
        <f t="shared" si="65"/>
        <v>0.32155123795091251</v>
      </c>
      <c r="T230" s="9">
        <f t="shared" si="66"/>
        <v>0.39685799999999993</v>
      </c>
      <c r="U230" s="9">
        <f t="shared" si="67"/>
        <v>0.34126844218417718</v>
      </c>
      <c r="V230" s="15">
        <f t="shared" si="68"/>
        <v>0.55586189799999997</v>
      </c>
      <c r="X230" s="11">
        <f t="shared" si="69"/>
        <v>0</v>
      </c>
      <c r="Y230" s="11">
        <f t="shared" si="70"/>
        <v>7.1229999999999998E-18</v>
      </c>
      <c r="Z230" s="11">
        <f t="shared" si="71"/>
        <v>3.8400000000000001E-4</v>
      </c>
      <c r="AA230" s="16">
        <f t="shared" si="72"/>
        <v>0</v>
      </c>
      <c r="AB230" s="9">
        <f t="shared" si="73"/>
        <v>0.76603299999999996</v>
      </c>
      <c r="AC230" s="9">
        <f t="shared" si="74"/>
        <v>1</v>
      </c>
      <c r="AD230" s="15">
        <f t="shared" si="75"/>
        <v>0</v>
      </c>
      <c r="AE230" s="3">
        <f t="shared" si="76"/>
        <v>857.60919999999976</v>
      </c>
      <c r="AF230" s="2">
        <f t="shared" si="77"/>
        <v>0.25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0.75843749999999999</v>
      </c>
      <c r="C231" s="15">
        <f>Raw!C231</f>
        <v>7.6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0.77215699999999998</v>
      </c>
      <c r="F231" s="9">
        <f>IF(Raw!$G231&gt;$C$8,IF(Raw!$Q231&gt;$C$8,IF(Raw!$N231&gt;$C$9,IF(Raw!$N231&lt;$A$9,IF(Raw!$X231&gt;$C$9,IF(Raw!$X231&lt;$A$9,Raw!I231,-999),-999),-999),-999),-999),-999)</f>
        <v>1.159492</v>
      </c>
      <c r="G231" s="9">
        <f>Raw!G231</f>
        <v>0.98556299999999997</v>
      </c>
      <c r="H231" s="9">
        <f>IF(Raw!$G231&gt;$C$8,IF(Raw!$Q231&gt;$C$8,IF(Raw!$N231&gt;$C$9,IF(Raw!$N231&lt;$A$9,IF(Raw!$X231&gt;$C$9,IF(Raw!$X231&lt;$A$9,Raw!L231,-999),-999),-999),-999),-999),-999)</f>
        <v>730.4</v>
      </c>
      <c r="I231" s="9">
        <f>IF(Raw!$G231&gt;$C$8,IF(Raw!$Q231&gt;$C$8,IF(Raw!$N231&gt;$C$9,IF(Raw!$N231&lt;$A$9,IF(Raw!$X231&gt;$C$9,IF(Raw!$X231&lt;$A$9,Raw!M231,-999),-999),-999),-999),-999),-999)</f>
        <v>0.30492000000000002</v>
      </c>
      <c r="J231" s="9">
        <f>IF(Raw!$G231&gt;$C$8,IF(Raw!$Q231&gt;$C$8,IF(Raw!$N231&gt;$C$9,IF(Raw!$N231&lt;$A$9,IF(Raw!$X231&gt;$C$9,IF(Raw!$X231&lt;$A$9,Raw!N231,-999),-999),-999),-999),-999),-999)</f>
        <v>448</v>
      </c>
      <c r="K231" s="9">
        <f>IF(Raw!$G231&gt;$C$8,IF(Raw!$Q231&gt;$C$8,IF(Raw!$N231&gt;$C$9,IF(Raw!$N231&lt;$A$9,IF(Raw!$X231&gt;$C$9,IF(Raw!$X231&lt;$A$9,Raw!R231,-999),-999),-999),-999),-999),-999)</f>
        <v>0.75438499999999997</v>
      </c>
      <c r="L231" s="9">
        <f>IF(Raw!$G231&gt;$C$8,IF(Raw!$Q231&gt;$C$8,IF(Raw!$N231&gt;$C$9,IF(Raw!$N231&lt;$A$9,IF(Raw!$X231&gt;$C$9,IF(Raw!$X231&lt;$A$9,Raw!S231,-999),-999),-999),-999),-999),-999)</f>
        <v>1.146393</v>
      </c>
      <c r="M231" s="9">
        <f>Raw!Q231</f>
        <v>0.98471299999999995</v>
      </c>
      <c r="N231" s="9">
        <f>IF(Raw!$G231&gt;$C$8,IF(Raw!$Q231&gt;$C$8,IF(Raw!$N231&gt;$C$9,IF(Raw!$N231&lt;$A$9,IF(Raw!$X231&gt;$C$9,IF(Raw!$X231&lt;$A$9,Raw!V231,-999),-999),-999),-999),-999),-999)</f>
        <v>826</v>
      </c>
      <c r="O231" s="9">
        <f>IF(Raw!$G231&gt;$C$8,IF(Raw!$Q231&gt;$C$8,IF(Raw!$N231&gt;$C$9,IF(Raw!$N231&lt;$A$9,IF(Raw!$X231&gt;$C$9,IF(Raw!$X231&lt;$A$9,Raw!W231,-999),-999),-999),-999),-999),-999)</f>
        <v>0.27623399999999998</v>
      </c>
      <c r="P231" s="9">
        <f>IF(Raw!$G231&gt;$C$8,IF(Raw!$Q231&gt;$C$8,IF(Raw!$N231&gt;$C$9,IF(Raw!$N231&lt;$A$9,IF(Raw!$X231&gt;$C$9,IF(Raw!$X231&lt;$A$9,Raw!X231,-999),-999),-999),-999),-999),-999)</f>
        <v>614</v>
      </c>
      <c r="R231" s="9">
        <f t="shared" si="64"/>
        <v>0.38733499999999998</v>
      </c>
      <c r="S231" s="9">
        <f t="shared" si="65"/>
        <v>0.33405577615024512</v>
      </c>
      <c r="T231" s="9">
        <f t="shared" si="66"/>
        <v>0.39200800000000002</v>
      </c>
      <c r="U231" s="9">
        <f t="shared" si="67"/>
        <v>0.34194905237558154</v>
      </c>
      <c r="V231" s="15">
        <f t="shared" si="68"/>
        <v>0.54797585399999993</v>
      </c>
      <c r="X231" s="11">
        <f t="shared" si="69"/>
        <v>0</v>
      </c>
      <c r="Y231" s="11">
        <f t="shared" si="70"/>
        <v>7.303999999999999E-18</v>
      </c>
      <c r="Z231" s="11">
        <f t="shared" si="71"/>
        <v>4.4799999999999999E-4</v>
      </c>
      <c r="AA231" s="16">
        <f t="shared" si="72"/>
        <v>0</v>
      </c>
      <c r="AB231" s="9">
        <f t="shared" si="73"/>
        <v>0.75438499999999997</v>
      </c>
      <c r="AC231" s="9">
        <f t="shared" si="74"/>
        <v>1</v>
      </c>
      <c r="AD231" s="15">
        <f t="shared" si="75"/>
        <v>0</v>
      </c>
      <c r="AE231" s="3">
        <f t="shared" si="76"/>
        <v>879.40159999999969</v>
      </c>
      <c r="AF231" s="2">
        <f t="shared" si="77"/>
        <v>0.25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0.7584953703703704</v>
      </c>
      <c r="C232" s="15">
        <f>Raw!C232</f>
        <v>6.2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0.78146599999999999</v>
      </c>
      <c r="F232" s="9">
        <f>IF(Raw!$G232&gt;$C$8,IF(Raw!$Q232&gt;$C$8,IF(Raw!$N232&gt;$C$9,IF(Raw!$N232&lt;$A$9,IF(Raw!$X232&gt;$C$9,IF(Raw!$X232&lt;$A$9,Raw!I232,-999),-999),-999),-999),-999),-999)</f>
        <v>1.1657409999999999</v>
      </c>
      <c r="G232" s="9">
        <f>Raw!G232</f>
        <v>0.98461900000000002</v>
      </c>
      <c r="H232" s="9">
        <f>IF(Raw!$G232&gt;$C$8,IF(Raw!$Q232&gt;$C$8,IF(Raw!$N232&gt;$C$9,IF(Raw!$N232&lt;$A$9,IF(Raw!$X232&gt;$C$9,IF(Raw!$X232&lt;$A$9,Raw!L232,-999),-999),-999),-999),-999),-999)</f>
        <v>692.5</v>
      </c>
      <c r="I232" s="9">
        <f>IF(Raw!$G232&gt;$C$8,IF(Raw!$Q232&gt;$C$8,IF(Raw!$N232&gt;$C$9,IF(Raw!$N232&lt;$A$9,IF(Raw!$X232&gt;$C$9,IF(Raw!$X232&lt;$A$9,Raw!M232,-999),-999),-999),-999),-999),-999)</f>
        <v>0.28326899999999999</v>
      </c>
      <c r="J232" s="9">
        <f>IF(Raw!$G232&gt;$C$8,IF(Raw!$Q232&gt;$C$8,IF(Raw!$N232&gt;$C$9,IF(Raw!$N232&lt;$A$9,IF(Raw!$X232&gt;$C$9,IF(Raw!$X232&lt;$A$9,Raw!N232,-999),-999),-999),-999),-999),-999)</f>
        <v>389</v>
      </c>
      <c r="K232" s="9">
        <f>IF(Raw!$G232&gt;$C$8,IF(Raw!$Q232&gt;$C$8,IF(Raw!$N232&gt;$C$9,IF(Raw!$N232&lt;$A$9,IF(Raw!$X232&gt;$C$9,IF(Raw!$X232&lt;$A$9,Raw!R232,-999),-999),-999),-999),-999),-999)</f>
        <v>0.76740699999999995</v>
      </c>
      <c r="L232" s="9">
        <f>IF(Raw!$G232&gt;$C$8,IF(Raw!$Q232&gt;$C$8,IF(Raw!$N232&gt;$C$9,IF(Raw!$N232&lt;$A$9,IF(Raw!$X232&gt;$C$9,IF(Raw!$X232&lt;$A$9,Raw!S232,-999),-999),-999),-999),-999),-999)</f>
        <v>1.1432279999999999</v>
      </c>
      <c r="M232" s="9">
        <f>Raw!Q232</f>
        <v>0.97810600000000003</v>
      </c>
      <c r="N232" s="9">
        <f>IF(Raw!$G232&gt;$C$8,IF(Raw!$Q232&gt;$C$8,IF(Raw!$N232&gt;$C$9,IF(Raw!$N232&lt;$A$9,IF(Raw!$X232&gt;$C$9,IF(Raw!$X232&lt;$A$9,Raw!V232,-999),-999),-999),-999),-999),-999)</f>
        <v>831.2</v>
      </c>
      <c r="O232" s="9">
        <f>IF(Raw!$G232&gt;$C$8,IF(Raw!$Q232&gt;$C$8,IF(Raw!$N232&gt;$C$9,IF(Raw!$N232&lt;$A$9,IF(Raw!$X232&gt;$C$9,IF(Raw!$X232&lt;$A$9,Raw!W232,-999),-999),-999),-999),-999),-999)</f>
        <v>0.343945</v>
      </c>
      <c r="P232" s="9">
        <f>IF(Raw!$G232&gt;$C$8,IF(Raw!$Q232&gt;$C$8,IF(Raw!$N232&gt;$C$9,IF(Raw!$N232&lt;$A$9,IF(Raw!$X232&gt;$C$9,IF(Raw!$X232&lt;$A$9,Raw!X232,-999),-999),-999),-999),-999),-999)</f>
        <v>574</v>
      </c>
      <c r="R232" s="9">
        <f t="shared" si="64"/>
        <v>0.38427499999999992</v>
      </c>
      <c r="S232" s="9">
        <f t="shared" si="65"/>
        <v>0.3296401173159389</v>
      </c>
      <c r="T232" s="9">
        <f t="shared" si="66"/>
        <v>0.37582099999999996</v>
      </c>
      <c r="U232" s="9">
        <f t="shared" si="67"/>
        <v>0.32873669994086918</v>
      </c>
      <c r="V232" s="15">
        <f t="shared" si="68"/>
        <v>0.54646298399999993</v>
      </c>
      <c r="X232" s="11">
        <f t="shared" si="69"/>
        <v>0</v>
      </c>
      <c r="Y232" s="11">
        <f t="shared" si="70"/>
        <v>6.9249999999999997E-18</v>
      </c>
      <c r="Z232" s="11">
        <f t="shared" si="71"/>
        <v>3.8899999999999997E-4</v>
      </c>
      <c r="AA232" s="16">
        <f t="shared" si="72"/>
        <v>0</v>
      </c>
      <c r="AB232" s="9">
        <f t="shared" si="73"/>
        <v>0.76740699999999995</v>
      </c>
      <c r="AC232" s="9">
        <f t="shared" si="74"/>
        <v>1</v>
      </c>
      <c r="AD232" s="15">
        <f t="shared" si="75"/>
        <v>0</v>
      </c>
      <c r="AE232" s="3">
        <f t="shared" si="76"/>
        <v>833.76999999999975</v>
      </c>
      <c r="AF232" s="2">
        <f t="shared" si="77"/>
        <v>0.25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0.75855324074074071</v>
      </c>
      <c r="C233" s="15">
        <f>Raw!C233</f>
        <v>5.3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0.78671199999999997</v>
      </c>
      <c r="F233" s="9">
        <f>IF(Raw!$G233&gt;$C$8,IF(Raw!$Q233&gt;$C$8,IF(Raw!$N233&gt;$C$9,IF(Raw!$N233&lt;$A$9,IF(Raw!$X233&gt;$C$9,IF(Raw!$X233&lt;$A$9,Raw!I233,-999),-999),-999),-999),-999),-999)</f>
        <v>1.1569670000000001</v>
      </c>
      <c r="G233" s="9">
        <f>Raw!G233</f>
        <v>0.97678900000000002</v>
      </c>
      <c r="H233" s="9">
        <f>IF(Raw!$G233&gt;$C$8,IF(Raw!$Q233&gt;$C$8,IF(Raw!$N233&gt;$C$9,IF(Raw!$N233&lt;$A$9,IF(Raw!$X233&gt;$C$9,IF(Raw!$X233&lt;$A$9,Raw!L233,-999),-999),-999),-999),-999),-999)</f>
        <v>736</v>
      </c>
      <c r="I233" s="9">
        <f>IF(Raw!$G233&gt;$C$8,IF(Raw!$Q233&gt;$C$8,IF(Raw!$N233&gt;$C$9,IF(Raw!$N233&lt;$A$9,IF(Raw!$X233&gt;$C$9,IF(Raw!$X233&lt;$A$9,Raw!M233,-999),-999),-999),-999),-999),-999)</f>
        <v>0.24707100000000001</v>
      </c>
      <c r="J233" s="9">
        <f>IF(Raw!$G233&gt;$C$8,IF(Raw!$Q233&gt;$C$8,IF(Raw!$N233&gt;$C$9,IF(Raw!$N233&lt;$A$9,IF(Raw!$X233&gt;$C$9,IF(Raw!$X233&lt;$A$9,Raw!N233,-999),-999),-999),-999),-999),-999)</f>
        <v>373</v>
      </c>
      <c r="K233" s="9">
        <f>IF(Raw!$G233&gt;$C$8,IF(Raw!$Q233&gt;$C$8,IF(Raw!$N233&gt;$C$9,IF(Raw!$N233&lt;$A$9,IF(Raw!$X233&gt;$C$9,IF(Raw!$X233&lt;$A$9,Raw!R233,-999),-999),-999),-999),-999),-999)</f>
        <v>0.76790899999999995</v>
      </c>
      <c r="L233" s="9">
        <f>IF(Raw!$G233&gt;$C$8,IF(Raw!$Q233&gt;$C$8,IF(Raw!$N233&gt;$C$9,IF(Raw!$N233&lt;$A$9,IF(Raw!$X233&gt;$C$9,IF(Raw!$X233&lt;$A$9,Raw!S233,-999),-999),-999),-999),-999),-999)</f>
        <v>1.1557040000000001</v>
      </c>
      <c r="M233" s="9">
        <f>Raw!Q233</f>
        <v>0.97933400000000004</v>
      </c>
      <c r="N233" s="9">
        <f>IF(Raw!$G233&gt;$C$8,IF(Raw!$Q233&gt;$C$8,IF(Raw!$N233&gt;$C$9,IF(Raw!$N233&lt;$A$9,IF(Raw!$X233&gt;$C$9,IF(Raw!$X233&lt;$A$9,Raw!V233,-999),-999),-999),-999),-999),-999)</f>
        <v>853.1</v>
      </c>
      <c r="O233" s="9">
        <f>IF(Raw!$G233&gt;$C$8,IF(Raw!$Q233&gt;$C$8,IF(Raw!$N233&gt;$C$9,IF(Raw!$N233&lt;$A$9,IF(Raw!$X233&gt;$C$9,IF(Raw!$X233&lt;$A$9,Raw!W233,-999),-999),-999),-999),-999),-999)</f>
        <v>0.26680999999999999</v>
      </c>
      <c r="P233" s="9">
        <f>IF(Raw!$G233&gt;$C$8,IF(Raw!$Q233&gt;$C$8,IF(Raw!$N233&gt;$C$9,IF(Raw!$N233&lt;$A$9,IF(Raw!$X233&gt;$C$9,IF(Raw!$X233&lt;$A$9,Raw!X233,-999),-999),-999),-999),-999),-999)</f>
        <v>676</v>
      </c>
      <c r="R233" s="9">
        <f t="shared" si="64"/>
        <v>0.37025500000000011</v>
      </c>
      <c r="S233" s="9">
        <f t="shared" si="65"/>
        <v>0.32002209224636491</v>
      </c>
      <c r="T233" s="9">
        <f t="shared" si="66"/>
        <v>0.38779500000000011</v>
      </c>
      <c r="U233" s="9">
        <f t="shared" si="67"/>
        <v>0.33554872181804346</v>
      </c>
      <c r="V233" s="15">
        <f t="shared" si="68"/>
        <v>0.55242651200000004</v>
      </c>
      <c r="X233" s="11">
        <f t="shared" si="69"/>
        <v>0</v>
      </c>
      <c r="Y233" s="11">
        <f t="shared" si="70"/>
        <v>7.3599999999999994E-18</v>
      </c>
      <c r="Z233" s="11">
        <f t="shared" si="71"/>
        <v>3.7299999999999996E-4</v>
      </c>
      <c r="AA233" s="16">
        <f t="shared" si="72"/>
        <v>0</v>
      </c>
      <c r="AB233" s="9">
        <f t="shared" si="73"/>
        <v>0.76790899999999995</v>
      </c>
      <c r="AC233" s="9">
        <f t="shared" si="74"/>
        <v>1</v>
      </c>
      <c r="AD233" s="15">
        <f t="shared" si="75"/>
        <v>0</v>
      </c>
      <c r="AE233" s="3">
        <f t="shared" si="76"/>
        <v>886.14399999999966</v>
      </c>
      <c r="AF233" s="2">
        <f t="shared" si="77"/>
        <v>0.25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0.75861111111111112</v>
      </c>
      <c r="C234" s="15">
        <f>Raw!C234</f>
        <v>4.7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0.78366499999999994</v>
      </c>
      <c r="F234" s="9">
        <f>IF(Raw!$G234&gt;$C$8,IF(Raw!$Q234&gt;$C$8,IF(Raw!$N234&gt;$C$9,IF(Raw!$N234&lt;$A$9,IF(Raw!$X234&gt;$C$9,IF(Raw!$X234&lt;$A$9,Raw!I234,-999),-999),-999),-999),-999),-999)</f>
        <v>1.1786840000000001</v>
      </c>
      <c r="G234" s="9">
        <f>Raw!G234</f>
        <v>0.98773</v>
      </c>
      <c r="H234" s="9">
        <f>IF(Raw!$G234&gt;$C$8,IF(Raw!$Q234&gt;$C$8,IF(Raw!$N234&gt;$C$9,IF(Raw!$N234&lt;$A$9,IF(Raw!$X234&gt;$C$9,IF(Raw!$X234&lt;$A$9,Raw!L234,-999),-999),-999),-999),-999),-999)</f>
        <v>683.5</v>
      </c>
      <c r="I234" s="9">
        <f>IF(Raw!$G234&gt;$C$8,IF(Raw!$Q234&gt;$C$8,IF(Raw!$N234&gt;$C$9,IF(Raw!$N234&lt;$A$9,IF(Raw!$X234&gt;$C$9,IF(Raw!$X234&lt;$A$9,Raw!M234,-999),-999),-999),-999),-999),-999)</f>
        <v>0.106748</v>
      </c>
      <c r="J234" s="9">
        <f>IF(Raw!$G234&gt;$C$8,IF(Raw!$Q234&gt;$C$8,IF(Raw!$N234&gt;$C$9,IF(Raw!$N234&lt;$A$9,IF(Raw!$X234&gt;$C$9,IF(Raw!$X234&lt;$A$9,Raw!N234,-999),-999),-999),-999),-999),-999)</f>
        <v>543</v>
      </c>
      <c r="K234" s="9">
        <f>IF(Raw!$G234&gt;$C$8,IF(Raw!$Q234&gt;$C$8,IF(Raw!$N234&gt;$C$9,IF(Raw!$N234&lt;$A$9,IF(Raw!$X234&gt;$C$9,IF(Raw!$X234&lt;$A$9,Raw!R234,-999),-999),-999),-999),-999),-999)</f>
        <v>0.78250900000000001</v>
      </c>
      <c r="L234" s="9">
        <f>IF(Raw!$G234&gt;$C$8,IF(Raw!$Q234&gt;$C$8,IF(Raw!$N234&gt;$C$9,IF(Raw!$N234&lt;$A$9,IF(Raw!$X234&gt;$C$9,IF(Raw!$X234&lt;$A$9,Raw!S234,-999),-999),-999),-999),-999),-999)</f>
        <v>1.15909</v>
      </c>
      <c r="M234" s="9">
        <f>Raw!Q234</f>
        <v>0.98560400000000004</v>
      </c>
      <c r="N234" s="9">
        <f>IF(Raw!$G234&gt;$C$8,IF(Raw!$Q234&gt;$C$8,IF(Raw!$N234&gt;$C$9,IF(Raw!$N234&lt;$A$9,IF(Raw!$X234&gt;$C$9,IF(Raw!$X234&lt;$A$9,Raw!V234,-999),-999),-999),-999),-999),-999)</f>
        <v>802.2</v>
      </c>
      <c r="O234" s="9">
        <f>IF(Raw!$G234&gt;$C$8,IF(Raw!$Q234&gt;$C$8,IF(Raw!$N234&gt;$C$9,IF(Raw!$N234&lt;$A$9,IF(Raw!$X234&gt;$C$9,IF(Raw!$X234&lt;$A$9,Raw!W234,-999),-999),-999),-999),-999),-999)</f>
        <v>0.175623</v>
      </c>
      <c r="P234" s="9">
        <f>IF(Raw!$G234&gt;$C$8,IF(Raw!$Q234&gt;$C$8,IF(Raw!$N234&gt;$C$9,IF(Raw!$N234&lt;$A$9,IF(Raw!$X234&gt;$C$9,IF(Raw!$X234&lt;$A$9,Raw!X234,-999),-999),-999),-999),-999),-999)</f>
        <v>504</v>
      </c>
      <c r="R234" s="9">
        <f t="shared" si="64"/>
        <v>0.39501900000000012</v>
      </c>
      <c r="S234" s="9">
        <f t="shared" si="65"/>
        <v>0.33513562583355683</v>
      </c>
      <c r="T234" s="9">
        <f t="shared" si="66"/>
        <v>0.37658099999999994</v>
      </c>
      <c r="U234" s="9">
        <f t="shared" si="67"/>
        <v>0.32489366658326785</v>
      </c>
      <c r="V234" s="15">
        <f t="shared" si="68"/>
        <v>0.55404502</v>
      </c>
      <c r="X234" s="11">
        <f t="shared" si="69"/>
        <v>0</v>
      </c>
      <c r="Y234" s="11">
        <f t="shared" si="70"/>
        <v>6.8349999999999995E-18</v>
      </c>
      <c r="Z234" s="11">
        <f t="shared" si="71"/>
        <v>5.4299999999999997E-4</v>
      </c>
      <c r="AA234" s="16">
        <f t="shared" si="72"/>
        <v>0</v>
      </c>
      <c r="AB234" s="9">
        <f t="shared" si="73"/>
        <v>0.78250900000000001</v>
      </c>
      <c r="AC234" s="9">
        <f t="shared" si="74"/>
        <v>1</v>
      </c>
      <c r="AD234" s="15">
        <f t="shared" si="75"/>
        <v>0</v>
      </c>
      <c r="AE234" s="3">
        <f t="shared" si="76"/>
        <v>822.93399999999974</v>
      </c>
      <c r="AF234" s="2">
        <f t="shared" si="77"/>
        <v>0.25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0.75865740740740739</v>
      </c>
      <c r="C235" s="15">
        <f>Raw!C235</f>
        <v>3.3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0.85543000000000002</v>
      </c>
      <c r="F235" s="9">
        <f>IF(Raw!$G235&gt;$C$8,IF(Raw!$Q235&gt;$C$8,IF(Raw!$N235&gt;$C$9,IF(Raw!$N235&lt;$A$9,IF(Raw!$X235&gt;$C$9,IF(Raw!$X235&lt;$A$9,Raw!I235,-999),-999),-999),-999),-999),-999)</f>
        <v>1.20536</v>
      </c>
      <c r="G235" s="9">
        <f>Raw!G235</f>
        <v>0.98156100000000002</v>
      </c>
      <c r="H235" s="9">
        <f>IF(Raw!$G235&gt;$C$8,IF(Raw!$Q235&gt;$C$8,IF(Raw!$N235&gt;$C$9,IF(Raw!$N235&lt;$A$9,IF(Raw!$X235&gt;$C$9,IF(Raw!$X235&lt;$A$9,Raw!L235,-999),-999),-999),-999),-999),-999)</f>
        <v>555.5</v>
      </c>
      <c r="I235" s="9">
        <f>IF(Raw!$G235&gt;$C$8,IF(Raw!$Q235&gt;$C$8,IF(Raw!$N235&gt;$C$9,IF(Raw!$N235&lt;$A$9,IF(Raw!$X235&gt;$C$9,IF(Raw!$X235&lt;$A$9,Raw!M235,-999),-999),-999),-999),-999),-999)</f>
        <v>6.0000000000000002E-6</v>
      </c>
      <c r="J235" s="9">
        <f>IF(Raw!$G235&gt;$C$8,IF(Raw!$Q235&gt;$C$8,IF(Raw!$N235&gt;$C$9,IF(Raw!$N235&lt;$A$9,IF(Raw!$X235&gt;$C$9,IF(Raw!$X235&lt;$A$9,Raw!N235,-999),-999),-999),-999),-999),-999)</f>
        <v>711</v>
      </c>
      <c r="K235" s="9">
        <f>IF(Raw!$G235&gt;$C$8,IF(Raw!$Q235&gt;$C$8,IF(Raw!$N235&gt;$C$9,IF(Raw!$N235&lt;$A$9,IF(Raw!$X235&gt;$C$9,IF(Raw!$X235&lt;$A$9,Raw!R235,-999),-999),-999),-999),-999),-999)</f>
        <v>0.82744799999999996</v>
      </c>
      <c r="L235" s="9">
        <f>IF(Raw!$G235&gt;$C$8,IF(Raw!$Q235&gt;$C$8,IF(Raw!$N235&gt;$C$9,IF(Raw!$N235&lt;$A$9,IF(Raw!$X235&gt;$C$9,IF(Raw!$X235&lt;$A$9,Raw!S235,-999),-999),-999),-999),-999),-999)</f>
        <v>1.2014210000000001</v>
      </c>
      <c r="M235" s="9">
        <f>Raw!Q235</f>
        <v>0.98878900000000003</v>
      </c>
      <c r="N235" s="9">
        <f>IF(Raw!$G235&gt;$C$8,IF(Raw!$Q235&gt;$C$8,IF(Raw!$N235&gt;$C$9,IF(Raw!$N235&lt;$A$9,IF(Raw!$X235&gt;$C$9,IF(Raw!$X235&lt;$A$9,Raw!V235,-999),-999),-999),-999),-999),-999)</f>
        <v>674.9</v>
      </c>
      <c r="O235" s="9">
        <f>IF(Raw!$G235&gt;$C$8,IF(Raw!$Q235&gt;$C$8,IF(Raw!$N235&gt;$C$9,IF(Raw!$N235&lt;$A$9,IF(Raw!$X235&gt;$C$9,IF(Raw!$X235&lt;$A$9,Raw!W235,-999),-999),-999),-999),-999),-999)</f>
        <v>0.111723</v>
      </c>
      <c r="P235" s="9">
        <f>IF(Raw!$G235&gt;$C$8,IF(Raw!$Q235&gt;$C$8,IF(Raw!$N235&gt;$C$9,IF(Raw!$N235&lt;$A$9,IF(Raw!$X235&gt;$C$9,IF(Raw!$X235&lt;$A$9,Raw!X235,-999),-999),-999),-999),-999),-999)</f>
        <v>690</v>
      </c>
      <c r="R235" s="9">
        <f t="shared" si="64"/>
        <v>0.34992999999999996</v>
      </c>
      <c r="S235" s="9">
        <f t="shared" si="65"/>
        <v>0.29031160815026213</v>
      </c>
      <c r="T235" s="9">
        <f t="shared" si="66"/>
        <v>0.37397300000000011</v>
      </c>
      <c r="U235" s="9">
        <f t="shared" si="67"/>
        <v>0.31127556451901545</v>
      </c>
      <c r="V235" s="15">
        <f t="shared" si="68"/>
        <v>0.57427923800000003</v>
      </c>
      <c r="X235" s="11">
        <f t="shared" si="69"/>
        <v>0</v>
      </c>
      <c r="Y235" s="11">
        <f t="shared" si="70"/>
        <v>5.5549999999999993E-18</v>
      </c>
      <c r="Z235" s="11">
        <f t="shared" si="71"/>
        <v>7.1099999999999994E-4</v>
      </c>
      <c r="AA235" s="16">
        <f t="shared" si="72"/>
        <v>0</v>
      </c>
      <c r="AB235" s="9">
        <f t="shared" si="73"/>
        <v>0.82744799999999996</v>
      </c>
      <c r="AC235" s="9">
        <f t="shared" si="74"/>
        <v>1</v>
      </c>
      <c r="AD235" s="15">
        <f t="shared" si="75"/>
        <v>0</v>
      </c>
      <c r="AE235" s="3">
        <f t="shared" si="76"/>
        <v>668.82199999999978</v>
      </c>
      <c r="AF235" s="2">
        <f t="shared" si="77"/>
        <v>0.25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0.75871527777777781</v>
      </c>
      <c r="C236" s="15">
        <f>Raw!C236</f>
        <v>0.9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0.68377900000000003</v>
      </c>
      <c r="F236" s="9">
        <f>IF(Raw!$G236&gt;$C$8,IF(Raw!$Q236&gt;$C$8,IF(Raw!$N236&gt;$C$9,IF(Raw!$N236&lt;$A$9,IF(Raw!$X236&gt;$C$9,IF(Raw!$X236&lt;$A$9,Raw!I236,-999),-999),-999),-999),-999),-999)</f>
        <v>0.89381999999999995</v>
      </c>
      <c r="G236" s="9">
        <f>Raw!G236</f>
        <v>0.97171099999999999</v>
      </c>
      <c r="H236" s="9">
        <f>IF(Raw!$G236&gt;$C$8,IF(Raw!$Q236&gt;$C$8,IF(Raw!$N236&gt;$C$9,IF(Raw!$N236&lt;$A$9,IF(Raw!$X236&gt;$C$9,IF(Raw!$X236&lt;$A$9,Raw!L236,-999),-999),-999),-999),-999),-999)</f>
        <v>510.8</v>
      </c>
      <c r="I236" s="9">
        <f>IF(Raw!$G236&gt;$C$8,IF(Raw!$Q236&gt;$C$8,IF(Raw!$N236&gt;$C$9,IF(Raw!$N236&lt;$A$9,IF(Raw!$X236&gt;$C$9,IF(Raw!$X236&lt;$A$9,Raw!M236,-999),-999),-999),-999),-999),-999)</f>
        <v>4.1418999999999997E-2</v>
      </c>
      <c r="J236" s="9">
        <f>IF(Raw!$G236&gt;$C$8,IF(Raw!$Q236&gt;$C$8,IF(Raw!$N236&gt;$C$9,IF(Raw!$N236&lt;$A$9,IF(Raw!$X236&gt;$C$9,IF(Raw!$X236&lt;$A$9,Raw!N236,-999),-999),-999),-999),-999),-999)</f>
        <v>1021</v>
      </c>
      <c r="K236" s="9">
        <f>IF(Raw!$G236&gt;$C$8,IF(Raw!$Q236&gt;$C$8,IF(Raw!$N236&gt;$C$9,IF(Raw!$N236&lt;$A$9,IF(Raw!$X236&gt;$C$9,IF(Raw!$X236&lt;$A$9,Raw!R236,-999),-999),-999),-999),-999),-999)</f>
        <v>0.899594</v>
      </c>
      <c r="L236" s="9">
        <f>IF(Raw!$G236&gt;$C$8,IF(Raw!$Q236&gt;$C$8,IF(Raw!$N236&gt;$C$9,IF(Raw!$N236&lt;$A$9,IF(Raw!$X236&gt;$C$9,IF(Raw!$X236&lt;$A$9,Raw!S236,-999),-999),-999),-999),-999),-999)</f>
        <v>1.196132</v>
      </c>
      <c r="M236" s="9">
        <f>Raw!Q236</f>
        <v>0.97599000000000002</v>
      </c>
      <c r="N236" s="9">
        <f>IF(Raw!$G236&gt;$C$8,IF(Raw!$Q236&gt;$C$8,IF(Raw!$N236&gt;$C$9,IF(Raw!$N236&lt;$A$9,IF(Raw!$X236&gt;$C$9,IF(Raw!$X236&lt;$A$9,Raw!V236,-999),-999),-999),-999),-999),-999)</f>
        <v>582.20000000000005</v>
      </c>
      <c r="O236" s="9">
        <f>IF(Raw!$G236&gt;$C$8,IF(Raw!$Q236&gt;$C$8,IF(Raw!$N236&gt;$C$9,IF(Raw!$N236&lt;$A$9,IF(Raw!$X236&gt;$C$9,IF(Raw!$X236&lt;$A$9,Raw!W236,-999),-999),-999),-999),-999),-999)</f>
        <v>1.9999999999999999E-6</v>
      </c>
      <c r="P236" s="9">
        <f>IF(Raw!$G236&gt;$C$8,IF(Raw!$Q236&gt;$C$8,IF(Raw!$N236&gt;$C$9,IF(Raw!$N236&lt;$A$9,IF(Raw!$X236&gt;$C$9,IF(Raw!$X236&lt;$A$9,Raw!X236,-999),-999),-999),-999),-999),-999)</f>
        <v>5543</v>
      </c>
      <c r="R236" s="9">
        <f t="shared" si="64"/>
        <v>0.21004099999999992</v>
      </c>
      <c r="S236" s="9">
        <f t="shared" si="65"/>
        <v>0.23499250408359618</v>
      </c>
      <c r="T236" s="9">
        <f t="shared" si="66"/>
        <v>0.29653799999999997</v>
      </c>
      <c r="U236" s="9">
        <f t="shared" si="67"/>
        <v>0.247914109813967</v>
      </c>
      <c r="V236" s="15">
        <f t="shared" si="68"/>
        <v>0.57175109599999996</v>
      </c>
      <c r="X236" s="11">
        <f t="shared" si="69"/>
        <v>0</v>
      </c>
      <c r="Y236" s="11">
        <f t="shared" si="70"/>
        <v>5.1080000000000001E-18</v>
      </c>
      <c r="Z236" s="11">
        <f t="shared" si="71"/>
        <v>1.021E-3</v>
      </c>
      <c r="AA236" s="16">
        <f t="shared" si="72"/>
        <v>0</v>
      </c>
      <c r="AB236" s="9">
        <f t="shared" si="73"/>
        <v>0.899594</v>
      </c>
      <c r="AC236" s="9">
        <f t="shared" si="74"/>
        <v>1</v>
      </c>
      <c r="AD236" s="15">
        <f t="shared" si="75"/>
        <v>0</v>
      </c>
      <c r="AE236" s="3">
        <f t="shared" si="76"/>
        <v>615.00319999999988</v>
      </c>
      <c r="AF236" s="2">
        <f t="shared" si="77"/>
        <v>0.25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0.75876157407407396</v>
      </c>
      <c r="C237" s="15">
        <f>Raw!C237</f>
        <v>-1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0.54810000000000003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0.92251799999999995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0.75881944444444438</v>
      </c>
      <c r="C238" s="15">
        <f>Raw!C238</f>
        <v>-1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0.63691500000000001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0.90856599999999998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0.7588773148148148</v>
      </c>
      <c r="C239" s="15">
        <f>Raw!C239</f>
        <v>-1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0.594194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0.91899200000000003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0.75893518518518521</v>
      </c>
      <c r="C240" s="15">
        <f>Raw!C240</f>
        <v>-1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0.63550399999999996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0.84200399999999997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0.75898148148148159</v>
      </c>
      <c r="C241" s="15">
        <f>Raw!C241</f>
        <v>-1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0.48884899999999998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0.62383299999999997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0.75903935185185178</v>
      </c>
      <c r="C242" s="15">
        <f>Raw!C242</f>
        <v>-1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0.119687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0.11991300000000001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0.7590972222222222</v>
      </c>
      <c r="C243" s="15">
        <f>Raw!C243</f>
        <v>-1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7.9908000000000007E-2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6.0361999999999999E-2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0.75915509259259262</v>
      </c>
      <c r="C244" s="15">
        <f>Raw!C244</f>
        <v>-1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0.19970499999999999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0.16340199999999999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0.75920138888888899</v>
      </c>
      <c r="C245" s="15">
        <f>Raw!C245</f>
        <v>-1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3.8462000000000003E-2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0.44036500000000001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0.75925925925925919</v>
      </c>
      <c r="C246" s="15">
        <f>Raw!C246</f>
        <v>-1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0.38705499999999998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7.8245999999999996E-2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46"/>
  <sheetViews>
    <sheetView tabSelected="1" workbookViewId="0">
      <selection activeCell="J8" sqref="J8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103</v>
      </c>
      <c r="B3" s="17" t="s">
        <v>96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1.2</v>
      </c>
      <c r="S6" s="17">
        <v>1.2</v>
      </c>
      <c r="T6" s="17">
        <v>1.2</v>
      </c>
      <c r="U6" s="17">
        <v>1.2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0.74664351851851851</v>
      </c>
      <c r="C13" s="17">
        <v>-1</v>
      </c>
      <c r="D13" s="17">
        <v>0</v>
      </c>
      <c r="E13" s="17">
        <v>0</v>
      </c>
      <c r="F13" s="17">
        <v>0</v>
      </c>
      <c r="G13" s="17">
        <v>5.6972000000000002E-2</v>
      </c>
      <c r="H13" s="17">
        <v>4.2638000000000002E-2</v>
      </c>
      <c r="I13" s="17">
        <v>5.4746000000000003E-2</v>
      </c>
      <c r="J13" s="17">
        <v>1.2108000000000001E-2</v>
      </c>
      <c r="K13" s="17">
        <v>0.22117200000000001</v>
      </c>
      <c r="L13" s="17">
        <v>900</v>
      </c>
      <c r="M13" s="17">
        <v>9.9999999999999995E-7</v>
      </c>
      <c r="N13" s="17">
        <v>1168</v>
      </c>
      <c r="O13" s="17">
        <v>0</v>
      </c>
      <c r="P13" s="17">
        <v>0</v>
      </c>
      <c r="Q13" s="17">
        <v>2.8704E-2</v>
      </c>
      <c r="R13" s="17">
        <v>4.5520999999999999E-2</v>
      </c>
      <c r="S13" s="17">
        <v>5.1672999999999997E-2</v>
      </c>
      <c r="T13" s="17">
        <v>6.1520000000000004E-3</v>
      </c>
      <c r="U13" s="17">
        <v>0.119058</v>
      </c>
      <c r="V13" s="17">
        <v>666.6</v>
      </c>
      <c r="W13" s="17">
        <v>0.59999899999999995</v>
      </c>
      <c r="X13" s="17">
        <v>2381</v>
      </c>
      <c r="Y13" s="17">
        <v>0</v>
      </c>
      <c r="Z13" s="17">
        <v>0</v>
      </c>
      <c r="AA13" s="17">
        <v>0.183166</v>
      </c>
      <c r="AB13" s="17">
        <v>9.1026399999999993E-2</v>
      </c>
      <c r="AC13" s="17">
        <v>4.6081299999999999E-2</v>
      </c>
      <c r="AD13" s="17">
        <v>0.25</v>
      </c>
      <c r="AE13" s="17">
        <v>922.9</v>
      </c>
    </row>
    <row r="14" spans="1:31">
      <c r="A14" s="17">
        <v>1</v>
      </c>
      <c r="B14" s="19">
        <v>0.74668981481481478</v>
      </c>
      <c r="C14" s="17">
        <v>-1</v>
      </c>
      <c r="D14" s="17">
        <v>0</v>
      </c>
      <c r="E14" s="17">
        <v>0</v>
      </c>
      <c r="F14" s="17">
        <v>0</v>
      </c>
      <c r="G14" s="17">
        <v>5.2659999999999998E-3</v>
      </c>
      <c r="H14" s="17">
        <v>4.3385E-2</v>
      </c>
      <c r="I14" s="17">
        <v>5.5356000000000002E-2</v>
      </c>
      <c r="J14" s="17">
        <v>1.1971000000000001E-2</v>
      </c>
      <c r="K14" s="17">
        <v>0.21624699999999999</v>
      </c>
      <c r="L14" s="17">
        <v>277.89999999999998</v>
      </c>
      <c r="M14" s="17">
        <v>0.229162</v>
      </c>
      <c r="N14" s="17">
        <v>1464</v>
      </c>
      <c r="O14" s="17">
        <v>0</v>
      </c>
      <c r="P14" s="17">
        <v>0</v>
      </c>
      <c r="Q14" s="17">
        <v>8.0850000000000002E-3</v>
      </c>
      <c r="R14" s="17">
        <v>4.6045999999999997E-2</v>
      </c>
      <c r="S14" s="17">
        <v>5.3942999999999998E-2</v>
      </c>
      <c r="T14" s="17">
        <v>7.8969999999999995E-3</v>
      </c>
      <c r="U14" s="17">
        <v>0.1464</v>
      </c>
      <c r="V14" s="17">
        <v>900</v>
      </c>
      <c r="W14" s="17">
        <v>8.7533E-2</v>
      </c>
      <c r="X14" s="17">
        <v>2159</v>
      </c>
      <c r="Y14" s="17">
        <v>0</v>
      </c>
      <c r="Z14" s="17">
        <v>0</v>
      </c>
      <c r="AA14" s="17">
        <v>0.22523099999999999</v>
      </c>
      <c r="AB14" s="17">
        <v>3.5313499999999998E-2</v>
      </c>
      <c r="AC14" s="17">
        <v>4.6324799999999999E-2</v>
      </c>
      <c r="AD14" s="17">
        <v>0.25</v>
      </c>
      <c r="AE14" s="17">
        <v>2988.3</v>
      </c>
    </row>
    <row r="15" spans="1:31">
      <c r="A15" s="17">
        <v>2</v>
      </c>
      <c r="B15" s="19">
        <v>0.74674768518518519</v>
      </c>
      <c r="C15" s="17">
        <v>-1</v>
      </c>
      <c r="D15" s="17">
        <v>0</v>
      </c>
      <c r="E15" s="17">
        <v>0</v>
      </c>
      <c r="F15" s="17">
        <v>0</v>
      </c>
      <c r="G15" s="17">
        <v>1.2139E-2</v>
      </c>
      <c r="H15" s="17">
        <v>4.5689E-2</v>
      </c>
      <c r="I15" s="17">
        <v>5.525E-2</v>
      </c>
      <c r="J15" s="17">
        <v>9.5610000000000001E-3</v>
      </c>
      <c r="K15" s="17">
        <v>0.17304900000000001</v>
      </c>
      <c r="L15" s="17">
        <v>230.5</v>
      </c>
      <c r="M15" s="17">
        <v>0.59999899999999995</v>
      </c>
      <c r="N15" s="17">
        <v>919</v>
      </c>
      <c r="O15" s="17">
        <v>0</v>
      </c>
      <c r="P15" s="17">
        <v>0</v>
      </c>
      <c r="Q15" s="17">
        <v>5.0353000000000002E-2</v>
      </c>
      <c r="R15" s="17">
        <v>4.6503999999999997E-2</v>
      </c>
      <c r="S15" s="17">
        <v>5.2894999999999998E-2</v>
      </c>
      <c r="T15" s="17">
        <v>6.3920000000000001E-3</v>
      </c>
      <c r="U15" s="17">
        <v>0.120833</v>
      </c>
      <c r="V15" s="17">
        <v>292.60000000000002</v>
      </c>
      <c r="W15" s="17">
        <v>0.37081799999999998</v>
      </c>
      <c r="X15" s="17">
        <v>1519</v>
      </c>
      <c r="Y15" s="17">
        <v>0</v>
      </c>
      <c r="Z15" s="17">
        <v>0</v>
      </c>
      <c r="AA15" s="17">
        <v>0.18589700000000001</v>
      </c>
      <c r="AB15" s="17">
        <v>2.4084100000000001E-2</v>
      </c>
      <c r="AC15" s="17">
        <v>4.6657700000000003E-2</v>
      </c>
      <c r="AD15" s="17">
        <v>0.25</v>
      </c>
      <c r="AE15" s="17">
        <v>3602.6</v>
      </c>
    </row>
    <row r="16" spans="1:31">
      <c r="A16" s="17">
        <v>3</v>
      </c>
      <c r="B16" s="19">
        <v>0.7468055555555555</v>
      </c>
      <c r="C16" s="17">
        <v>-1</v>
      </c>
      <c r="D16" s="17">
        <v>0</v>
      </c>
      <c r="E16" s="17">
        <v>0</v>
      </c>
      <c r="F16" s="17">
        <v>0</v>
      </c>
      <c r="G16" s="17">
        <v>2.0126000000000002E-2</v>
      </c>
      <c r="H16" s="17">
        <v>4.2661999999999999E-2</v>
      </c>
      <c r="I16" s="17">
        <v>5.2795000000000002E-2</v>
      </c>
      <c r="J16" s="17">
        <v>1.0133E-2</v>
      </c>
      <c r="K16" s="17">
        <v>0.19193299999999999</v>
      </c>
      <c r="L16" s="17">
        <v>410.5</v>
      </c>
      <c r="M16" s="17">
        <v>0.59999899999999995</v>
      </c>
      <c r="N16" s="17">
        <v>1243</v>
      </c>
      <c r="O16" s="17">
        <v>0</v>
      </c>
      <c r="P16" s="17">
        <v>0</v>
      </c>
      <c r="Q16" s="17">
        <v>7.835E-3</v>
      </c>
      <c r="R16" s="17">
        <v>4.5650000000000003E-2</v>
      </c>
      <c r="S16" s="17">
        <v>5.1892000000000001E-2</v>
      </c>
      <c r="T16" s="17">
        <v>6.241E-3</v>
      </c>
      <c r="U16" s="17">
        <v>0.12027599999999999</v>
      </c>
      <c r="V16" s="17">
        <v>900</v>
      </c>
      <c r="W16" s="17">
        <v>1.4E-5</v>
      </c>
      <c r="X16" s="17">
        <v>1477</v>
      </c>
      <c r="Y16" s="17">
        <v>0</v>
      </c>
      <c r="Z16" s="17">
        <v>0</v>
      </c>
      <c r="AA16" s="17">
        <v>0.18504000000000001</v>
      </c>
      <c r="AB16" s="17">
        <v>4.8802400000000003E-2</v>
      </c>
      <c r="AC16" s="17">
        <v>4.5955000000000003E-2</v>
      </c>
      <c r="AD16" s="17">
        <v>0.25</v>
      </c>
      <c r="AE16" s="17">
        <v>2023.2</v>
      </c>
    </row>
    <row r="17" spans="1:31">
      <c r="A17" s="17">
        <v>4</v>
      </c>
      <c r="B17" s="19">
        <v>0.74685185185185177</v>
      </c>
      <c r="C17" s="17">
        <v>-1</v>
      </c>
      <c r="D17" s="17">
        <v>0</v>
      </c>
      <c r="E17" s="17">
        <v>0</v>
      </c>
      <c r="F17" s="17">
        <v>0</v>
      </c>
      <c r="G17" s="17">
        <v>4.7029999999999997E-3</v>
      </c>
      <c r="H17" s="17">
        <v>4.5256999999999999E-2</v>
      </c>
      <c r="I17" s="17">
        <v>5.4991999999999999E-2</v>
      </c>
      <c r="J17" s="17">
        <v>9.7350000000000006E-3</v>
      </c>
      <c r="K17" s="17">
        <v>0.17702399999999999</v>
      </c>
      <c r="L17" s="17">
        <v>776.9</v>
      </c>
      <c r="M17" s="17">
        <v>0.6</v>
      </c>
      <c r="N17" s="17">
        <v>822</v>
      </c>
      <c r="O17" s="17">
        <v>0</v>
      </c>
      <c r="P17" s="17">
        <v>0</v>
      </c>
      <c r="Q17" s="17">
        <v>4.1341000000000003E-2</v>
      </c>
      <c r="R17" s="17">
        <v>4.6669000000000002E-2</v>
      </c>
      <c r="S17" s="17">
        <v>5.3179999999999998E-2</v>
      </c>
      <c r="T17" s="17">
        <v>6.5120000000000004E-3</v>
      </c>
      <c r="U17" s="17">
        <v>0.12245</v>
      </c>
      <c r="V17" s="17">
        <v>900</v>
      </c>
      <c r="W17" s="17">
        <v>0.37081900000000001</v>
      </c>
      <c r="X17" s="17">
        <v>1124</v>
      </c>
      <c r="Y17" s="17">
        <v>0</v>
      </c>
      <c r="Z17" s="17">
        <v>0</v>
      </c>
      <c r="AA17" s="17">
        <v>0.188384</v>
      </c>
      <c r="AB17" s="17">
        <v>6.6307099999999994E-2</v>
      </c>
      <c r="AC17" s="17">
        <v>4.7100299999999998E-2</v>
      </c>
      <c r="AD17" s="17">
        <v>0.25</v>
      </c>
      <c r="AE17" s="17">
        <v>1069</v>
      </c>
    </row>
    <row r="18" spans="1:31">
      <c r="A18" s="17">
        <v>5</v>
      </c>
      <c r="B18" s="19">
        <v>0.74690972222222218</v>
      </c>
      <c r="C18" s="17">
        <v>-1</v>
      </c>
      <c r="D18" s="17">
        <v>0</v>
      </c>
      <c r="E18" s="17">
        <v>0</v>
      </c>
      <c r="F18" s="17">
        <v>0</v>
      </c>
      <c r="G18" s="17">
        <v>4.36E-2</v>
      </c>
      <c r="H18" s="17">
        <v>4.7194E-2</v>
      </c>
      <c r="I18" s="17">
        <v>5.3739000000000002E-2</v>
      </c>
      <c r="J18" s="17">
        <v>6.5449999999999996E-3</v>
      </c>
      <c r="K18" s="17">
        <v>0.121794</v>
      </c>
      <c r="L18" s="17">
        <v>476.8</v>
      </c>
      <c r="M18" s="17">
        <v>0.59999899999999995</v>
      </c>
      <c r="N18" s="17">
        <v>2571</v>
      </c>
      <c r="O18" s="17">
        <v>0</v>
      </c>
      <c r="P18" s="17">
        <v>0</v>
      </c>
      <c r="Q18" s="17">
        <v>1.8003999999999999E-2</v>
      </c>
      <c r="R18" s="17">
        <v>4.1292000000000002E-2</v>
      </c>
      <c r="S18" s="17">
        <v>5.2380000000000003E-2</v>
      </c>
      <c r="T18" s="17">
        <v>1.1088000000000001E-2</v>
      </c>
      <c r="U18" s="17">
        <v>0.21168600000000001</v>
      </c>
      <c r="V18" s="17">
        <v>894.9</v>
      </c>
      <c r="W18" s="17">
        <v>0.6</v>
      </c>
      <c r="X18" s="17">
        <v>1220</v>
      </c>
      <c r="Y18" s="17">
        <v>0</v>
      </c>
      <c r="Z18" s="17">
        <v>0</v>
      </c>
      <c r="AA18" s="17">
        <v>0.32567000000000002</v>
      </c>
      <c r="AB18" s="17">
        <v>0.114838</v>
      </c>
      <c r="AC18" s="17">
        <v>4.2564900000000003E-2</v>
      </c>
      <c r="AD18" s="17">
        <v>0.25</v>
      </c>
      <c r="AE18" s="17">
        <v>1741.9</v>
      </c>
    </row>
    <row r="19" spans="1:31">
      <c r="A19" s="17">
        <v>6</v>
      </c>
      <c r="B19" s="19">
        <v>0.74695601851851856</v>
      </c>
      <c r="C19" s="17">
        <v>-1</v>
      </c>
      <c r="D19" s="17">
        <v>0</v>
      </c>
      <c r="E19" s="17">
        <v>0</v>
      </c>
      <c r="F19" s="17">
        <v>0</v>
      </c>
      <c r="G19" s="17">
        <v>3.3825000000000001E-2</v>
      </c>
      <c r="H19" s="17">
        <v>4.6913000000000003E-2</v>
      </c>
      <c r="I19" s="17">
        <v>5.5701000000000001E-2</v>
      </c>
      <c r="J19" s="17">
        <v>8.7880000000000007E-3</v>
      </c>
      <c r="K19" s="17">
        <v>0.15776999999999999</v>
      </c>
      <c r="L19" s="17">
        <v>100</v>
      </c>
      <c r="M19" s="17">
        <v>0.22917899999999999</v>
      </c>
      <c r="N19" s="17">
        <v>2600</v>
      </c>
      <c r="O19" s="17">
        <v>0</v>
      </c>
      <c r="P19" s="17">
        <v>0</v>
      </c>
      <c r="Q19" s="17">
        <v>2.6863000000000001E-2</v>
      </c>
      <c r="R19" s="17">
        <v>4.4920000000000002E-2</v>
      </c>
      <c r="S19" s="17">
        <v>5.2491999999999997E-2</v>
      </c>
      <c r="T19" s="17">
        <v>7.5719999999999997E-3</v>
      </c>
      <c r="U19" s="17">
        <v>0.14424799999999999</v>
      </c>
      <c r="V19" s="17">
        <v>900</v>
      </c>
      <c r="W19" s="17">
        <v>9.9999999999999995E-7</v>
      </c>
      <c r="X19" s="17">
        <v>2448</v>
      </c>
      <c r="Y19" s="17">
        <v>0</v>
      </c>
      <c r="Z19" s="17">
        <v>0</v>
      </c>
      <c r="AA19" s="17">
        <v>0.22191900000000001</v>
      </c>
      <c r="AB19" s="17">
        <v>2.6783700000000001E-2</v>
      </c>
      <c r="AC19" s="17">
        <v>4.5123099999999999E-2</v>
      </c>
      <c r="AD19" s="17">
        <v>0.25</v>
      </c>
      <c r="AE19" s="17">
        <v>8305.6</v>
      </c>
    </row>
    <row r="20" spans="1:31">
      <c r="A20" s="17">
        <v>7</v>
      </c>
      <c r="B20" s="19">
        <v>0.74701388888888898</v>
      </c>
      <c r="C20" s="17">
        <v>-1</v>
      </c>
      <c r="D20" s="17">
        <v>0</v>
      </c>
      <c r="E20" s="17">
        <v>0</v>
      </c>
      <c r="F20" s="17">
        <v>0</v>
      </c>
      <c r="G20" s="17">
        <v>3.8154E-2</v>
      </c>
      <c r="H20" s="17">
        <v>4.6122999999999997E-2</v>
      </c>
      <c r="I20" s="17">
        <v>5.5218000000000003E-2</v>
      </c>
      <c r="J20" s="17">
        <v>9.0939999999999997E-3</v>
      </c>
      <c r="K20" s="17">
        <v>0.16470099999999999</v>
      </c>
      <c r="L20" s="17">
        <v>290.8</v>
      </c>
      <c r="M20" s="17">
        <v>0.59999899999999995</v>
      </c>
      <c r="N20" s="17">
        <v>1814</v>
      </c>
      <c r="O20" s="17">
        <v>0</v>
      </c>
      <c r="P20" s="17">
        <v>0</v>
      </c>
      <c r="Q20" s="17">
        <v>2.3615000000000001E-2</v>
      </c>
      <c r="R20" s="17">
        <v>4.4450999999999997E-2</v>
      </c>
      <c r="S20" s="17">
        <v>5.4359999999999999E-2</v>
      </c>
      <c r="T20" s="17">
        <v>9.9089999999999994E-3</v>
      </c>
      <c r="U20" s="17">
        <v>0.182282</v>
      </c>
      <c r="V20" s="17">
        <v>144</v>
      </c>
      <c r="W20" s="17">
        <v>0.59999899999999995</v>
      </c>
      <c r="X20" s="17">
        <v>1613</v>
      </c>
      <c r="Y20" s="17">
        <v>0</v>
      </c>
      <c r="Z20" s="17">
        <v>0</v>
      </c>
      <c r="AA20" s="17">
        <v>0.28043400000000002</v>
      </c>
      <c r="AB20" s="17">
        <v>5.2881200000000003E-2</v>
      </c>
      <c r="AC20" s="17">
        <v>4.4974899999999998E-2</v>
      </c>
      <c r="AD20" s="17">
        <v>0.25</v>
      </c>
      <c r="AE20" s="17">
        <v>2855.8</v>
      </c>
    </row>
    <row r="21" spans="1:31">
      <c r="A21" s="17">
        <v>8</v>
      </c>
      <c r="B21" s="19">
        <v>0.74707175925925917</v>
      </c>
      <c r="C21" s="17">
        <v>-1</v>
      </c>
      <c r="D21" s="17">
        <v>0</v>
      </c>
      <c r="E21" s="17">
        <v>0</v>
      </c>
      <c r="F21" s="17">
        <v>0</v>
      </c>
      <c r="G21" s="17">
        <v>8.7989999999999995E-3</v>
      </c>
      <c r="H21" s="17">
        <v>4.4808000000000001E-2</v>
      </c>
      <c r="I21" s="17">
        <v>5.3553000000000003E-2</v>
      </c>
      <c r="J21" s="17">
        <v>8.7449999999999993E-3</v>
      </c>
      <c r="K21" s="17">
        <v>0.163297</v>
      </c>
      <c r="L21" s="17">
        <v>900</v>
      </c>
      <c r="M21" s="17">
        <v>1.5999999999999999E-5</v>
      </c>
      <c r="N21" s="17">
        <v>1317</v>
      </c>
      <c r="O21" s="17">
        <v>0</v>
      </c>
      <c r="P21" s="17">
        <v>0</v>
      </c>
      <c r="Q21" s="17">
        <v>1.5886999999999998E-2</v>
      </c>
      <c r="R21" s="17">
        <v>4.3305999999999997E-2</v>
      </c>
      <c r="S21" s="17">
        <v>5.1601000000000001E-2</v>
      </c>
      <c r="T21" s="17">
        <v>8.2950000000000003E-3</v>
      </c>
      <c r="U21" s="17">
        <v>0.16075300000000001</v>
      </c>
      <c r="V21" s="17">
        <v>900</v>
      </c>
      <c r="W21" s="17">
        <v>0.22917899999999999</v>
      </c>
      <c r="X21" s="17">
        <v>4934</v>
      </c>
      <c r="Y21" s="17">
        <v>0</v>
      </c>
      <c r="Z21" s="17">
        <v>0</v>
      </c>
      <c r="AA21" s="17">
        <v>0.247312</v>
      </c>
      <c r="AB21" s="17">
        <v>0.101479</v>
      </c>
      <c r="AC21" s="17">
        <v>4.4147800000000001E-2</v>
      </c>
      <c r="AD21" s="17">
        <v>0.25</v>
      </c>
      <c r="AE21" s="17">
        <v>922.8</v>
      </c>
    </row>
    <row r="22" spans="1:31">
      <c r="A22" s="17">
        <v>9</v>
      </c>
      <c r="B22" s="19">
        <v>0.74711805555555555</v>
      </c>
      <c r="C22" s="17">
        <v>-1</v>
      </c>
      <c r="D22" s="17">
        <v>0</v>
      </c>
      <c r="E22" s="17">
        <v>0</v>
      </c>
      <c r="F22" s="17">
        <v>0</v>
      </c>
      <c r="G22" s="17">
        <v>5.2573000000000002E-2</v>
      </c>
      <c r="H22" s="17">
        <v>4.7037000000000002E-2</v>
      </c>
      <c r="I22" s="17">
        <v>5.3425E-2</v>
      </c>
      <c r="J22" s="17">
        <v>6.3879999999999996E-3</v>
      </c>
      <c r="K22" s="17">
        <v>0.119578</v>
      </c>
      <c r="L22" s="17">
        <v>900</v>
      </c>
      <c r="M22" s="17">
        <v>0.37081999999999998</v>
      </c>
      <c r="N22" s="17">
        <v>1588</v>
      </c>
      <c r="O22" s="17">
        <v>0</v>
      </c>
      <c r="P22" s="17">
        <v>0</v>
      </c>
      <c r="Q22" s="17">
        <v>2.2384999999999999E-2</v>
      </c>
      <c r="R22" s="17">
        <v>4.5435000000000003E-2</v>
      </c>
      <c r="S22" s="17">
        <v>5.2761000000000002E-2</v>
      </c>
      <c r="T22" s="17">
        <v>7.326E-3</v>
      </c>
      <c r="U22" s="17">
        <v>0.138853</v>
      </c>
      <c r="V22" s="17">
        <v>900</v>
      </c>
      <c r="W22" s="17">
        <v>0.229458</v>
      </c>
      <c r="X22" s="17">
        <v>4129</v>
      </c>
      <c r="Y22" s="17">
        <v>0</v>
      </c>
      <c r="Z22" s="17">
        <v>0</v>
      </c>
      <c r="AA22" s="17">
        <v>0.21362</v>
      </c>
      <c r="AB22" s="17">
        <v>0.11394</v>
      </c>
      <c r="AC22" s="17">
        <v>4.62698E-2</v>
      </c>
      <c r="AD22" s="17">
        <v>0.25</v>
      </c>
      <c r="AE22" s="17">
        <v>922.9</v>
      </c>
    </row>
    <row r="23" spans="1:31">
      <c r="A23" s="17">
        <v>10</v>
      </c>
      <c r="B23" s="19">
        <v>0.74717592592592597</v>
      </c>
      <c r="C23" s="17">
        <v>-1</v>
      </c>
      <c r="D23" s="17">
        <v>0</v>
      </c>
      <c r="E23" s="17">
        <v>0</v>
      </c>
      <c r="F23" s="17">
        <v>0</v>
      </c>
      <c r="G23" s="17">
        <v>4.7135000000000003E-2</v>
      </c>
      <c r="H23" s="17">
        <v>4.2691E-2</v>
      </c>
      <c r="I23" s="17">
        <v>5.4154000000000001E-2</v>
      </c>
      <c r="J23" s="17">
        <v>1.1464E-2</v>
      </c>
      <c r="K23" s="17">
        <v>0.21168400000000001</v>
      </c>
      <c r="L23" s="17">
        <v>626</v>
      </c>
      <c r="M23" s="17">
        <v>0.599997</v>
      </c>
      <c r="N23" s="17">
        <v>5101</v>
      </c>
      <c r="O23" s="17">
        <v>0</v>
      </c>
      <c r="P23" s="17">
        <v>0</v>
      </c>
      <c r="Q23" s="17">
        <v>2.415E-3</v>
      </c>
      <c r="R23" s="17">
        <v>4.2943000000000002E-2</v>
      </c>
      <c r="S23" s="17">
        <v>5.3606000000000001E-2</v>
      </c>
      <c r="T23" s="17">
        <v>1.0663000000000001E-2</v>
      </c>
      <c r="U23" s="17">
        <v>0.198908</v>
      </c>
      <c r="V23" s="17">
        <v>100</v>
      </c>
      <c r="W23" s="17">
        <v>0.14163700000000001</v>
      </c>
      <c r="X23" s="17">
        <v>4795</v>
      </c>
      <c r="Y23" s="17">
        <v>0</v>
      </c>
      <c r="Z23" s="17">
        <v>0</v>
      </c>
      <c r="AA23" s="17">
        <v>0.30601299999999998</v>
      </c>
      <c r="AB23" s="17">
        <v>0.18013000000000001</v>
      </c>
      <c r="AC23" s="17">
        <v>4.4863800000000002E-2</v>
      </c>
      <c r="AD23" s="17">
        <v>0.25</v>
      </c>
      <c r="AE23" s="17">
        <v>1326.7</v>
      </c>
    </row>
    <row r="24" spans="1:31">
      <c r="A24" s="17">
        <v>11</v>
      </c>
      <c r="B24" s="19">
        <v>0.74723379629629638</v>
      </c>
      <c r="C24" s="17">
        <v>-1</v>
      </c>
      <c r="D24" s="17">
        <v>0</v>
      </c>
      <c r="E24" s="17">
        <v>0</v>
      </c>
      <c r="F24" s="17">
        <v>0</v>
      </c>
      <c r="G24" s="17">
        <v>3.9750000000000002E-3</v>
      </c>
      <c r="H24" s="17">
        <v>4.1121999999999999E-2</v>
      </c>
      <c r="I24" s="17">
        <v>5.4028E-2</v>
      </c>
      <c r="J24" s="17">
        <v>1.2907E-2</v>
      </c>
      <c r="K24" s="17">
        <v>0.23888499999999999</v>
      </c>
      <c r="L24" s="17">
        <v>900</v>
      </c>
      <c r="M24" s="17">
        <v>0.37081999999999998</v>
      </c>
      <c r="N24" s="17">
        <v>1450</v>
      </c>
      <c r="O24" s="17">
        <v>0</v>
      </c>
      <c r="P24" s="17">
        <v>0</v>
      </c>
      <c r="Q24" s="17">
        <v>1.5886000000000001E-2</v>
      </c>
      <c r="R24" s="17">
        <v>4.6015E-2</v>
      </c>
      <c r="S24" s="17">
        <v>5.2228999999999998E-2</v>
      </c>
      <c r="T24" s="17">
        <v>6.2139999999999999E-3</v>
      </c>
      <c r="U24" s="17">
        <v>0.118975</v>
      </c>
      <c r="V24" s="17">
        <v>900</v>
      </c>
      <c r="W24" s="17">
        <v>0.45836399999999999</v>
      </c>
      <c r="X24" s="17">
        <v>10377</v>
      </c>
      <c r="Y24" s="17">
        <v>0</v>
      </c>
      <c r="Z24" s="17">
        <v>0</v>
      </c>
      <c r="AA24" s="17">
        <v>0.18303900000000001</v>
      </c>
      <c r="AB24" s="17">
        <v>8.2401000000000002E-2</v>
      </c>
      <c r="AC24" s="17">
        <v>4.6526999999999999E-2</v>
      </c>
      <c r="AD24" s="17">
        <v>0.25</v>
      </c>
      <c r="AE24" s="17">
        <v>922.9</v>
      </c>
    </row>
    <row r="25" spans="1:31">
      <c r="A25" s="17">
        <v>12</v>
      </c>
      <c r="B25" s="19">
        <v>0.74728009259259265</v>
      </c>
      <c r="C25" s="17">
        <v>-1</v>
      </c>
      <c r="D25" s="17">
        <v>0</v>
      </c>
      <c r="E25" s="17">
        <v>0</v>
      </c>
      <c r="F25" s="17">
        <v>0</v>
      </c>
      <c r="G25" s="17">
        <v>1.6743999999999998E-2</v>
      </c>
      <c r="H25" s="17">
        <v>4.6397000000000001E-2</v>
      </c>
      <c r="I25" s="17">
        <v>5.4295000000000003E-2</v>
      </c>
      <c r="J25" s="17">
        <v>7.8980000000000005E-3</v>
      </c>
      <c r="K25" s="17">
        <v>0.14547099999999999</v>
      </c>
      <c r="L25" s="17">
        <v>900</v>
      </c>
      <c r="M25" s="17">
        <v>1.9999999999999999E-6</v>
      </c>
      <c r="N25" s="17">
        <v>24657</v>
      </c>
      <c r="O25" s="17">
        <v>0</v>
      </c>
      <c r="P25" s="17">
        <v>0</v>
      </c>
      <c r="Q25" s="17">
        <v>1.1738999999999999E-2</v>
      </c>
      <c r="R25" s="17">
        <v>4.5782999999999997E-2</v>
      </c>
      <c r="S25" s="17">
        <v>5.2115000000000002E-2</v>
      </c>
      <c r="T25" s="17">
        <v>6.332E-3</v>
      </c>
      <c r="U25" s="17">
        <v>0.121502</v>
      </c>
      <c r="V25" s="17">
        <v>900</v>
      </c>
      <c r="W25" s="17">
        <v>0.59999899999999995</v>
      </c>
      <c r="X25" s="17">
        <v>4943</v>
      </c>
      <c r="Y25" s="17">
        <v>0</v>
      </c>
      <c r="Z25" s="17">
        <v>0</v>
      </c>
      <c r="AA25" s="17">
        <v>0.18692600000000001</v>
      </c>
      <c r="AB25" s="17">
        <v>0.63791299999999995</v>
      </c>
      <c r="AC25" s="17">
        <v>4.9821900000000002E-2</v>
      </c>
      <c r="AD25" s="17">
        <v>0.25</v>
      </c>
      <c r="AE25" s="17">
        <v>922.8</v>
      </c>
    </row>
    <row r="26" spans="1:31">
      <c r="A26" s="17">
        <v>13</v>
      </c>
      <c r="B26" s="19">
        <v>0.74733796296296295</v>
      </c>
      <c r="C26" s="17">
        <v>-1</v>
      </c>
      <c r="D26" s="17">
        <v>0</v>
      </c>
      <c r="E26" s="17">
        <v>0</v>
      </c>
      <c r="F26" s="17">
        <v>0</v>
      </c>
      <c r="G26" s="17">
        <v>5.7828999999999998E-2</v>
      </c>
      <c r="H26" s="17">
        <v>4.6185999999999998E-2</v>
      </c>
      <c r="I26" s="17">
        <v>5.6795999999999999E-2</v>
      </c>
      <c r="J26" s="17">
        <v>1.061E-2</v>
      </c>
      <c r="K26" s="17">
        <v>0.18681300000000001</v>
      </c>
      <c r="L26" s="17">
        <v>100</v>
      </c>
      <c r="M26" s="17">
        <v>0.22917599999999999</v>
      </c>
      <c r="N26" s="17">
        <v>1234</v>
      </c>
      <c r="O26" s="17">
        <v>0</v>
      </c>
      <c r="P26" s="17">
        <v>0</v>
      </c>
      <c r="Q26" s="17">
        <v>8.3000000000000001E-4</v>
      </c>
      <c r="R26" s="17">
        <v>4.3740000000000001E-2</v>
      </c>
      <c r="S26" s="17">
        <v>5.1832000000000003E-2</v>
      </c>
      <c r="T26" s="17">
        <v>8.0920000000000002E-3</v>
      </c>
      <c r="U26" s="17">
        <v>0.15612200000000001</v>
      </c>
      <c r="V26" s="17">
        <v>900</v>
      </c>
      <c r="W26" s="17">
        <v>0.37081999999999998</v>
      </c>
      <c r="X26" s="17">
        <v>5067</v>
      </c>
      <c r="Y26" s="17">
        <v>0</v>
      </c>
      <c r="Z26" s="17">
        <v>0</v>
      </c>
      <c r="AA26" s="17">
        <v>0.24018800000000001</v>
      </c>
      <c r="AB26" s="17">
        <v>8.4176200000000007E-3</v>
      </c>
      <c r="AC26" s="17">
        <v>4.3808100000000003E-2</v>
      </c>
      <c r="AD26" s="17">
        <v>0.25</v>
      </c>
      <c r="AE26" s="17">
        <v>8305.5</v>
      </c>
    </row>
    <row r="27" spans="1:31">
      <c r="A27" s="17">
        <v>14</v>
      </c>
      <c r="B27" s="19">
        <v>0.74739583333333337</v>
      </c>
      <c r="C27" s="17">
        <v>-1</v>
      </c>
      <c r="D27" s="17">
        <v>0</v>
      </c>
      <c r="E27" s="17">
        <v>0</v>
      </c>
      <c r="F27" s="17">
        <v>0</v>
      </c>
      <c r="G27" s="17">
        <v>3.2810000000000001E-3</v>
      </c>
      <c r="H27" s="17">
        <v>4.3128E-2</v>
      </c>
      <c r="I27" s="17">
        <v>5.6461999999999998E-2</v>
      </c>
      <c r="J27" s="17">
        <v>1.3334E-2</v>
      </c>
      <c r="K27" s="17">
        <v>0.23615900000000001</v>
      </c>
      <c r="L27" s="17">
        <v>184.7</v>
      </c>
      <c r="M27" s="17">
        <v>0.37081399999999998</v>
      </c>
      <c r="N27" s="17">
        <v>1379</v>
      </c>
      <c r="O27" s="17">
        <v>0</v>
      </c>
      <c r="P27" s="17">
        <v>0</v>
      </c>
      <c r="Q27" s="17">
        <v>1.5068E-2</v>
      </c>
      <c r="R27" s="17">
        <v>4.7664999999999999E-2</v>
      </c>
      <c r="S27" s="17">
        <v>5.2863E-2</v>
      </c>
      <c r="T27" s="17">
        <v>5.1980000000000004E-3</v>
      </c>
      <c r="U27" s="17">
        <v>9.8330000000000001E-2</v>
      </c>
      <c r="V27" s="17">
        <v>900</v>
      </c>
      <c r="W27" s="17">
        <v>5.0000000000000004E-6</v>
      </c>
      <c r="X27" s="17">
        <v>3657</v>
      </c>
      <c r="Y27" s="17">
        <v>0</v>
      </c>
      <c r="Z27" s="17">
        <v>0</v>
      </c>
      <c r="AA27" s="17">
        <v>0.15127699999999999</v>
      </c>
      <c r="AB27" s="17">
        <v>1.9815200000000002E-2</v>
      </c>
      <c r="AC27" s="17">
        <v>4.77683E-2</v>
      </c>
      <c r="AD27" s="17">
        <v>0.25</v>
      </c>
      <c r="AE27" s="17">
        <v>4496.3999999999996</v>
      </c>
    </row>
    <row r="28" spans="1:31">
      <c r="A28" s="17">
        <v>15</v>
      </c>
      <c r="B28" s="19">
        <v>0.74744212962962964</v>
      </c>
      <c r="C28" s="17">
        <v>-1</v>
      </c>
      <c r="D28" s="17">
        <v>0</v>
      </c>
      <c r="E28" s="17">
        <v>0</v>
      </c>
      <c r="F28" s="17">
        <v>0</v>
      </c>
      <c r="G28" s="17">
        <v>9.9850000000000008E-3</v>
      </c>
      <c r="H28" s="17">
        <v>4.0627999999999997E-2</v>
      </c>
      <c r="I28" s="17">
        <v>5.4384000000000002E-2</v>
      </c>
      <c r="J28" s="17">
        <v>1.3755E-2</v>
      </c>
      <c r="K28" s="17">
        <v>0.25292900000000001</v>
      </c>
      <c r="L28" s="17">
        <v>181.5</v>
      </c>
      <c r="M28" s="17">
        <v>0.37081900000000001</v>
      </c>
      <c r="N28" s="17">
        <v>2011</v>
      </c>
      <c r="O28" s="17">
        <v>0</v>
      </c>
      <c r="P28" s="17">
        <v>0</v>
      </c>
      <c r="Q28" s="17">
        <v>9.1272000000000006E-2</v>
      </c>
      <c r="R28" s="17">
        <v>4.4040999999999997E-2</v>
      </c>
      <c r="S28" s="17">
        <v>5.2642000000000001E-2</v>
      </c>
      <c r="T28" s="17">
        <v>8.6009999999999993E-3</v>
      </c>
      <c r="U28" s="17">
        <v>0.16339200000000001</v>
      </c>
      <c r="V28" s="17">
        <v>900</v>
      </c>
      <c r="W28" s="17">
        <v>6.0000000000000002E-6</v>
      </c>
      <c r="X28" s="17">
        <v>1838</v>
      </c>
      <c r="Y28" s="17">
        <v>0</v>
      </c>
      <c r="Z28" s="17">
        <v>0</v>
      </c>
      <c r="AA28" s="17">
        <v>0.25137199999999998</v>
      </c>
      <c r="AB28" s="17">
        <v>3.7199599999999999E-2</v>
      </c>
      <c r="AC28" s="17">
        <v>4.4360499999999997E-2</v>
      </c>
      <c r="AD28" s="17">
        <v>0.25</v>
      </c>
      <c r="AE28" s="17">
        <v>4576.3999999999996</v>
      </c>
    </row>
    <row r="29" spans="1:31">
      <c r="A29" s="17">
        <v>16</v>
      </c>
      <c r="B29" s="19">
        <v>0.74750000000000005</v>
      </c>
      <c r="C29" s="17">
        <v>-1</v>
      </c>
      <c r="D29" s="17">
        <v>0</v>
      </c>
      <c r="E29" s="17">
        <v>0</v>
      </c>
      <c r="F29" s="17">
        <v>0</v>
      </c>
      <c r="G29" s="17">
        <v>4.0016999999999997E-2</v>
      </c>
      <c r="H29" s="17">
        <v>4.2677E-2</v>
      </c>
      <c r="I29" s="17">
        <v>5.2077999999999999E-2</v>
      </c>
      <c r="J29" s="17">
        <v>9.4020000000000006E-3</v>
      </c>
      <c r="K29" s="17">
        <v>0.18052699999999999</v>
      </c>
      <c r="L29" s="17">
        <v>100</v>
      </c>
      <c r="M29" s="17">
        <v>8.7531999999999999E-2</v>
      </c>
      <c r="N29" s="17">
        <v>6419</v>
      </c>
      <c r="O29" s="17">
        <v>0</v>
      </c>
      <c r="P29" s="17">
        <v>0</v>
      </c>
      <c r="Q29" s="17">
        <v>8.7829999999999991E-3</v>
      </c>
      <c r="R29" s="17">
        <v>4.4685000000000002E-2</v>
      </c>
      <c r="S29" s="17">
        <v>5.1558E-2</v>
      </c>
      <c r="T29" s="17">
        <v>6.8739999999999999E-3</v>
      </c>
      <c r="U29" s="17">
        <v>0.13331599999999999</v>
      </c>
      <c r="V29" s="17">
        <v>546.9</v>
      </c>
      <c r="W29" s="17">
        <v>0.59999800000000003</v>
      </c>
      <c r="X29" s="17">
        <v>1911</v>
      </c>
      <c r="Y29" s="17">
        <v>0</v>
      </c>
      <c r="Z29" s="17">
        <v>0</v>
      </c>
      <c r="AA29" s="17">
        <v>0.20510200000000001</v>
      </c>
      <c r="AB29" s="17">
        <v>7.5394699999999995E-2</v>
      </c>
      <c r="AC29" s="17">
        <v>4.5203E-2</v>
      </c>
      <c r="AD29" s="17">
        <v>0.25</v>
      </c>
      <c r="AE29" s="17">
        <v>8305.6</v>
      </c>
    </row>
    <row r="30" spans="1:31">
      <c r="A30" s="17">
        <v>17</v>
      </c>
      <c r="B30" s="19">
        <v>0.74755787037037036</v>
      </c>
      <c r="C30" s="17">
        <v>-1</v>
      </c>
      <c r="D30" s="17">
        <v>0</v>
      </c>
      <c r="E30" s="17">
        <v>0</v>
      </c>
      <c r="F30" s="17">
        <v>0</v>
      </c>
      <c r="G30" s="17">
        <v>2.8496E-2</v>
      </c>
      <c r="H30" s="17">
        <v>4.027E-2</v>
      </c>
      <c r="I30" s="17">
        <v>5.0453999999999999E-2</v>
      </c>
      <c r="J30" s="17">
        <v>1.0184E-2</v>
      </c>
      <c r="K30" s="17">
        <v>0.201853</v>
      </c>
      <c r="L30" s="17">
        <v>641</v>
      </c>
      <c r="M30" s="17">
        <v>0.59999899999999995</v>
      </c>
      <c r="N30" s="17">
        <v>0</v>
      </c>
      <c r="O30" s="17">
        <v>0</v>
      </c>
      <c r="P30" s="17">
        <v>0</v>
      </c>
      <c r="Q30" s="17">
        <v>5.5280000000000003E-2</v>
      </c>
      <c r="R30" s="17">
        <v>4.2299000000000003E-2</v>
      </c>
      <c r="S30" s="17">
        <v>5.4861E-2</v>
      </c>
      <c r="T30" s="17">
        <v>1.2562E-2</v>
      </c>
      <c r="U30" s="17">
        <v>0.22897999999999999</v>
      </c>
      <c r="V30" s="17">
        <v>100</v>
      </c>
      <c r="W30" s="17">
        <v>0.31671700000000003</v>
      </c>
      <c r="X30" s="17">
        <v>976</v>
      </c>
      <c r="Y30" s="17">
        <v>0</v>
      </c>
      <c r="Z30" s="17">
        <v>0</v>
      </c>
    </row>
    <row r="31" spans="1:31">
      <c r="A31" s="17">
        <v>18</v>
      </c>
      <c r="B31" s="19">
        <v>0.74760416666666663</v>
      </c>
      <c r="C31" s="17">
        <v>-1</v>
      </c>
      <c r="D31" s="17">
        <v>0</v>
      </c>
      <c r="E31" s="17">
        <v>0</v>
      </c>
      <c r="F31" s="17">
        <v>0</v>
      </c>
      <c r="G31" s="17">
        <v>6.7729999999999999E-2</v>
      </c>
      <c r="H31" s="17">
        <v>4.3534000000000003E-2</v>
      </c>
      <c r="I31" s="17">
        <v>5.2493999999999999E-2</v>
      </c>
      <c r="J31" s="17">
        <v>8.9589999999999999E-3</v>
      </c>
      <c r="K31" s="17">
        <v>0.170677</v>
      </c>
      <c r="L31" s="17">
        <v>100</v>
      </c>
      <c r="M31" s="17">
        <v>0.22917799999999999</v>
      </c>
      <c r="N31" s="17">
        <v>16126</v>
      </c>
      <c r="O31" s="17">
        <v>0</v>
      </c>
      <c r="P31" s="17">
        <v>0</v>
      </c>
      <c r="Q31" s="17">
        <v>5.8841999999999998E-2</v>
      </c>
      <c r="R31" s="17">
        <v>4.4381999999999998E-2</v>
      </c>
      <c r="S31" s="17">
        <v>5.2419E-2</v>
      </c>
      <c r="T31" s="17">
        <v>8.038E-3</v>
      </c>
      <c r="U31" s="17">
        <v>0.153335</v>
      </c>
      <c r="V31" s="17">
        <v>155.30000000000001</v>
      </c>
      <c r="W31" s="17">
        <v>0.22917100000000001</v>
      </c>
      <c r="X31" s="17">
        <v>1988</v>
      </c>
      <c r="Y31" s="17">
        <v>0</v>
      </c>
      <c r="Z31" s="17">
        <v>0</v>
      </c>
      <c r="AA31" s="17">
        <v>0.235899</v>
      </c>
      <c r="AB31" s="17">
        <v>0.192884</v>
      </c>
      <c r="AC31" s="17">
        <v>4.5931899999999998E-2</v>
      </c>
      <c r="AD31" s="17">
        <v>0.25</v>
      </c>
      <c r="AE31" s="17">
        <v>8305.6</v>
      </c>
    </row>
    <row r="32" spans="1:31">
      <c r="A32" s="17">
        <v>19</v>
      </c>
      <c r="B32" s="19">
        <v>0.74766203703703704</v>
      </c>
      <c r="C32" s="17">
        <v>-1</v>
      </c>
      <c r="D32" s="17">
        <v>0</v>
      </c>
      <c r="E32" s="17">
        <v>0</v>
      </c>
      <c r="F32" s="17">
        <v>0</v>
      </c>
      <c r="G32" s="17">
        <v>2.9510999999999999E-2</v>
      </c>
      <c r="H32" s="17">
        <v>4.3913000000000001E-2</v>
      </c>
      <c r="I32" s="17">
        <v>5.5122999999999998E-2</v>
      </c>
      <c r="J32" s="17">
        <v>1.1209999999999999E-2</v>
      </c>
      <c r="K32" s="17">
        <v>0.20336499999999999</v>
      </c>
      <c r="L32" s="17">
        <v>262.60000000000002</v>
      </c>
      <c r="M32" s="17">
        <v>0.37081799999999998</v>
      </c>
      <c r="N32" s="17">
        <v>2294</v>
      </c>
      <c r="O32" s="17">
        <v>0</v>
      </c>
      <c r="P32" s="17">
        <v>0</v>
      </c>
      <c r="Q32" s="17">
        <v>5.3579999999999999E-3</v>
      </c>
      <c r="R32" s="17">
        <v>4.7128999999999997E-2</v>
      </c>
      <c r="S32" s="17">
        <v>5.2787000000000001E-2</v>
      </c>
      <c r="T32" s="17">
        <v>5.6569999999999997E-3</v>
      </c>
      <c r="U32" s="17">
        <v>0.10717599999999999</v>
      </c>
      <c r="V32" s="17">
        <v>131.6</v>
      </c>
      <c r="W32" s="17">
        <v>0.22917100000000001</v>
      </c>
      <c r="X32" s="17">
        <v>5372</v>
      </c>
      <c r="Y32" s="17">
        <v>0</v>
      </c>
      <c r="Z32" s="17">
        <v>0</v>
      </c>
      <c r="AA32" s="17">
        <v>0.164886</v>
      </c>
      <c r="AB32" s="17">
        <v>8.4618200000000005E-2</v>
      </c>
      <c r="AC32" s="17">
        <v>4.7607799999999999E-2</v>
      </c>
      <c r="AD32" s="17">
        <v>0.25</v>
      </c>
      <c r="AE32" s="17">
        <v>3162.9</v>
      </c>
    </row>
    <row r="33" spans="1:31">
      <c r="A33" s="17">
        <v>20</v>
      </c>
      <c r="B33" s="19">
        <v>0.74771990740740746</v>
      </c>
      <c r="C33" s="17">
        <v>-1</v>
      </c>
      <c r="D33" s="17">
        <v>0</v>
      </c>
      <c r="E33" s="17">
        <v>0</v>
      </c>
      <c r="F33" s="17">
        <v>0</v>
      </c>
      <c r="G33" s="17">
        <v>4.6396E-2</v>
      </c>
      <c r="H33" s="17">
        <v>4.3025000000000001E-2</v>
      </c>
      <c r="I33" s="17">
        <v>5.3009000000000001E-2</v>
      </c>
      <c r="J33" s="17">
        <v>9.9839999999999998E-3</v>
      </c>
      <c r="K33" s="17">
        <v>0.18835199999999999</v>
      </c>
      <c r="L33" s="17">
        <v>513.5</v>
      </c>
      <c r="M33" s="17">
        <v>0.6</v>
      </c>
      <c r="N33" s="17">
        <v>3058</v>
      </c>
      <c r="O33" s="17">
        <v>0</v>
      </c>
      <c r="P33" s="17">
        <v>0</v>
      </c>
      <c r="Q33" s="17">
        <v>8.3049999999999999E-3</v>
      </c>
      <c r="R33" s="17">
        <v>4.3484000000000002E-2</v>
      </c>
      <c r="S33" s="17">
        <v>5.0793999999999999E-2</v>
      </c>
      <c r="T33" s="17">
        <v>7.3109999999999998E-3</v>
      </c>
      <c r="U33" s="17">
        <v>0.143928</v>
      </c>
      <c r="V33" s="17">
        <v>900</v>
      </c>
      <c r="W33" s="17">
        <v>0.37081900000000001</v>
      </c>
      <c r="X33" s="17">
        <v>1163</v>
      </c>
      <c r="Y33" s="17">
        <v>0</v>
      </c>
      <c r="Z33" s="17">
        <v>0</v>
      </c>
      <c r="AA33" s="17">
        <v>0.22142800000000001</v>
      </c>
      <c r="AB33" s="17">
        <v>0.27222000000000002</v>
      </c>
      <c r="AC33" s="17">
        <v>4.5473800000000002E-2</v>
      </c>
      <c r="AD33" s="17">
        <v>0.25</v>
      </c>
      <c r="AE33" s="17">
        <v>1617.5</v>
      </c>
    </row>
    <row r="34" spans="1:31">
      <c r="A34" s="17">
        <v>21</v>
      </c>
      <c r="B34" s="19">
        <v>0.74776620370370372</v>
      </c>
      <c r="C34" s="17">
        <v>-1</v>
      </c>
      <c r="D34" s="17">
        <v>0</v>
      </c>
      <c r="E34" s="17">
        <v>0</v>
      </c>
      <c r="F34" s="17">
        <v>0</v>
      </c>
      <c r="G34" s="17">
        <v>0.87160800000000005</v>
      </c>
      <c r="H34" s="17">
        <v>0.25254300000000002</v>
      </c>
      <c r="I34" s="17">
        <v>0.33198499999999997</v>
      </c>
      <c r="J34" s="17">
        <v>7.9441999999999999E-2</v>
      </c>
      <c r="K34" s="17">
        <v>0.23929500000000001</v>
      </c>
      <c r="L34" s="17">
        <v>567.70000000000005</v>
      </c>
      <c r="M34" s="17">
        <v>1.4E-5</v>
      </c>
      <c r="N34" s="17">
        <v>53475</v>
      </c>
      <c r="O34" s="17">
        <v>0</v>
      </c>
      <c r="P34" s="17">
        <v>0</v>
      </c>
      <c r="Q34" s="17">
        <v>0.91865699999999995</v>
      </c>
      <c r="R34" s="17">
        <v>0.240673</v>
      </c>
      <c r="S34" s="17">
        <v>0.31530200000000003</v>
      </c>
      <c r="T34" s="17">
        <v>7.4629000000000001E-2</v>
      </c>
      <c r="U34" s="17">
        <v>0.23669100000000001</v>
      </c>
      <c r="V34" s="17">
        <v>586.6</v>
      </c>
      <c r="W34" s="17">
        <v>3.9999999999999998E-6</v>
      </c>
      <c r="X34" s="17">
        <v>772</v>
      </c>
      <c r="Y34" s="17">
        <v>0</v>
      </c>
      <c r="Z34" s="17">
        <v>0</v>
      </c>
      <c r="AA34" s="17">
        <v>0.36414000000000002</v>
      </c>
      <c r="AB34" s="17">
        <v>0.93971000000000005</v>
      </c>
      <c r="AC34" s="17">
        <v>0.310803</v>
      </c>
      <c r="AD34" s="17">
        <v>0.25</v>
      </c>
      <c r="AE34" s="17">
        <v>1462.9</v>
      </c>
    </row>
    <row r="35" spans="1:31">
      <c r="A35" s="17">
        <v>22</v>
      </c>
      <c r="B35" s="19">
        <v>0.74782407407407403</v>
      </c>
      <c r="C35" s="17">
        <v>0.5</v>
      </c>
      <c r="D35" s="17">
        <v>0</v>
      </c>
      <c r="E35" s="17">
        <v>0</v>
      </c>
      <c r="F35" s="17">
        <v>0</v>
      </c>
      <c r="G35" s="17">
        <v>0.98821199999999998</v>
      </c>
      <c r="H35" s="17">
        <v>0.79245900000000002</v>
      </c>
      <c r="I35" s="17">
        <v>1.1624080000000001</v>
      </c>
      <c r="J35" s="17">
        <v>0.36995</v>
      </c>
      <c r="K35" s="17">
        <v>0.31826100000000002</v>
      </c>
      <c r="L35" s="17">
        <v>658.7</v>
      </c>
      <c r="M35" s="17">
        <v>5.0874000000000003E-2</v>
      </c>
      <c r="N35" s="17">
        <v>751</v>
      </c>
      <c r="O35" s="17">
        <v>0</v>
      </c>
      <c r="P35" s="17">
        <v>0</v>
      </c>
      <c r="Q35" s="17">
        <v>0.988541</v>
      </c>
      <c r="R35" s="17">
        <v>0.78069299999999997</v>
      </c>
      <c r="S35" s="17">
        <v>1.1498569999999999</v>
      </c>
      <c r="T35" s="17">
        <v>0.36916300000000002</v>
      </c>
      <c r="U35" s="17">
        <v>0.32105099999999998</v>
      </c>
      <c r="V35" s="17">
        <v>794.5</v>
      </c>
      <c r="W35" s="17">
        <v>0.20588999999999999</v>
      </c>
      <c r="X35" s="17">
        <v>637</v>
      </c>
      <c r="Y35" s="17">
        <v>0</v>
      </c>
      <c r="Z35" s="17">
        <v>0</v>
      </c>
      <c r="AA35" s="17">
        <v>0.493925</v>
      </c>
      <c r="AB35" s="17">
        <v>6.3736100000000004E-2</v>
      </c>
      <c r="AC35" s="17">
        <v>0.80422199999999999</v>
      </c>
      <c r="AD35" s="17">
        <v>0.25</v>
      </c>
      <c r="AE35" s="17">
        <v>1260.9000000000001</v>
      </c>
    </row>
    <row r="36" spans="1:31">
      <c r="A36" s="17">
        <v>23</v>
      </c>
      <c r="B36" s="19">
        <v>0.74788194444444445</v>
      </c>
      <c r="C36" s="17">
        <v>3.1</v>
      </c>
      <c r="D36" s="17">
        <v>0</v>
      </c>
      <c r="E36" s="17">
        <v>0</v>
      </c>
      <c r="F36" s="17">
        <v>0</v>
      </c>
      <c r="G36" s="17">
        <v>0.98081300000000005</v>
      </c>
      <c r="H36" s="17">
        <v>0.74996700000000005</v>
      </c>
      <c r="I36" s="17">
        <v>1.1133459999999999</v>
      </c>
      <c r="J36" s="17">
        <v>0.36337900000000001</v>
      </c>
      <c r="K36" s="17">
        <v>0.32638499999999998</v>
      </c>
      <c r="L36" s="17">
        <v>718.9</v>
      </c>
      <c r="M36" s="17">
        <v>0.240728</v>
      </c>
      <c r="N36" s="17">
        <v>577</v>
      </c>
      <c r="O36" s="17">
        <v>0</v>
      </c>
      <c r="P36" s="17">
        <v>0</v>
      </c>
      <c r="Q36" s="17">
        <v>0.98076700000000006</v>
      </c>
      <c r="R36" s="17">
        <v>0.758386</v>
      </c>
      <c r="S36" s="17">
        <v>1.1207450000000001</v>
      </c>
      <c r="T36" s="17">
        <v>0.36235899999999999</v>
      </c>
      <c r="U36" s="17">
        <v>0.32332</v>
      </c>
      <c r="V36" s="17">
        <v>808.7</v>
      </c>
      <c r="W36" s="17">
        <v>0.237681</v>
      </c>
      <c r="X36" s="17">
        <v>633</v>
      </c>
      <c r="Y36" s="17">
        <v>0</v>
      </c>
      <c r="Z36" s="17">
        <v>0</v>
      </c>
      <c r="AA36" s="17">
        <v>0.497415</v>
      </c>
      <c r="AB36" s="17">
        <v>5.2002399999999997E-2</v>
      </c>
      <c r="AC36" s="17">
        <v>0.77722999999999998</v>
      </c>
      <c r="AD36" s="17">
        <v>0.25</v>
      </c>
      <c r="AE36" s="17">
        <v>1155.4000000000001</v>
      </c>
    </row>
    <row r="37" spans="1:31">
      <c r="A37" s="17">
        <v>24</v>
      </c>
      <c r="B37" s="19">
        <v>0.74792824074074071</v>
      </c>
      <c r="C37" s="17">
        <v>4.2</v>
      </c>
      <c r="D37" s="17">
        <v>0</v>
      </c>
      <c r="E37" s="17">
        <v>0</v>
      </c>
      <c r="F37" s="17">
        <v>0</v>
      </c>
      <c r="G37" s="17">
        <v>0.98222299999999996</v>
      </c>
      <c r="H37" s="17">
        <v>0.76682099999999997</v>
      </c>
      <c r="I37" s="17">
        <v>1.13089</v>
      </c>
      <c r="J37" s="17">
        <v>0.36406899999999998</v>
      </c>
      <c r="K37" s="17">
        <v>0.32193100000000002</v>
      </c>
      <c r="L37" s="17">
        <v>714.9</v>
      </c>
      <c r="M37" s="17">
        <v>0.21926399999999999</v>
      </c>
      <c r="N37" s="17">
        <v>496</v>
      </c>
      <c r="O37" s="17">
        <v>0</v>
      </c>
      <c r="P37" s="17">
        <v>0</v>
      </c>
      <c r="Q37" s="17">
        <v>0.97092999999999996</v>
      </c>
      <c r="R37" s="17">
        <v>0.76316200000000001</v>
      </c>
      <c r="S37" s="17">
        <v>1.122317</v>
      </c>
      <c r="T37" s="17">
        <v>0.359155</v>
      </c>
      <c r="U37" s="17">
        <v>0.32001200000000002</v>
      </c>
      <c r="V37" s="17">
        <v>846.7</v>
      </c>
      <c r="W37" s="17">
        <v>0.20724300000000001</v>
      </c>
      <c r="X37" s="17">
        <v>498</v>
      </c>
      <c r="Y37" s="17">
        <v>0</v>
      </c>
      <c r="Z37" s="17">
        <v>0</v>
      </c>
      <c r="AA37" s="17">
        <v>0.49232599999999999</v>
      </c>
      <c r="AB37" s="17">
        <v>7.1432899999999994E-2</v>
      </c>
      <c r="AC37" s="17">
        <v>0.78881800000000002</v>
      </c>
      <c r="AD37" s="17">
        <v>0.25</v>
      </c>
      <c r="AE37" s="17">
        <v>1161.9000000000001</v>
      </c>
    </row>
    <row r="38" spans="1:31">
      <c r="A38" s="17">
        <v>25</v>
      </c>
      <c r="B38" s="19">
        <v>0.74798611111111113</v>
      </c>
      <c r="C38" s="17">
        <v>4</v>
      </c>
      <c r="D38" s="17">
        <v>0</v>
      </c>
      <c r="E38" s="17">
        <v>0</v>
      </c>
      <c r="F38" s="17">
        <v>0</v>
      </c>
      <c r="G38" s="17">
        <v>0.98497500000000004</v>
      </c>
      <c r="H38" s="17">
        <v>0.76799700000000004</v>
      </c>
      <c r="I38" s="17">
        <v>1.127346</v>
      </c>
      <c r="J38" s="17">
        <v>0.35934899999999997</v>
      </c>
      <c r="K38" s="17">
        <v>0.31875599999999998</v>
      </c>
      <c r="L38" s="17">
        <v>746.7</v>
      </c>
      <c r="M38" s="17">
        <v>0.30135600000000001</v>
      </c>
      <c r="N38" s="17">
        <v>485</v>
      </c>
      <c r="O38" s="17">
        <v>0</v>
      </c>
      <c r="P38" s="17">
        <v>0</v>
      </c>
      <c r="Q38" s="17">
        <v>0.98260700000000001</v>
      </c>
      <c r="R38" s="17">
        <v>0.74892499999999995</v>
      </c>
      <c r="S38" s="17">
        <v>1.113445</v>
      </c>
      <c r="T38" s="17">
        <v>0.36452000000000001</v>
      </c>
      <c r="U38" s="17">
        <v>0.32738</v>
      </c>
      <c r="V38" s="17">
        <v>835.2</v>
      </c>
      <c r="W38" s="17">
        <v>0.29686000000000001</v>
      </c>
      <c r="X38" s="17">
        <v>619</v>
      </c>
      <c r="Y38" s="17">
        <v>0</v>
      </c>
      <c r="Z38" s="17">
        <v>0</v>
      </c>
      <c r="AA38" s="17">
        <v>0.50366200000000005</v>
      </c>
      <c r="AB38" s="17">
        <v>7.9347799999999996E-2</v>
      </c>
      <c r="AC38" s="17">
        <v>0.77784900000000001</v>
      </c>
      <c r="AD38" s="17">
        <v>0.25</v>
      </c>
      <c r="AE38" s="17">
        <v>1112.3</v>
      </c>
    </row>
    <row r="39" spans="1:31">
      <c r="A39" s="17">
        <v>26</v>
      </c>
      <c r="B39" s="19">
        <v>0.74804398148148143</v>
      </c>
      <c r="C39" s="17">
        <v>4.4000000000000004</v>
      </c>
      <c r="D39" s="17">
        <v>0</v>
      </c>
      <c r="E39" s="17">
        <v>0</v>
      </c>
      <c r="F39" s="17">
        <v>0</v>
      </c>
      <c r="G39" s="17">
        <v>0.98504700000000001</v>
      </c>
      <c r="H39" s="17">
        <v>0.74732500000000002</v>
      </c>
      <c r="I39" s="17">
        <v>1.104495</v>
      </c>
      <c r="J39" s="17">
        <v>0.35716999999999999</v>
      </c>
      <c r="K39" s="17">
        <v>0.32337900000000003</v>
      </c>
      <c r="L39" s="17">
        <v>751.3</v>
      </c>
      <c r="M39" s="17">
        <v>0.316718</v>
      </c>
      <c r="N39" s="17">
        <v>368</v>
      </c>
      <c r="O39" s="17">
        <v>0</v>
      </c>
      <c r="P39" s="17">
        <v>0</v>
      </c>
      <c r="Q39" s="17">
        <v>0.985178</v>
      </c>
      <c r="R39" s="17">
        <v>0.73620799999999997</v>
      </c>
      <c r="S39" s="17">
        <v>1.0982749999999999</v>
      </c>
      <c r="T39" s="17">
        <v>0.36206700000000003</v>
      </c>
      <c r="U39" s="17">
        <v>0.32966899999999999</v>
      </c>
      <c r="V39" s="17">
        <v>847.5</v>
      </c>
      <c r="W39" s="17">
        <v>0.25587700000000002</v>
      </c>
      <c r="X39" s="17">
        <v>695</v>
      </c>
      <c r="Y39" s="17">
        <v>0</v>
      </c>
      <c r="Z39" s="17">
        <v>0</v>
      </c>
      <c r="AA39" s="17">
        <v>0.50718300000000005</v>
      </c>
      <c r="AB39" s="17">
        <v>6.0482099999999997E-2</v>
      </c>
      <c r="AC39" s="17">
        <v>0.75810599999999995</v>
      </c>
      <c r="AD39" s="17">
        <v>0.25</v>
      </c>
      <c r="AE39" s="17">
        <v>1105.4000000000001</v>
      </c>
    </row>
    <row r="40" spans="1:31">
      <c r="A40" s="17">
        <v>27</v>
      </c>
      <c r="B40" s="19">
        <v>0.7480902777777777</v>
      </c>
      <c r="C40" s="17">
        <v>5.3</v>
      </c>
      <c r="D40" s="17">
        <v>0</v>
      </c>
      <c r="E40" s="17">
        <v>0</v>
      </c>
      <c r="F40" s="17">
        <v>0</v>
      </c>
      <c r="G40" s="17">
        <v>0.97923400000000005</v>
      </c>
      <c r="H40" s="17">
        <v>0.73519299999999999</v>
      </c>
      <c r="I40" s="17">
        <v>1.0924860000000001</v>
      </c>
      <c r="J40" s="17">
        <v>0.35729300000000003</v>
      </c>
      <c r="K40" s="17">
        <v>0.327046</v>
      </c>
      <c r="L40" s="17">
        <v>735.8</v>
      </c>
      <c r="M40" s="17">
        <v>0.267455</v>
      </c>
      <c r="N40" s="17">
        <v>376</v>
      </c>
      <c r="O40" s="17">
        <v>0</v>
      </c>
      <c r="P40" s="17">
        <v>0</v>
      </c>
      <c r="Q40" s="17">
        <v>0.98316199999999998</v>
      </c>
      <c r="R40" s="17">
        <v>0.74497199999999997</v>
      </c>
      <c r="S40" s="17">
        <v>1.108314</v>
      </c>
      <c r="T40" s="17">
        <v>0.363342</v>
      </c>
      <c r="U40" s="17">
        <v>0.32783299999999999</v>
      </c>
      <c r="V40" s="17">
        <v>824.8</v>
      </c>
      <c r="W40" s="17">
        <v>0.25826199999999999</v>
      </c>
      <c r="X40" s="17">
        <v>849</v>
      </c>
      <c r="Y40" s="17">
        <v>0</v>
      </c>
      <c r="Z40" s="17">
        <v>0</v>
      </c>
      <c r="AA40" s="17">
        <v>0.50435799999999997</v>
      </c>
      <c r="AB40" s="17">
        <v>5.6581600000000003E-2</v>
      </c>
      <c r="AC40" s="17">
        <v>0.76553000000000004</v>
      </c>
      <c r="AD40" s="17">
        <v>0.25</v>
      </c>
      <c r="AE40" s="17">
        <v>1128.7</v>
      </c>
    </row>
    <row r="41" spans="1:31">
      <c r="A41" s="17">
        <v>28</v>
      </c>
      <c r="B41" s="19">
        <v>0.74814814814814812</v>
      </c>
      <c r="C41" s="17">
        <v>4.5999999999999996</v>
      </c>
      <c r="D41" s="17">
        <v>0</v>
      </c>
      <c r="E41" s="17">
        <v>0</v>
      </c>
      <c r="F41" s="17">
        <v>0</v>
      </c>
      <c r="G41" s="17">
        <v>0.98541599999999996</v>
      </c>
      <c r="H41" s="17">
        <v>0.72473799999999999</v>
      </c>
      <c r="I41" s="17">
        <v>1.07331</v>
      </c>
      <c r="J41" s="17">
        <v>0.34857199999999999</v>
      </c>
      <c r="K41" s="17">
        <v>0.324764</v>
      </c>
      <c r="L41" s="17">
        <v>727.8</v>
      </c>
      <c r="M41" s="17">
        <v>0.23580899999999999</v>
      </c>
      <c r="N41" s="17">
        <v>425</v>
      </c>
      <c r="O41" s="17">
        <v>0</v>
      </c>
      <c r="P41" s="17">
        <v>0</v>
      </c>
      <c r="Q41" s="17">
        <v>0.98474200000000001</v>
      </c>
      <c r="R41" s="17">
        <v>0.73579399999999995</v>
      </c>
      <c r="S41" s="17">
        <v>1.0886169999999999</v>
      </c>
      <c r="T41" s="17">
        <v>0.352823</v>
      </c>
      <c r="U41" s="17">
        <v>0.324102</v>
      </c>
      <c r="V41" s="17">
        <v>864.7</v>
      </c>
      <c r="W41" s="17">
        <v>0.28767599999999999</v>
      </c>
      <c r="X41" s="17">
        <v>553</v>
      </c>
      <c r="Y41" s="17">
        <v>0</v>
      </c>
      <c r="Z41" s="17">
        <v>0</v>
      </c>
      <c r="AA41" s="17">
        <v>0.49861899999999998</v>
      </c>
      <c r="AB41" s="17">
        <v>5.2775099999999998E-2</v>
      </c>
      <c r="AC41" s="17">
        <v>0.75441400000000003</v>
      </c>
      <c r="AD41" s="17">
        <v>0.25</v>
      </c>
      <c r="AE41" s="17">
        <v>1141.2</v>
      </c>
    </row>
    <row r="42" spans="1:31">
      <c r="A42" s="17">
        <v>29</v>
      </c>
      <c r="B42" s="19">
        <v>0.74820601851851853</v>
      </c>
      <c r="C42" s="17">
        <v>4.4000000000000004</v>
      </c>
      <c r="D42" s="17">
        <v>0</v>
      </c>
      <c r="E42" s="17">
        <v>0</v>
      </c>
      <c r="F42" s="17">
        <v>0</v>
      </c>
      <c r="G42" s="17">
        <v>0.98490900000000003</v>
      </c>
      <c r="H42" s="17">
        <v>0.69212700000000005</v>
      </c>
      <c r="I42" s="17">
        <v>1.0497080000000001</v>
      </c>
      <c r="J42" s="17">
        <v>0.35758099999999998</v>
      </c>
      <c r="K42" s="17">
        <v>0.34064800000000001</v>
      </c>
      <c r="L42" s="17">
        <v>740.5</v>
      </c>
      <c r="M42" s="17">
        <v>0.175787</v>
      </c>
      <c r="N42" s="17">
        <v>652</v>
      </c>
      <c r="O42" s="17">
        <v>0</v>
      </c>
      <c r="P42" s="17">
        <v>0</v>
      </c>
      <c r="Q42" s="17">
        <v>0.97865199999999997</v>
      </c>
      <c r="R42" s="17">
        <v>0.69935499999999995</v>
      </c>
      <c r="S42" s="17">
        <v>1.051466</v>
      </c>
      <c r="T42" s="17">
        <v>0.35211100000000001</v>
      </c>
      <c r="U42" s="17">
        <v>0.33487600000000001</v>
      </c>
      <c r="V42" s="17">
        <v>824.8</v>
      </c>
      <c r="W42" s="17">
        <v>0.17621800000000001</v>
      </c>
      <c r="X42" s="17">
        <v>461</v>
      </c>
      <c r="Y42" s="17">
        <v>0</v>
      </c>
      <c r="Z42" s="17">
        <v>0</v>
      </c>
      <c r="AA42" s="17">
        <v>0.51519400000000004</v>
      </c>
      <c r="AB42" s="17">
        <v>7.5583399999999995E-2</v>
      </c>
      <c r="AC42" s="17">
        <v>0.72596899999999998</v>
      </c>
      <c r="AD42" s="17">
        <v>0.25</v>
      </c>
      <c r="AE42" s="17">
        <v>1121.7</v>
      </c>
    </row>
    <row r="43" spans="1:31">
      <c r="A43" s="17">
        <v>30</v>
      </c>
      <c r="B43" s="19">
        <v>0.74825231481481491</v>
      </c>
      <c r="C43" s="17">
        <v>4.9000000000000004</v>
      </c>
      <c r="D43" s="17">
        <v>0</v>
      </c>
      <c r="E43" s="17">
        <v>0</v>
      </c>
      <c r="F43" s="17">
        <v>0</v>
      </c>
      <c r="G43" s="17">
        <v>0.98191899999999999</v>
      </c>
      <c r="H43" s="17">
        <v>0.71982500000000005</v>
      </c>
      <c r="I43" s="17">
        <v>1.0674589999999999</v>
      </c>
      <c r="J43" s="17">
        <v>0.347634</v>
      </c>
      <c r="K43" s="17">
        <v>0.32566499999999998</v>
      </c>
      <c r="L43" s="17">
        <v>768.5</v>
      </c>
      <c r="M43" s="17">
        <v>0.28267599999999998</v>
      </c>
      <c r="N43" s="17">
        <v>521</v>
      </c>
      <c r="O43" s="17">
        <v>0</v>
      </c>
      <c r="P43" s="17">
        <v>0</v>
      </c>
      <c r="Q43" s="17">
        <v>0.98416000000000003</v>
      </c>
      <c r="R43" s="17">
        <v>0.71155400000000002</v>
      </c>
      <c r="S43" s="17">
        <v>1.070133</v>
      </c>
      <c r="T43" s="17">
        <v>0.35857899999999998</v>
      </c>
      <c r="U43" s="17">
        <v>0.33507900000000002</v>
      </c>
      <c r="V43" s="17">
        <v>862.9</v>
      </c>
      <c r="W43" s="17">
        <v>0.22309100000000001</v>
      </c>
      <c r="X43" s="17">
        <v>464</v>
      </c>
      <c r="Y43" s="17">
        <v>0</v>
      </c>
      <c r="Z43" s="17">
        <v>0</v>
      </c>
      <c r="AA43" s="17">
        <v>0.51550600000000002</v>
      </c>
      <c r="AB43" s="17">
        <v>6.1597800000000001E-2</v>
      </c>
      <c r="AC43" s="17">
        <v>0.73364200000000002</v>
      </c>
      <c r="AD43" s="17">
        <v>0.25</v>
      </c>
      <c r="AE43" s="17">
        <v>1080.7</v>
      </c>
    </row>
    <row r="44" spans="1:31">
      <c r="A44" s="17">
        <v>31</v>
      </c>
      <c r="B44" s="19">
        <v>0.74831018518518511</v>
      </c>
      <c r="C44" s="17">
        <v>5.6</v>
      </c>
      <c r="D44" s="17">
        <v>0</v>
      </c>
      <c r="E44" s="17">
        <v>0</v>
      </c>
      <c r="F44" s="17">
        <v>0</v>
      </c>
      <c r="G44" s="17">
        <v>0.98324699999999998</v>
      </c>
      <c r="H44" s="17">
        <v>0.71251399999999998</v>
      </c>
      <c r="I44" s="17">
        <v>1.072095</v>
      </c>
      <c r="J44" s="17">
        <v>0.35958099999999998</v>
      </c>
      <c r="K44" s="17">
        <v>0.33539999999999998</v>
      </c>
      <c r="L44" s="17">
        <v>763.5</v>
      </c>
      <c r="M44" s="17">
        <v>0.22382099999999999</v>
      </c>
      <c r="N44" s="17">
        <v>512</v>
      </c>
      <c r="O44" s="17">
        <v>0</v>
      </c>
      <c r="P44" s="17">
        <v>0</v>
      </c>
      <c r="Q44" s="17">
        <v>0.98488399999999998</v>
      </c>
      <c r="R44" s="17">
        <v>0.71438999999999997</v>
      </c>
      <c r="S44" s="17">
        <v>1.07474</v>
      </c>
      <c r="T44" s="17">
        <v>0.36035</v>
      </c>
      <c r="U44" s="17">
        <v>0.33528999999999998</v>
      </c>
      <c r="V44" s="17">
        <v>876.2</v>
      </c>
      <c r="W44" s="17">
        <v>0.20587900000000001</v>
      </c>
      <c r="X44" s="17">
        <v>427</v>
      </c>
      <c r="Y44" s="17">
        <v>0</v>
      </c>
      <c r="Z44" s="17">
        <v>0</v>
      </c>
      <c r="AA44" s="17">
        <v>0.51583100000000004</v>
      </c>
      <c r="AB44" s="17">
        <v>7.1042599999999997E-2</v>
      </c>
      <c r="AC44" s="17">
        <v>0.73999000000000004</v>
      </c>
      <c r="AD44" s="17">
        <v>0.25</v>
      </c>
      <c r="AE44" s="17">
        <v>1087.9000000000001</v>
      </c>
    </row>
    <row r="45" spans="1:31">
      <c r="A45" s="17">
        <v>32</v>
      </c>
      <c r="B45" s="19">
        <v>0.74836805555555552</v>
      </c>
      <c r="C45" s="17">
        <v>6.9</v>
      </c>
      <c r="D45" s="17">
        <v>0</v>
      </c>
      <c r="E45" s="17">
        <v>0</v>
      </c>
      <c r="F45" s="17">
        <v>0</v>
      </c>
      <c r="G45" s="17">
        <v>0.98108600000000001</v>
      </c>
      <c r="H45" s="17">
        <v>0.71125499999999997</v>
      </c>
      <c r="I45" s="17">
        <v>1.0722700000000001</v>
      </c>
      <c r="J45" s="17">
        <v>0.361014</v>
      </c>
      <c r="K45" s="17">
        <v>0.33668300000000001</v>
      </c>
      <c r="L45" s="17">
        <v>769.3</v>
      </c>
      <c r="M45" s="17">
        <v>0.26739499999999999</v>
      </c>
      <c r="N45" s="17">
        <v>506</v>
      </c>
      <c r="O45" s="17">
        <v>0</v>
      </c>
      <c r="P45" s="17">
        <v>0</v>
      </c>
      <c r="Q45" s="17">
        <v>0.98357700000000003</v>
      </c>
      <c r="R45" s="17">
        <v>0.71596899999999997</v>
      </c>
      <c r="S45" s="17">
        <v>1.077887</v>
      </c>
      <c r="T45" s="17">
        <v>0.36191800000000002</v>
      </c>
      <c r="U45" s="17">
        <v>0.33576600000000001</v>
      </c>
      <c r="V45" s="17">
        <v>868.9</v>
      </c>
      <c r="W45" s="17">
        <v>0.24682999999999999</v>
      </c>
      <c r="X45" s="17">
        <v>549</v>
      </c>
      <c r="Y45" s="17">
        <v>0</v>
      </c>
      <c r="Z45" s="17">
        <v>0</v>
      </c>
      <c r="AA45" s="17">
        <v>0.51656400000000002</v>
      </c>
      <c r="AB45" s="17">
        <v>7.0792499999999994E-2</v>
      </c>
      <c r="AC45" s="17">
        <v>0.74158999999999997</v>
      </c>
      <c r="AD45" s="17">
        <v>0.25</v>
      </c>
      <c r="AE45" s="17">
        <v>1079.5999999999999</v>
      </c>
    </row>
    <row r="46" spans="1:31">
      <c r="A46" s="17">
        <v>33</v>
      </c>
      <c r="B46" s="19">
        <v>0.7484143518518519</v>
      </c>
      <c r="C46" s="17">
        <v>7.3</v>
      </c>
      <c r="D46" s="17">
        <v>0</v>
      </c>
      <c r="E46" s="17">
        <v>0</v>
      </c>
      <c r="F46" s="17">
        <v>0</v>
      </c>
      <c r="G46" s="17">
        <v>0.98715600000000003</v>
      </c>
      <c r="H46" s="17">
        <v>0.72521100000000005</v>
      </c>
      <c r="I46" s="17">
        <v>1.0827770000000001</v>
      </c>
      <c r="J46" s="17">
        <v>0.35756599999999999</v>
      </c>
      <c r="K46" s="17">
        <v>0.33023000000000002</v>
      </c>
      <c r="L46" s="17">
        <v>758</v>
      </c>
      <c r="M46" s="17">
        <v>0.21582000000000001</v>
      </c>
      <c r="N46" s="17">
        <v>461</v>
      </c>
      <c r="O46" s="17">
        <v>0</v>
      </c>
      <c r="P46" s="17">
        <v>0</v>
      </c>
      <c r="Q46" s="17">
        <v>0.97685</v>
      </c>
      <c r="R46" s="17">
        <v>0.71882500000000005</v>
      </c>
      <c r="S46" s="17">
        <v>1.0793170000000001</v>
      </c>
      <c r="T46" s="17">
        <v>0.36049199999999998</v>
      </c>
      <c r="U46" s="17">
        <v>0.33400000000000002</v>
      </c>
      <c r="V46" s="17">
        <v>857.1</v>
      </c>
      <c r="W46" s="17">
        <v>0.26880799999999999</v>
      </c>
      <c r="X46" s="17">
        <v>469</v>
      </c>
      <c r="Y46" s="17">
        <v>0</v>
      </c>
      <c r="Z46" s="17">
        <v>0</v>
      </c>
      <c r="AA46" s="17">
        <v>0.51384600000000002</v>
      </c>
      <c r="AB46" s="17">
        <v>6.08268E-2</v>
      </c>
      <c r="AC46" s="17">
        <v>0.74075299999999999</v>
      </c>
      <c r="AD46" s="17">
        <v>0.25</v>
      </c>
      <c r="AE46" s="17">
        <v>1095.7</v>
      </c>
    </row>
    <row r="47" spans="1:31">
      <c r="A47" s="17">
        <v>34</v>
      </c>
      <c r="B47" s="19">
        <v>0.74847222222222232</v>
      </c>
      <c r="C47" s="17">
        <v>8.4</v>
      </c>
      <c r="D47" s="17">
        <v>0</v>
      </c>
      <c r="E47" s="17">
        <v>0</v>
      </c>
      <c r="F47" s="17">
        <v>0</v>
      </c>
      <c r="G47" s="17">
        <v>0.98457700000000004</v>
      </c>
      <c r="H47" s="17">
        <v>0.716109</v>
      </c>
      <c r="I47" s="17">
        <v>1.0932329999999999</v>
      </c>
      <c r="J47" s="17">
        <v>0.37712400000000001</v>
      </c>
      <c r="K47" s="17">
        <v>0.34496199999999999</v>
      </c>
      <c r="L47" s="17">
        <v>746.8</v>
      </c>
      <c r="M47" s="17">
        <v>0.146759</v>
      </c>
      <c r="N47" s="17">
        <v>431</v>
      </c>
      <c r="O47" s="17">
        <v>0</v>
      </c>
      <c r="P47" s="17">
        <v>0</v>
      </c>
      <c r="Q47" s="17">
        <v>0.98251599999999994</v>
      </c>
      <c r="R47" s="17">
        <v>0.72439299999999995</v>
      </c>
      <c r="S47" s="17">
        <v>1.084619</v>
      </c>
      <c r="T47" s="17">
        <v>0.36022500000000002</v>
      </c>
      <c r="U47" s="17">
        <v>0.332121</v>
      </c>
      <c r="V47" s="17">
        <v>830.7</v>
      </c>
      <c r="W47" s="17">
        <v>0.28953899999999999</v>
      </c>
      <c r="X47" s="17">
        <v>736</v>
      </c>
      <c r="Y47" s="17">
        <v>0</v>
      </c>
      <c r="Z47" s="17">
        <v>0</v>
      </c>
      <c r="AA47" s="17">
        <v>0.51095599999999997</v>
      </c>
      <c r="AB47" s="17">
        <v>6.0852700000000003E-2</v>
      </c>
      <c r="AC47" s="17">
        <v>0.74631400000000003</v>
      </c>
      <c r="AD47" s="17">
        <v>0.25</v>
      </c>
      <c r="AE47" s="17">
        <v>1112.0999999999999</v>
      </c>
    </row>
    <row r="48" spans="1:31">
      <c r="A48" s="17">
        <v>35</v>
      </c>
      <c r="B48" s="19">
        <v>0.74853009259259251</v>
      </c>
      <c r="C48" s="17">
        <v>9.6999999999999993</v>
      </c>
      <c r="D48" s="17">
        <v>0</v>
      </c>
      <c r="E48" s="17">
        <v>0</v>
      </c>
      <c r="F48" s="17">
        <v>0</v>
      </c>
      <c r="G48" s="17">
        <v>0.98596799999999996</v>
      </c>
      <c r="H48" s="17">
        <v>0.710337</v>
      </c>
      <c r="I48" s="17">
        <v>1.082063</v>
      </c>
      <c r="J48" s="17">
        <v>0.371726</v>
      </c>
      <c r="K48" s="17">
        <v>0.34353499999999998</v>
      </c>
      <c r="L48" s="17">
        <v>732.9</v>
      </c>
      <c r="M48" s="17">
        <v>0.195683</v>
      </c>
      <c r="N48" s="17">
        <v>463</v>
      </c>
      <c r="O48" s="17">
        <v>0</v>
      </c>
      <c r="P48" s="17">
        <v>0</v>
      </c>
      <c r="Q48" s="17">
        <v>0.984352</v>
      </c>
      <c r="R48" s="17">
        <v>0.72622200000000003</v>
      </c>
      <c r="S48" s="17">
        <v>1.0947549999999999</v>
      </c>
      <c r="T48" s="17">
        <v>0.368533</v>
      </c>
      <c r="U48" s="17">
        <v>0.33663500000000002</v>
      </c>
      <c r="V48" s="17">
        <v>818.6</v>
      </c>
      <c r="W48" s="17">
        <v>0.212619</v>
      </c>
      <c r="X48" s="17">
        <v>638</v>
      </c>
      <c r="Y48" s="17">
        <v>0</v>
      </c>
      <c r="Z48" s="17">
        <v>0</v>
      </c>
      <c r="AA48" s="17">
        <v>0.51790000000000003</v>
      </c>
      <c r="AB48" s="17">
        <v>6.0774700000000001E-2</v>
      </c>
      <c r="AC48" s="17">
        <v>0.74861999999999995</v>
      </c>
      <c r="AD48" s="17">
        <v>0.25</v>
      </c>
      <c r="AE48" s="17">
        <v>1133.3</v>
      </c>
    </row>
    <row r="49" spans="1:31">
      <c r="A49" s="17">
        <v>36</v>
      </c>
      <c r="B49" s="19">
        <v>0.74857638888888889</v>
      </c>
      <c r="C49" s="17">
        <v>10.4</v>
      </c>
      <c r="D49" s="17">
        <v>0</v>
      </c>
      <c r="E49" s="17">
        <v>0</v>
      </c>
      <c r="F49" s="17">
        <v>0</v>
      </c>
      <c r="G49" s="17">
        <v>0.97872199999999998</v>
      </c>
      <c r="H49" s="17">
        <v>0.70548500000000003</v>
      </c>
      <c r="I49" s="17">
        <v>1.078632</v>
      </c>
      <c r="J49" s="17">
        <v>0.37314700000000001</v>
      </c>
      <c r="K49" s="17">
        <v>0.345945</v>
      </c>
      <c r="L49" s="17">
        <v>787.5</v>
      </c>
      <c r="M49" s="17">
        <v>0.18757699999999999</v>
      </c>
      <c r="N49" s="17">
        <v>340</v>
      </c>
      <c r="O49" s="17">
        <v>0</v>
      </c>
      <c r="P49" s="17">
        <v>0</v>
      </c>
      <c r="Q49" s="17">
        <v>0.98177700000000001</v>
      </c>
      <c r="R49" s="17">
        <v>0.72161500000000001</v>
      </c>
      <c r="S49" s="17">
        <v>1.0900380000000001</v>
      </c>
      <c r="T49" s="17">
        <v>0.368423</v>
      </c>
      <c r="U49" s="17">
        <v>0.33799099999999999</v>
      </c>
      <c r="V49" s="17">
        <v>834.7</v>
      </c>
      <c r="W49" s="17">
        <v>0.31759500000000002</v>
      </c>
      <c r="X49" s="17">
        <v>409</v>
      </c>
      <c r="Y49" s="17">
        <v>0</v>
      </c>
      <c r="Z49" s="17">
        <v>0</v>
      </c>
      <c r="AA49" s="17">
        <v>0.51998599999999995</v>
      </c>
      <c r="AB49" s="17">
        <v>4.8575399999999998E-2</v>
      </c>
      <c r="AC49" s="17">
        <v>0.73951100000000003</v>
      </c>
      <c r="AD49" s="17">
        <v>0.25</v>
      </c>
      <c r="AE49" s="17">
        <v>1054.7</v>
      </c>
    </row>
    <row r="50" spans="1:31">
      <c r="A50" s="17">
        <v>37</v>
      </c>
      <c r="B50" s="19">
        <v>0.7486342592592593</v>
      </c>
      <c r="C50" s="17">
        <v>12.2</v>
      </c>
      <c r="D50" s="17">
        <v>0</v>
      </c>
      <c r="E50" s="17">
        <v>0</v>
      </c>
      <c r="F50" s="17">
        <v>0</v>
      </c>
      <c r="G50" s="17">
        <v>0.98654699999999995</v>
      </c>
      <c r="H50" s="17">
        <v>0.71393600000000002</v>
      </c>
      <c r="I50" s="17">
        <v>1.0845610000000001</v>
      </c>
      <c r="J50" s="17">
        <v>0.37062499999999998</v>
      </c>
      <c r="K50" s="17">
        <v>0.34172799999999998</v>
      </c>
      <c r="L50" s="17">
        <v>746</v>
      </c>
      <c r="M50" s="17">
        <v>0.26921699999999998</v>
      </c>
      <c r="N50" s="17">
        <v>486</v>
      </c>
      <c r="O50" s="17">
        <v>0</v>
      </c>
      <c r="P50" s="17">
        <v>0</v>
      </c>
      <c r="Q50" s="17">
        <v>0.97950099999999996</v>
      </c>
      <c r="R50" s="17">
        <v>0.71590799999999999</v>
      </c>
      <c r="S50" s="17">
        <v>1.087564</v>
      </c>
      <c r="T50" s="17">
        <v>0.37165700000000002</v>
      </c>
      <c r="U50" s="17">
        <v>0.34173300000000001</v>
      </c>
      <c r="V50" s="17">
        <v>831.9</v>
      </c>
      <c r="W50" s="17">
        <v>0.28043800000000002</v>
      </c>
      <c r="X50" s="17">
        <v>495</v>
      </c>
      <c r="Y50" s="17">
        <v>0</v>
      </c>
      <c r="Z50" s="17">
        <v>0</v>
      </c>
      <c r="AA50" s="17">
        <v>0.52574299999999996</v>
      </c>
      <c r="AB50" s="17">
        <v>6.2990000000000004E-2</v>
      </c>
      <c r="AC50" s="17">
        <v>0.73931800000000003</v>
      </c>
      <c r="AD50" s="17">
        <v>0.25</v>
      </c>
      <c r="AE50" s="17">
        <v>1113.3</v>
      </c>
    </row>
    <row r="51" spans="1:31">
      <c r="A51" s="17">
        <v>38</v>
      </c>
      <c r="B51" s="19">
        <v>0.74869212962962972</v>
      </c>
      <c r="C51" s="17">
        <v>12</v>
      </c>
      <c r="D51" s="17">
        <v>0</v>
      </c>
      <c r="E51" s="17">
        <v>0</v>
      </c>
      <c r="F51" s="17">
        <v>0</v>
      </c>
      <c r="G51" s="17">
        <v>0.98642099999999999</v>
      </c>
      <c r="H51" s="17">
        <v>0.71656399999999998</v>
      </c>
      <c r="I51" s="17">
        <v>1.081102</v>
      </c>
      <c r="J51" s="17">
        <v>0.36453799999999997</v>
      </c>
      <c r="K51" s="17">
        <v>0.33719100000000002</v>
      </c>
      <c r="L51" s="17">
        <v>732.7</v>
      </c>
      <c r="M51" s="17">
        <v>0.27483600000000002</v>
      </c>
      <c r="N51" s="17">
        <v>339</v>
      </c>
      <c r="O51" s="17">
        <v>0</v>
      </c>
      <c r="P51" s="17">
        <v>0</v>
      </c>
      <c r="Q51" s="17">
        <v>0.98379499999999998</v>
      </c>
      <c r="R51" s="17">
        <v>0.70363100000000001</v>
      </c>
      <c r="S51" s="17">
        <v>1.0864689999999999</v>
      </c>
      <c r="T51" s="17">
        <v>0.38283800000000001</v>
      </c>
      <c r="U51" s="17">
        <v>0.35236899999999999</v>
      </c>
      <c r="V51" s="17">
        <v>837.7</v>
      </c>
      <c r="W51" s="17">
        <v>0.245535</v>
      </c>
      <c r="X51" s="17">
        <v>539</v>
      </c>
      <c r="Y51" s="17">
        <v>0</v>
      </c>
      <c r="Z51" s="17">
        <v>0</v>
      </c>
      <c r="AA51" s="17">
        <v>0.54210599999999998</v>
      </c>
      <c r="AB51" s="17">
        <v>4.3954100000000003E-2</v>
      </c>
      <c r="AC51" s="17">
        <v>0.72045800000000004</v>
      </c>
      <c r="AD51" s="17">
        <v>0.25</v>
      </c>
      <c r="AE51" s="17">
        <v>1133.5999999999999</v>
      </c>
    </row>
    <row r="52" spans="1:31">
      <c r="A52" s="17">
        <v>39</v>
      </c>
      <c r="B52" s="19">
        <v>0.74873842592592599</v>
      </c>
      <c r="C52" s="17">
        <v>13.1</v>
      </c>
      <c r="D52" s="17">
        <v>0</v>
      </c>
      <c r="E52" s="17">
        <v>0</v>
      </c>
      <c r="F52" s="17">
        <v>0</v>
      </c>
      <c r="G52" s="17">
        <v>0.98686499999999999</v>
      </c>
      <c r="H52" s="17">
        <v>0.72971900000000001</v>
      </c>
      <c r="I52" s="17">
        <v>1.106665</v>
      </c>
      <c r="J52" s="17">
        <v>0.37694699999999998</v>
      </c>
      <c r="K52" s="17">
        <v>0.340615</v>
      </c>
      <c r="L52" s="17">
        <v>743.9</v>
      </c>
      <c r="M52" s="17">
        <v>0.217726</v>
      </c>
      <c r="N52" s="17">
        <v>426</v>
      </c>
      <c r="O52" s="17">
        <v>0</v>
      </c>
      <c r="P52" s="17">
        <v>0</v>
      </c>
      <c r="Q52" s="17">
        <v>0.97958900000000004</v>
      </c>
      <c r="R52" s="17">
        <v>0.72736000000000001</v>
      </c>
      <c r="S52" s="17">
        <v>1.106506</v>
      </c>
      <c r="T52" s="17">
        <v>0.37914700000000001</v>
      </c>
      <c r="U52" s="17">
        <v>0.34265200000000001</v>
      </c>
      <c r="V52" s="17">
        <v>816.7</v>
      </c>
      <c r="W52" s="17">
        <v>0.27950999999999998</v>
      </c>
      <c r="X52" s="17">
        <v>453</v>
      </c>
      <c r="Y52" s="17">
        <v>0</v>
      </c>
      <c r="Z52" s="17">
        <v>0</v>
      </c>
      <c r="AA52" s="17">
        <v>0.52715699999999999</v>
      </c>
      <c r="AB52" s="17">
        <v>4.9470100000000003E-2</v>
      </c>
      <c r="AC52" s="17">
        <v>0.746116</v>
      </c>
      <c r="AD52" s="17">
        <v>0.25</v>
      </c>
      <c r="AE52" s="17">
        <v>1116.4000000000001</v>
      </c>
    </row>
    <row r="53" spans="1:31">
      <c r="A53" s="17">
        <v>40</v>
      </c>
      <c r="B53" s="19">
        <v>0.74879629629629629</v>
      </c>
      <c r="C53" s="17">
        <v>14.9</v>
      </c>
      <c r="D53" s="17">
        <v>0</v>
      </c>
      <c r="E53" s="17">
        <v>0</v>
      </c>
      <c r="F53" s="17">
        <v>0</v>
      </c>
      <c r="G53" s="17">
        <v>0.98312100000000002</v>
      </c>
      <c r="H53" s="17">
        <v>0.71203000000000005</v>
      </c>
      <c r="I53" s="17">
        <v>1.096247</v>
      </c>
      <c r="J53" s="17">
        <v>0.38421699999999998</v>
      </c>
      <c r="K53" s="17">
        <v>0.35048400000000002</v>
      </c>
      <c r="L53" s="17">
        <v>731.9</v>
      </c>
      <c r="M53" s="17">
        <v>0.123627</v>
      </c>
      <c r="N53" s="17">
        <v>460</v>
      </c>
      <c r="O53" s="17">
        <v>0</v>
      </c>
      <c r="P53" s="17">
        <v>0</v>
      </c>
      <c r="Q53" s="17">
        <v>0.984151</v>
      </c>
      <c r="R53" s="17">
        <v>0.72664700000000004</v>
      </c>
      <c r="S53" s="17">
        <v>1.097151</v>
      </c>
      <c r="T53" s="17">
        <v>0.370504</v>
      </c>
      <c r="U53" s="17">
        <v>0.337696</v>
      </c>
      <c r="V53" s="17">
        <v>817.5</v>
      </c>
      <c r="W53" s="17">
        <v>0.256106</v>
      </c>
      <c r="X53" s="17">
        <v>493</v>
      </c>
      <c r="Y53" s="17">
        <v>0</v>
      </c>
      <c r="Z53" s="17">
        <v>0</v>
      </c>
      <c r="AA53" s="17">
        <v>0.51953300000000002</v>
      </c>
      <c r="AB53" s="17">
        <v>5.2329300000000002E-2</v>
      </c>
      <c r="AC53" s="17">
        <v>0.746035</v>
      </c>
      <c r="AD53" s="17">
        <v>0.25</v>
      </c>
      <c r="AE53" s="17">
        <v>1134.8</v>
      </c>
    </row>
    <row r="54" spans="1:31">
      <c r="A54" s="17">
        <v>41</v>
      </c>
      <c r="B54" s="19">
        <v>0.74884259259259256</v>
      </c>
      <c r="C54" s="17">
        <v>15.1</v>
      </c>
      <c r="D54" s="17">
        <v>0</v>
      </c>
      <c r="E54" s="17">
        <v>0</v>
      </c>
      <c r="F54" s="17">
        <v>0</v>
      </c>
      <c r="G54" s="17">
        <v>0.98582999999999998</v>
      </c>
      <c r="H54" s="17">
        <v>0.72926400000000002</v>
      </c>
      <c r="I54" s="17">
        <v>1.1012729999999999</v>
      </c>
      <c r="J54" s="17">
        <v>0.37200899999999998</v>
      </c>
      <c r="K54" s="17">
        <v>0.33779900000000002</v>
      </c>
      <c r="L54" s="17">
        <v>697</v>
      </c>
      <c r="M54" s="17">
        <v>0.19058900000000001</v>
      </c>
      <c r="N54" s="17">
        <v>621</v>
      </c>
      <c r="O54" s="17">
        <v>0</v>
      </c>
      <c r="P54" s="17">
        <v>0</v>
      </c>
      <c r="Q54" s="17">
        <v>0.98492100000000005</v>
      </c>
      <c r="R54" s="17">
        <v>0.72484700000000002</v>
      </c>
      <c r="S54" s="17">
        <v>1.100554</v>
      </c>
      <c r="T54" s="17">
        <v>0.37570700000000001</v>
      </c>
      <c r="U54" s="17">
        <v>0.34138000000000002</v>
      </c>
      <c r="V54" s="17">
        <v>811.7</v>
      </c>
      <c r="W54" s="17">
        <v>0.162304</v>
      </c>
      <c r="X54" s="17">
        <v>563</v>
      </c>
      <c r="Y54" s="17">
        <v>0</v>
      </c>
      <c r="Z54" s="17">
        <v>0</v>
      </c>
      <c r="AA54" s="17">
        <v>0.52519899999999997</v>
      </c>
      <c r="AB54" s="17">
        <v>6.2264100000000003E-2</v>
      </c>
      <c r="AC54" s="17">
        <v>0.74824000000000002</v>
      </c>
      <c r="AD54" s="17">
        <v>0.25</v>
      </c>
      <c r="AE54" s="17">
        <v>1191.5999999999999</v>
      </c>
    </row>
    <row r="55" spans="1:31">
      <c r="A55" s="17">
        <v>42</v>
      </c>
      <c r="B55" s="19">
        <v>0.74890046296296298</v>
      </c>
      <c r="C55" s="17">
        <v>16.8</v>
      </c>
      <c r="D55" s="17">
        <v>0</v>
      </c>
      <c r="E55" s="17">
        <v>0</v>
      </c>
      <c r="F55" s="17">
        <v>0</v>
      </c>
      <c r="G55" s="17">
        <v>0.99068599999999996</v>
      </c>
      <c r="H55" s="17">
        <v>0.73740499999999998</v>
      </c>
      <c r="I55" s="17">
        <v>1.092746</v>
      </c>
      <c r="J55" s="17">
        <v>0.35533999999999999</v>
      </c>
      <c r="K55" s="17">
        <v>0.325181</v>
      </c>
      <c r="L55" s="17">
        <v>739</v>
      </c>
      <c r="M55" s="17">
        <v>0.22784299999999999</v>
      </c>
      <c r="N55" s="17">
        <v>484</v>
      </c>
      <c r="O55" s="17">
        <v>0</v>
      </c>
      <c r="P55" s="17">
        <v>0</v>
      </c>
      <c r="Q55" s="17">
        <v>0.98331800000000003</v>
      </c>
      <c r="R55" s="17">
        <v>0.74212100000000003</v>
      </c>
      <c r="S55" s="17">
        <v>1.1149709999999999</v>
      </c>
      <c r="T55" s="17">
        <v>0.37285000000000001</v>
      </c>
      <c r="U55" s="17">
        <v>0.33440300000000001</v>
      </c>
      <c r="V55" s="17">
        <v>826</v>
      </c>
      <c r="W55" s="17">
        <v>0.30630000000000002</v>
      </c>
      <c r="X55" s="17">
        <v>563</v>
      </c>
      <c r="Y55" s="17">
        <v>0</v>
      </c>
      <c r="Z55" s="17">
        <v>0</v>
      </c>
      <c r="AA55" s="17">
        <v>0.51446599999999998</v>
      </c>
      <c r="AB55" s="17">
        <v>5.0326799999999998E-2</v>
      </c>
      <c r="AC55" s="17">
        <v>0.76088599999999995</v>
      </c>
      <c r="AD55" s="17">
        <v>0.25</v>
      </c>
      <c r="AE55" s="17">
        <v>1123.9000000000001</v>
      </c>
    </row>
    <row r="56" spans="1:31">
      <c r="A56" s="17">
        <v>43</v>
      </c>
      <c r="B56" s="19">
        <v>0.74895833333333339</v>
      </c>
      <c r="C56" s="17">
        <v>17.7</v>
      </c>
      <c r="D56" s="17">
        <v>0</v>
      </c>
      <c r="E56" s="17">
        <v>0</v>
      </c>
      <c r="F56" s="17">
        <v>0</v>
      </c>
      <c r="G56" s="17">
        <v>0.99104499999999995</v>
      </c>
      <c r="H56" s="17">
        <v>0.71747499999999997</v>
      </c>
      <c r="I56" s="17">
        <v>1.0928329999999999</v>
      </c>
      <c r="J56" s="17">
        <v>0.37535800000000002</v>
      </c>
      <c r="K56" s="17">
        <v>0.343472</v>
      </c>
      <c r="L56" s="17">
        <v>728.8</v>
      </c>
      <c r="M56" s="17">
        <v>0.16280700000000001</v>
      </c>
      <c r="N56" s="17">
        <v>475</v>
      </c>
      <c r="O56" s="17">
        <v>0</v>
      </c>
      <c r="P56" s="17">
        <v>0</v>
      </c>
      <c r="Q56" s="17">
        <v>0.98694499999999996</v>
      </c>
      <c r="R56" s="17">
        <v>0.71283399999999997</v>
      </c>
      <c r="S56" s="17">
        <v>1.0973539999999999</v>
      </c>
      <c r="T56" s="17">
        <v>0.384519</v>
      </c>
      <c r="U56" s="17">
        <v>0.350406</v>
      </c>
      <c r="V56" s="17">
        <v>841.9</v>
      </c>
      <c r="W56" s="17">
        <v>0.197603</v>
      </c>
      <c r="X56" s="17">
        <v>379</v>
      </c>
      <c r="Y56" s="17">
        <v>0</v>
      </c>
      <c r="Z56" s="17">
        <v>0</v>
      </c>
      <c r="AA56" s="17">
        <v>0.53908599999999995</v>
      </c>
      <c r="AB56" s="17">
        <v>5.2050399999999997E-2</v>
      </c>
      <c r="AC56" s="17">
        <v>0.73284899999999997</v>
      </c>
      <c r="AD56" s="17">
        <v>0.25</v>
      </c>
      <c r="AE56" s="17">
        <v>1139.7</v>
      </c>
    </row>
    <row r="57" spans="1:31">
      <c r="A57" s="17">
        <v>44</v>
      </c>
      <c r="B57" s="19">
        <v>0.74900462962962966</v>
      </c>
      <c r="C57" s="17">
        <v>18.600000000000001</v>
      </c>
      <c r="D57" s="17">
        <v>0</v>
      </c>
      <c r="E57" s="17">
        <v>0</v>
      </c>
      <c r="F57" s="17">
        <v>0</v>
      </c>
      <c r="G57" s="17">
        <v>0.983765</v>
      </c>
      <c r="H57" s="17">
        <v>0.72529399999999999</v>
      </c>
      <c r="I57" s="17">
        <v>1.091313</v>
      </c>
      <c r="J57" s="17">
        <v>0.36601899999999998</v>
      </c>
      <c r="K57" s="17">
        <v>0.335393</v>
      </c>
      <c r="L57" s="17">
        <v>705.7</v>
      </c>
      <c r="M57" s="17">
        <v>0.130439</v>
      </c>
      <c r="N57" s="17">
        <v>380</v>
      </c>
      <c r="O57" s="17">
        <v>0</v>
      </c>
      <c r="P57" s="17">
        <v>0</v>
      </c>
      <c r="Q57" s="17">
        <v>0.98788900000000002</v>
      </c>
      <c r="R57" s="17">
        <v>0.73172499999999996</v>
      </c>
      <c r="S57" s="17">
        <v>1.102393</v>
      </c>
      <c r="T57" s="17">
        <v>0.370668</v>
      </c>
      <c r="U57" s="17">
        <v>0.33623900000000001</v>
      </c>
      <c r="V57" s="17">
        <v>790.7</v>
      </c>
      <c r="W57" s="17">
        <v>0.202345</v>
      </c>
      <c r="X57" s="17">
        <v>562</v>
      </c>
      <c r="Y57" s="17">
        <v>0</v>
      </c>
      <c r="Z57" s="17">
        <v>0</v>
      </c>
      <c r="AA57" s="17">
        <v>0.51729099999999995</v>
      </c>
      <c r="AB57" s="17">
        <v>4.21406E-2</v>
      </c>
      <c r="AC57" s="17">
        <v>0.74734500000000004</v>
      </c>
      <c r="AD57" s="17">
        <v>0.25</v>
      </c>
      <c r="AE57" s="17">
        <v>1177</v>
      </c>
    </row>
    <row r="58" spans="1:31">
      <c r="A58" s="17">
        <v>45</v>
      </c>
      <c r="B58" s="19">
        <v>0.74906249999999996</v>
      </c>
      <c r="C58" s="17">
        <v>19.5</v>
      </c>
      <c r="D58" s="17">
        <v>0</v>
      </c>
      <c r="E58" s="17">
        <v>0</v>
      </c>
      <c r="F58" s="17">
        <v>0</v>
      </c>
      <c r="G58" s="17">
        <v>0.98567800000000005</v>
      </c>
      <c r="H58" s="17">
        <v>0.72661699999999996</v>
      </c>
      <c r="I58" s="17">
        <v>1.0938939999999999</v>
      </c>
      <c r="J58" s="17">
        <v>0.36727700000000002</v>
      </c>
      <c r="K58" s="17">
        <v>0.33575199999999999</v>
      </c>
      <c r="L58" s="17">
        <v>720.7</v>
      </c>
      <c r="M58" s="17">
        <v>0.247035</v>
      </c>
      <c r="N58" s="17">
        <v>492</v>
      </c>
      <c r="O58" s="17">
        <v>0</v>
      </c>
      <c r="P58" s="17">
        <v>0</v>
      </c>
      <c r="Q58" s="17">
        <v>0.98330200000000001</v>
      </c>
      <c r="R58" s="17">
        <v>0.72567400000000004</v>
      </c>
      <c r="S58" s="17">
        <v>1.1056520000000001</v>
      </c>
      <c r="T58" s="17">
        <v>0.37997799999999998</v>
      </c>
      <c r="U58" s="17">
        <v>0.343669</v>
      </c>
      <c r="V58" s="17">
        <v>811.6</v>
      </c>
      <c r="W58" s="17">
        <v>0.15229599999999999</v>
      </c>
      <c r="X58" s="17">
        <v>545</v>
      </c>
      <c r="Y58" s="17">
        <v>0</v>
      </c>
      <c r="Z58" s="17">
        <v>0</v>
      </c>
      <c r="AA58" s="17">
        <v>0.528721</v>
      </c>
      <c r="AB58" s="17">
        <v>6.3272499999999995E-2</v>
      </c>
      <c r="AC58" s="17">
        <v>0.74971600000000005</v>
      </c>
      <c r="AD58" s="17">
        <v>0.25</v>
      </c>
      <c r="AE58" s="17">
        <v>1152.4000000000001</v>
      </c>
    </row>
    <row r="59" spans="1:31">
      <c r="A59" s="17">
        <v>46</v>
      </c>
      <c r="B59" s="19">
        <v>0.74912037037037038</v>
      </c>
      <c r="C59" s="17">
        <v>20.8</v>
      </c>
      <c r="D59" s="17">
        <v>0</v>
      </c>
      <c r="E59" s="17">
        <v>0</v>
      </c>
      <c r="F59" s="17">
        <v>0</v>
      </c>
      <c r="G59" s="17">
        <v>0.98197199999999996</v>
      </c>
      <c r="H59" s="17">
        <v>0.72581099999999998</v>
      </c>
      <c r="I59" s="17">
        <v>1.094659</v>
      </c>
      <c r="J59" s="17">
        <v>0.36884800000000001</v>
      </c>
      <c r="K59" s="17">
        <v>0.33695199999999997</v>
      </c>
      <c r="L59" s="17">
        <v>714.6</v>
      </c>
      <c r="M59" s="17">
        <v>0.24784200000000001</v>
      </c>
      <c r="N59" s="17">
        <v>482</v>
      </c>
      <c r="O59" s="17">
        <v>0</v>
      </c>
      <c r="P59" s="17">
        <v>0</v>
      </c>
      <c r="Q59" s="17">
        <v>0.98530300000000004</v>
      </c>
      <c r="R59" s="17">
        <v>0.73734299999999997</v>
      </c>
      <c r="S59" s="17">
        <v>1.1086659999999999</v>
      </c>
      <c r="T59" s="17">
        <v>0.37132300000000001</v>
      </c>
      <c r="U59" s="17">
        <v>0.33492699999999997</v>
      </c>
      <c r="V59" s="17">
        <v>804.2</v>
      </c>
      <c r="W59" s="17">
        <v>0.37079899999999999</v>
      </c>
      <c r="X59" s="17">
        <v>509</v>
      </c>
      <c r="Y59" s="17">
        <v>0</v>
      </c>
      <c r="Z59" s="17">
        <v>0</v>
      </c>
      <c r="AA59" s="17">
        <v>0.51527299999999998</v>
      </c>
      <c r="AB59" s="17">
        <v>5.3491799999999999E-2</v>
      </c>
      <c r="AC59" s="17">
        <v>0.75720600000000005</v>
      </c>
      <c r="AD59" s="17">
        <v>0.25</v>
      </c>
      <c r="AE59" s="17">
        <v>1162.3</v>
      </c>
    </row>
    <row r="60" spans="1:31">
      <c r="A60" s="17">
        <v>47</v>
      </c>
      <c r="B60" s="19">
        <v>0.74916666666666665</v>
      </c>
      <c r="C60" s="17">
        <v>21.1</v>
      </c>
      <c r="D60" s="17">
        <v>0</v>
      </c>
      <c r="E60" s="17">
        <v>0</v>
      </c>
      <c r="F60" s="17">
        <v>0</v>
      </c>
      <c r="G60" s="17">
        <v>0.98635700000000004</v>
      </c>
      <c r="H60" s="17">
        <v>0.71314599999999995</v>
      </c>
      <c r="I60" s="17">
        <v>1.1070690000000001</v>
      </c>
      <c r="J60" s="17">
        <v>0.39392199999999999</v>
      </c>
      <c r="K60" s="17">
        <v>0.355825</v>
      </c>
      <c r="L60" s="17">
        <v>715</v>
      </c>
      <c r="M60" s="17">
        <v>0.100207</v>
      </c>
      <c r="N60" s="17">
        <v>639</v>
      </c>
      <c r="O60" s="17">
        <v>0</v>
      </c>
      <c r="P60" s="17">
        <v>0</v>
      </c>
      <c r="Q60" s="17">
        <v>0.98153400000000002</v>
      </c>
      <c r="R60" s="17">
        <v>0.72919400000000001</v>
      </c>
      <c r="S60" s="17">
        <v>1.1198520000000001</v>
      </c>
      <c r="T60" s="17">
        <v>0.39065699999999998</v>
      </c>
      <c r="U60" s="17">
        <v>0.34884700000000002</v>
      </c>
      <c r="V60" s="17">
        <v>804.1</v>
      </c>
      <c r="W60" s="17">
        <v>0.19256999999999999</v>
      </c>
      <c r="X60" s="17">
        <v>461</v>
      </c>
      <c r="Y60" s="17">
        <v>0</v>
      </c>
      <c r="Z60" s="17">
        <v>0</v>
      </c>
      <c r="AA60" s="17">
        <v>0.53668800000000005</v>
      </c>
      <c r="AB60" s="17">
        <v>6.7664600000000005E-2</v>
      </c>
      <c r="AC60" s="17">
        <v>0.75562799999999997</v>
      </c>
      <c r="AD60" s="17">
        <v>0.25</v>
      </c>
      <c r="AE60" s="17">
        <v>1161.7</v>
      </c>
    </row>
    <row r="61" spans="1:31">
      <c r="A61" s="17">
        <v>48</v>
      </c>
      <c r="B61" s="19">
        <v>0.74922453703703706</v>
      </c>
      <c r="C61" s="17">
        <v>22.8</v>
      </c>
      <c r="D61" s="17">
        <v>0</v>
      </c>
      <c r="E61" s="17">
        <v>0</v>
      </c>
      <c r="F61" s="17">
        <v>0</v>
      </c>
      <c r="G61" s="17">
        <v>0.98960199999999998</v>
      </c>
      <c r="H61" s="17">
        <v>0.72941199999999995</v>
      </c>
      <c r="I61" s="17">
        <v>1.1134869999999999</v>
      </c>
      <c r="J61" s="17">
        <v>0.384075</v>
      </c>
      <c r="K61" s="17">
        <v>0.34493000000000001</v>
      </c>
      <c r="L61" s="17">
        <v>717.2</v>
      </c>
      <c r="M61" s="17">
        <v>0.22423499999999999</v>
      </c>
      <c r="N61" s="17">
        <v>470</v>
      </c>
      <c r="O61" s="17">
        <v>0</v>
      </c>
      <c r="P61" s="17">
        <v>0</v>
      </c>
      <c r="Q61" s="17">
        <v>0.98382499999999995</v>
      </c>
      <c r="R61" s="17">
        <v>0.73953100000000005</v>
      </c>
      <c r="S61" s="17">
        <v>1.121737</v>
      </c>
      <c r="T61" s="17">
        <v>0.38220599999999999</v>
      </c>
      <c r="U61" s="17">
        <v>0.340727</v>
      </c>
      <c r="V61" s="17">
        <v>795.1</v>
      </c>
      <c r="W61" s="17">
        <v>0.19123999999999999</v>
      </c>
      <c r="X61" s="17">
        <v>717</v>
      </c>
      <c r="Y61" s="17">
        <v>0</v>
      </c>
      <c r="Z61" s="17">
        <v>0</v>
      </c>
      <c r="AA61" s="17">
        <v>0.524196</v>
      </c>
      <c r="AB61" s="17">
        <v>5.39532E-2</v>
      </c>
      <c r="AC61" s="17">
        <v>0.76015200000000005</v>
      </c>
      <c r="AD61" s="17">
        <v>0.25</v>
      </c>
      <c r="AE61" s="17">
        <v>1158.0999999999999</v>
      </c>
    </row>
    <row r="62" spans="1:31">
      <c r="A62" s="17">
        <v>49</v>
      </c>
      <c r="B62" s="19">
        <v>0.74928240740740737</v>
      </c>
      <c r="C62" s="17">
        <v>23.5</v>
      </c>
      <c r="D62" s="17">
        <v>0</v>
      </c>
      <c r="E62" s="17">
        <v>0</v>
      </c>
      <c r="F62" s="17">
        <v>0</v>
      </c>
      <c r="G62" s="17">
        <v>0.99160999999999999</v>
      </c>
      <c r="H62" s="17">
        <v>0.71804599999999996</v>
      </c>
      <c r="I62" s="17">
        <v>1.1030949999999999</v>
      </c>
      <c r="J62" s="17">
        <v>0.38505</v>
      </c>
      <c r="K62" s="17">
        <v>0.34906300000000001</v>
      </c>
      <c r="L62" s="17">
        <v>729.2</v>
      </c>
      <c r="M62" s="17">
        <v>0.18248800000000001</v>
      </c>
      <c r="N62" s="17">
        <v>384</v>
      </c>
      <c r="O62" s="17">
        <v>0</v>
      </c>
      <c r="P62" s="17">
        <v>0</v>
      </c>
      <c r="Q62" s="17">
        <v>0.985012</v>
      </c>
      <c r="R62" s="17">
        <v>0.72923300000000002</v>
      </c>
      <c r="S62" s="17">
        <v>1.1205309999999999</v>
      </c>
      <c r="T62" s="17">
        <v>0.39129900000000001</v>
      </c>
      <c r="U62" s="17">
        <v>0.34920800000000002</v>
      </c>
      <c r="V62" s="17">
        <v>816.4</v>
      </c>
      <c r="W62" s="17">
        <v>0.27193299999999998</v>
      </c>
      <c r="X62" s="17">
        <v>611</v>
      </c>
      <c r="Y62" s="17">
        <v>0</v>
      </c>
      <c r="Z62" s="17">
        <v>0</v>
      </c>
      <c r="AA62" s="17">
        <v>0.53724300000000003</v>
      </c>
      <c r="AB62" s="17">
        <v>4.7992600000000003E-2</v>
      </c>
      <c r="AC62" s="17">
        <v>0.74801200000000001</v>
      </c>
      <c r="AD62" s="17">
        <v>0.25</v>
      </c>
      <c r="AE62" s="17">
        <v>1138.9000000000001</v>
      </c>
    </row>
    <row r="63" spans="1:31">
      <c r="A63" s="17">
        <v>50</v>
      </c>
      <c r="B63" s="19">
        <v>0.74932870370370364</v>
      </c>
      <c r="C63" s="17">
        <v>24</v>
      </c>
      <c r="D63" s="17">
        <v>0</v>
      </c>
      <c r="E63" s="17">
        <v>0</v>
      </c>
      <c r="F63" s="17">
        <v>0</v>
      </c>
      <c r="G63" s="17">
        <v>0.98566299999999996</v>
      </c>
      <c r="H63" s="17">
        <v>0.70852300000000001</v>
      </c>
      <c r="I63" s="17">
        <v>1.1071439999999999</v>
      </c>
      <c r="J63" s="17">
        <v>0.398621</v>
      </c>
      <c r="K63" s="17">
        <v>0.36004399999999998</v>
      </c>
      <c r="L63" s="17">
        <v>733.7</v>
      </c>
      <c r="M63" s="17">
        <v>0.22592599999999999</v>
      </c>
      <c r="N63" s="17">
        <v>397</v>
      </c>
      <c r="O63" s="17">
        <v>0</v>
      </c>
      <c r="P63" s="17">
        <v>0</v>
      </c>
      <c r="Q63" s="17">
        <v>0.98755999999999999</v>
      </c>
      <c r="R63" s="17">
        <v>0.73196000000000006</v>
      </c>
      <c r="S63" s="17">
        <v>1.13391</v>
      </c>
      <c r="T63" s="17">
        <v>0.40194999999999997</v>
      </c>
      <c r="U63" s="17">
        <v>0.35448200000000002</v>
      </c>
      <c r="V63" s="17">
        <v>793</v>
      </c>
      <c r="W63" s="17">
        <v>0.162545</v>
      </c>
      <c r="X63" s="17">
        <v>732</v>
      </c>
      <c r="Y63" s="17">
        <v>0</v>
      </c>
      <c r="Z63" s="17">
        <v>0</v>
      </c>
      <c r="AA63" s="17">
        <v>0.54535599999999995</v>
      </c>
      <c r="AB63" s="17">
        <v>4.6992100000000002E-2</v>
      </c>
      <c r="AC63" s="17">
        <v>0.75084899999999999</v>
      </c>
      <c r="AD63" s="17">
        <v>0.25</v>
      </c>
      <c r="AE63" s="17">
        <v>1132</v>
      </c>
    </row>
    <row r="64" spans="1:31">
      <c r="A64" s="17">
        <v>51</v>
      </c>
      <c r="B64" s="19">
        <v>0.74938657407407405</v>
      </c>
      <c r="C64" s="17">
        <v>25.7</v>
      </c>
      <c r="D64" s="17">
        <v>0</v>
      </c>
      <c r="E64" s="17">
        <v>0</v>
      </c>
      <c r="F64" s="17">
        <v>0</v>
      </c>
      <c r="G64" s="17">
        <v>0.98868500000000004</v>
      </c>
      <c r="H64" s="17">
        <v>0.70441799999999999</v>
      </c>
      <c r="I64" s="17">
        <v>1.105753</v>
      </c>
      <c r="J64" s="17">
        <v>0.40133400000000002</v>
      </c>
      <c r="K64" s="17">
        <v>0.36295100000000002</v>
      </c>
      <c r="L64" s="17">
        <v>706.9</v>
      </c>
      <c r="M64" s="17">
        <v>4.1994999999999998E-2</v>
      </c>
      <c r="N64" s="17">
        <v>379</v>
      </c>
      <c r="O64" s="17">
        <v>0</v>
      </c>
      <c r="P64" s="17">
        <v>0</v>
      </c>
      <c r="Q64" s="17">
        <v>0.98927699999999996</v>
      </c>
      <c r="R64" s="17">
        <v>0.72485900000000003</v>
      </c>
      <c r="S64" s="17">
        <v>1.1185860000000001</v>
      </c>
      <c r="T64" s="17">
        <v>0.39372699999999999</v>
      </c>
      <c r="U64" s="17">
        <v>0.35198600000000002</v>
      </c>
      <c r="V64" s="17">
        <v>831.5</v>
      </c>
      <c r="W64" s="17">
        <v>0.27954400000000001</v>
      </c>
      <c r="X64" s="17">
        <v>593</v>
      </c>
      <c r="Y64" s="17">
        <v>0</v>
      </c>
      <c r="Z64" s="17">
        <v>0</v>
      </c>
      <c r="AA64" s="17">
        <v>0.54151700000000003</v>
      </c>
      <c r="AB64" s="17">
        <v>4.47467E-2</v>
      </c>
      <c r="AC64" s="17">
        <v>0.74247700000000005</v>
      </c>
      <c r="AD64" s="17">
        <v>0.25</v>
      </c>
      <c r="AE64" s="17">
        <v>1174.9000000000001</v>
      </c>
    </row>
    <row r="65" spans="1:31">
      <c r="A65" s="17">
        <v>52</v>
      </c>
      <c r="B65" s="19">
        <v>0.74944444444444447</v>
      </c>
      <c r="C65" s="17">
        <v>27</v>
      </c>
      <c r="D65" s="17">
        <v>0</v>
      </c>
      <c r="E65" s="17">
        <v>0</v>
      </c>
      <c r="F65" s="17">
        <v>0</v>
      </c>
      <c r="G65" s="17">
        <v>0.98516300000000001</v>
      </c>
      <c r="H65" s="17">
        <v>0.72792800000000002</v>
      </c>
      <c r="I65" s="17">
        <v>1.1329769999999999</v>
      </c>
      <c r="J65" s="17">
        <v>0.40504800000000002</v>
      </c>
      <c r="K65" s="17">
        <v>0.35750799999999999</v>
      </c>
      <c r="L65" s="17">
        <v>704.9</v>
      </c>
      <c r="M65" s="17">
        <v>8.7914000000000006E-2</v>
      </c>
      <c r="N65" s="17">
        <v>548</v>
      </c>
      <c r="O65" s="17">
        <v>0</v>
      </c>
      <c r="P65" s="17">
        <v>0</v>
      </c>
      <c r="Q65" s="17">
        <v>0.991344</v>
      </c>
      <c r="R65" s="17">
        <v>0.712113</v>
      </c>
      <c r="S65" s="17">
        <v>1.114619</v>
      </c>
      <c r="T65" s="17">
        <v>0.40250599999999997</v>
      </c>
      <c r="U65" s="17">
        <v>0.36111599999999999</v>
      </c>
      <c r="V65" s="17">
        <v>815.4</v>
      </c>
      <c r="W65" s="17">
        <v>0.169373</v>
      </c>
      <c r="X65" s="17">
        <v>490</v>
      </c>
      <c r="Y65" s="17">
        <v>0</v>
      </c>
      <c r="Z65" s="17">
        <v>0</v>
      </c>
      <c r="AA65" s="17">
        <v>0.555562</v>
      </c>
      <c r="AB65" s="17">
        <v>6.6816399999999998E-2</v>
      </c>
      <c r="AC65" s="17">
        <v>0.73900699999999997</v>
      </c>
      <c r="AD65" s="17">
        <v>0.25</v>
      </c>
      <c r="AE65" s="17">
        <v>1178.2</v>
      </c>
    </row>
    <row r="66" spans="1:31">
      <c r="A66" s="17">
        <v>53</v>
      </c>
      <c r="B66" s="19">
        <v>0.74949074074074085</v>
      </c>
      <c r="C66" s="17">
        <v>27.7</v>
      </c>
      <c r="D66" s="17">
        <v>0</v>
      </c>
      <c r="E66" s="17">
        <v>0</v>
      </c>
      <c r="F66" s="17">
        <v>0</v>
      </c>
      <c r="G66" s="17">
        <v>0.97993399999999997</v>
      </c>
      <c r="H66" s="17">
        <v>0.70802500000000002</v>
      </c>
      <c r="I66" s="17">
        <v>1.1082209999999999</v>
      </c>
      <c r="J66" s="17">
        <v>0.400196</v>
      </c>
      <c r="K66" s="17">
        <v>0.36111599999999999</v>
      </c>
      <c r="L66" s="17">
        <v>743.7</v>
      </c>
      <c r="M66" s="17">
        <v>0.13239400000000001</v>
      </c>
      <c r="N66" s="17">
        <v>642</v>
      </c>
      <c r="O66" s="17">
        <v>0</v>
      </c>
      <c r="P66" s="17">
        <v>0</v>
      </c>
      <c r="Q66" s="17">
        <v>0.98803300000000005</v>
      </c>
      <c r="R66" s="17">
        <v>0.72698200000000002</v>
      </c>
      <c r="S66" s="17">
        <v>1.1172960000000001</v>
      </c>
      <c r="T66" s="17">
        <v>0.39031500000000002</v>
      </c>
      <c r="U66" s="17">
        <v>0.34933799999999998</v>
      </c>
      <c r="V66" s="17">
        <v>819.9</v>
      </c>
      <c r="W66" s="17">
        <v>0.254666</v>
      </c>
      <c r="X66" s="17">
        <v>543</v>
      </c>
      <c r="Y66" s="17">
        <v>0</v>
      </c>
      <c r="Z66" s="17">
        <v>0</v>
      </c>
      <c r="AA66" s="17">
        <v>0.53744400000000003</v>
      </c>
      <c r="AB66" s="17">
        <v>7.6976900000000001E-2</v>
      </c>
      <c r="AC66" s="17">
        <v>0.75702700000000001</v>
      </c>
      <c r="AD66" s="17">
        <v>0.25</v>
      </c>
      <c r="AE66" s="17">
        <v>1116.8</v>
      </c>
    </row>
    <row r="67" spans="1:31">
      <c r="A67" s="17">
        <v>54</v>
      </c>
      <c r="B67" s="19">
        <v>0.74954861111111104</v>
      </c>
      <c r="C67" s="17">
        <v>28.4</v>
      </c>
      <c r="D67" s="17">
        <v>0</v>
      </c>
      <c r="E67" s="17">
        <v>0</v>
      </c>
      <c r="F67" s="17">
        <v>0</v>
      </c>
      <c r="G67" s="17">
        <v>0.98586099999999999</v>
      </c>
      <c r="H67" s="17">
        <v>0.73903600000000003</v>
      </c>
      <c r="I67" s="17">
        <v>1.119696</v>
      </c>
      <c r="J67" s="17">
        <v>0.38066</v>
      </c>
      <c r="K67" s="17">
        <v>0.33996799999999999</v>
      </c>
      <c r="L67" s="17">
        <v>672.7</v>
      </c>
      <c r="M67" s="17">
        <v>0.12779099999999999</v>
      </c>
      <c r="N67" s="17">
        <v>683</v>
      </c>
      <c r="O67" s="17">
        <v>0</v>
      </c>
      <c r="P67" s="17">
        <v>0</v>
      </c>
      <c r="Q67" s="17">
        <v>0.98919500000000005</v>
      </c>
      <c r="R67" s="17">
        <v>0.72258500000000003</v>
      </c>
      <c r="S67" s="17">
        <v>1.1011709999999999</v>
      </c>
      <c r="T67" s="17">
        <v>0.37858599999999998</v>
      </c>
      <c r="U67" s="17">
        <v>0.34380300000000003</v>
      </c>
      <c r="V67" s="17">
        <v>814.2</v>
      </c>
      <c r="W67" s="17">
        <v>0.2006</v>
      </c>
      <c r="X67" s="17">
        <v>590</v>
      </c>
      <c r="Y67" s="17">
        <v>0</v>
      </c>
      <c r="Z67" s="17">
        <v>0</v>
      </c>
      <c r="AA67" s="17">
        <v>0.52892799999999995</v>
      </c>
      <c r="AB67" s="17">
        <v>7.6317999999999997E-2</v>
      </c>
      <c r="AC67" s="17">
        <v>0.75147799999999998</v>
      </c>
      <c r="AD67" s="17">
        <v>0.25</v>
      </c>
      <c r="AE67" s="17">
        <v>1234.5999999999999</v>
      </c>
    </row>
    <row r="68" spans="1:31">
      <c r="A68" s="17">
        <v>55</v>
      </c>
      <c r="B68" s="19">
        <v>0.74960648148148146</v>
      </c>
      <c r="C68" s="17">
        <v>29.5</v>
      </c>
      <c r="D68" s="17">
        <v>0</v>
      </c>
      <c r="E68" s="17">
        <v>0</v>
      </c>
      <c r="F68" s="17">
        <v>0</v>
      </c>
      <c r="G68" s="17">
        <v>0.98702500000000004</v>
      </c>
      <c r="H68" s="17">
        <v>0.71033999999999997</v>
      </c>
      <c r="I68" s="17">
        <v>1.116088</v>
      </c>
      <c r="J68" s="17">
        <v>0.405748</v>
      </c>
      <c r="K68" s="17">
        <v>0.36354500000000001</v>
      </c>
      <c r="L68" s="17">
        <v>716.8</v>
      </c>
      <c r="M68" s="17">
        <v>0.11372</v>
      </c>
      <c r="N68" s="17">
        <v>489</v>
      </c>
      <c r="O68" s="17">
        <v>0</v>
      </c>
      <c r="P68" s="17">
        <v>0</v>
      </c>
      <c r="Q68" s="17">
        <v>0.98867000000000005</v>
      </c>
      <c r="R68" s="17">
        <v>0.720495</v>
      </c>
      <c r="S68" s="17">
        <v>1.108959</v>
      </c>
      <c r="T68" s="17">
        <v>0.38846399999999998</v>
      </c>
      <c r="U68" s="17">
        <v>0.350296</v>
      </c>
      <c r="V68" s="17">
        <v>777.2</v>
      </c>
      <c r="W68" s="17">
        <v>0.18973200000000001</v>
      </c>
      <c r="X68" s="17">
        <v>565</v>
      </c>
      <c r="Y68" s="17">
        <v>0</v>
      </c>
      <c r="Z68" s="17">
        <v>0</v>
      </c>
      <c r="AA68" s="17">
        <v>0.53891699999999998</v>
      </c>
      <c r="AB68" s="17">
        <v>5.9375699999999997E-2</v>
      </c>
      <c r="AC68" s="17">
        <v>0.74356100000000003</v>
      </c>
      <c r="AD68" s="17">
        <v>0.25</v>
      </c>
      <c r="AE68" s="17">
        <v>1158.7</v>
      </c>
    </row>
    <row r="69" spans="1:31">
      <c r="A69" s="17">
        <v>56</v>
      </c>
      <c r="B69" s="19">
        <v>0.74965277777777783</v>
      </c>
      <c r="C69" s="17">
        <v>31</v>
      </c>
      <c r="D69" s="17">
        <v>0</v>
      </c>
      <c r="E69" s="17">
        <v>0</v>
      </c>
      <c r="F69" s="17">
        <v>0</v>
      </c>
      <c r="G69" s="17">
        <v>0.99255099999999996</v>
      </c>
      <c r="H69" s="17">
        <v>0.71235199999999999</v>
      </c>
      <c r="I69" s="17">
        <v>1.1180429999999999</v>
      </c>
      <c r="J69" s="17">
        <v>0.40569100000000002</v>
      </c>
      <c r="K69" s="17">
        <v>0.36285800000000001</v>
      </c>
      <c r="L69" s="17">
        <v>705</v>
      </c>
      <c r="M69" s="17">
        <v>0.146287</v>
      </c>
      <c r="N69" s="17">
        <v>540</v>
      </c>
      <c r="O69" s="17">
        <v>0</v>
      </c>
      <c r="P69" s="17">
        <v>0</v>
      </c>
      <c r="Q69" s="17">
        <v>0.98350300000000002</v>
      </c>
      <c r="R69" s="17">
        <v>0.74229800000000001</v>
      </c>
      <c r="S69" s="17">
        <v>1.1202449999999999</v>
      </c>
      <c r="T69" s="17">
        <v>0.37794699999999998</v>
      </c>
      <c r="U69" s="17">
        <v>0.33737899999999998</v>
      </c>
      <c r="V69" s="17">
        <v>807.8</v>
      </c>
      <c r="W69" s="17">
        <v>0.22183</v>
      </c>
      <c r="X69" s="17">
        <v>588</v>
      </c>
      <c r="Y69" s="17">
        <v>0</v>
      </c>
      <c r="Z69" s="17">
        <v>0</v>
      </c>
      <c r="AA69" s="17">
        <v>0.51904399999999995</v>
      </c>
      <c r="AB69" s="17">
        <v>6.7599699999999999E-2</v>
      </c>
      <c r="AC69" s="17">
        <v>0.76784699999999995</v>
      </c>
      <c r="AD69" s="17">
        <v>0.25</v>
      </c>
      <c r="AE69" s="17">
        <v>1178.0999999999999</v>
      </c>
    </row>
    <row r="70" spans="1:31">
      <c r="A70" s="17">
        <v>57</v>
      </c>
      <c r="B70" s="19">
        <v>0.74971064814814825</v>
      </c>
      <c r="C70" s="17">
        <v>31.5</v>
      </c>
      <c r="D70" s="17">
        <v>0</v>
      </c>
      <c r="E70" s="17">
        <v>0</v>
      </c>
      <c r="F70" s="17">
        <v>0</v>
      </c>
      <c r="G70" s="17">
        <v>0.98911499999999997</v>
      </c>
      <c r="H70" s="17">
        <v>0.73409199999999997</v>
      </c>
      <c r="I70" s="17">
        <v>1.121715</v>
      </c>
      <c r="J70" s="17">
        <v>0.387623</v>
      </c>
      <c r="K70" s="17">
        <v>0.34556300000000001</v>
      </c>
      <c r="L70" s="17">
        <v>723</v>
      </c>
      <c r="M70" s="17">
        <v>0.238426</v>
      </c>
      <c r="N70" s="17">
        <v>591</v>
      </c>
      <c r="O70" s="17">
        <v>0</v>
      </c>
      <c r="P70" s="17">
        <v>0</v>
      </c>
      <c r="Q70" s="17">
        <v>0.98639900000000003</v>
      </c>
      <c r="R70" s="17">
        <v>0.73182199999999997</v>
      </c>
      <c r="S70" s="17">
        <v>1.1113740000000001</v>
      </c>
      <c r="T70" s="17">
        <v>0.379552</v>
      </c>
      <c r="U70" s="17">
        <v>0.34151599999999999</v>
      </c>
      <c r="V70" s="17">
        <v>821.7</v>
      </c>
      <c r="W70" s="17">
        <v>0.17876500000000001</v>
      </c>
      <c r="X70" s="17">
        <v>441</v>
      </c>
      <c r="Y70" s="17">
        <v>0</v>
      </c>
      <c r="Z70" s="17">
        <v>0</v>
      </c>
      <c r="AA70" s="17">
        <v>0.52540900000000001</v>
      </c>
      <c r="AB70" s="17">
        <v>6.9407700000000003E-2</v>
      </c>
      <c r="AC70" s="17">
        <v>0.75816600000000001</v>
      </c>
      <c r="AD70" s="17">
        <v>0.25</v>
      </c>
      <c r="AE70" s="17">
        <v>1148.8</v>
      </c>
    </row>
    <row r="71" spans="1:31">
      <c r="A71" s="17">
        <v>58</v>
      </c>
      <c r="B71" s="19">
        <v>0.74976851851851845</v>
      </c>
      <c r="C71" s="17">
        <v>32.6</v>
      </c>
      <c r="D71" s="17">
        <v>0</v>
      </c>
      <c r="E71" s="17">
        <v>0</v>
      </c>
      <c r="F71" s="17">
        <v>0</v>
      </c>
      <c r="G71" s="17">
        <v>0.98543999999999998</v>
      </c>
      <c r="H71" s="17">
        <v>0.71172400000000002</v>
      </c>
      <c r="I71" s="17">
        <v>1.133332</v>
      </c>
      <c r="J71" s="17">
        <v>0.42160799999999998</v>
      </c>
      <c r="K71" s="17">
        <v>0.37200800000000001</v>
      </c>
      <c r="L71" s="17">
        <v>708.5</v>
      </c>
      <c r="M71" s="17">
        <v>3.5362999999999999E-2</v>
      </c>
      <c r="N71" s="17">
        <v>338</v>
      </c>
      <c r="O71" s="17">
        <v>0</v>
      </c>
      <c r="P71" s="17">
        <v>0</v>
      </c>
      <c r="Q71" s="17">
        <v>0.989394</v>
      </c>
      <c r="R71" s="17">
        <v>0.71237799999999996</v>
      </c>
      <c r="S71" s="17">
        <v>1.1266929999999999</v>
      </c>
      <c r="T71" s="17">
        <v>0.41431400000000002</v>
      </c>
      <c r="U71" s="17">
        <v>0.367726</v>
      </c>
      <c r="V71" s="17">
        <v>819.2</v>
      </c>
      <c r="W71" s="17">
        <v>0.15018100000000001</v>
      </c>
      <c r="X71" s="17">
        <v>467</v>
      </c>
      <c r="Y71" s="17">
        <v>0</v>
      </c>
      <c r="Z71" s="17">
        <v>0</v>
      </c>
      <c r="AA71" s="17">
        <v>0.56573200000000001</v>
      </c>
      <c r="AB71" s="17">
        <v>3.7831099999999999E-2</v>
      </c>
      <c r="AC71" s="17">
        <v>0.72805200000000003</v>
      </c>
      <c r="AD71" s="17">
        <v>0.25</v>
      </c>
      <c r="AE71" s="17">
        <v>1172.4000000000001</v>
      </c>
    </row>
    <row r="72" spans="1:31">
      <c r="A72" s="17">
        <v>59</v>
      </c>
      <c r="B72" s="19">
        <v>0.74981481481481482</v>
      </c>
      <c r="C72" s="17">
        <v>33.5</v>
      </c>
      <c r="D72" s="17">
        <v>0</v>
      </c>
      <c r="E72" s="17">
        <v>0</v>
      </c>
      <c r="F72" s="17">
        <v>0</v>
      </c>
      <c r="G72" s="17">
        <v>0.98589800000000005</v>
      </c>
      <c r="H72" s="17">
        <v>0.71583399999999997</v>
      </c>
      <c r="I72" s="17">
        <v>1.1328990000000001</v>
      </c>
      <c r="J72" s="17">
        <v>0.41706500000000002</v>
      </c>
      <c r="K72" s="17">
        <v>0.36814000000000002</v>
      </c>
      <c r="L72" s="17">
        <v>718.1</v>
      </c>
      <c r="M72" s="17">
        <v>0.145704</v>
      </c>
      <c r="N72" s="17">
        <v>597</v>
      </c>
      <c r="O72" s="17">
        <v>0</v>
      </c>
      <c r="P72" s="17">
        <v>0</v>
      </c>
      <c r="Q72" s="17">
        <v>0.98873699999999998</v>
      </c>
      <c r="R72" s="17">
        <v>0.74321400000000004</v>
      </c>
      <c r="S72" s="17">
        <v>1.1341239999999999</v>
      </c>
      <c r="T72" s="17">
        <v>0.39090999999999998</v>
      </c>
      <c r="U72" s="17">
        <v>0.34467999999999999</v>
      </c>
      <c r="V72" s="17">
        <v>774.7</v>
      </c>
      <c r="W72" s="17">
        <v>0.122568</v>
      </c>
      <c r="X72" s="17">
        <v>474</v>
      </c>
      <c r="Y72" s="17">
        <v>0</v>
      </c>
      <c r="Z72" s="17">
        <v>0</v>
      </c>
      <c r="AA72" s="17">
        <v>0.530277</v>
      </c>
      <c r="AB72" s="17">
        <v>6.5752900000000003E-2</v>
      </c>
      <c r="AC72" s="17">
        <v>0.76891699999999996</v>
      </c>
      <c r="AD72" s="17">
        <v>0.25</v>
      </c>
      <c r="AE72" s="17">
        <v>1156.7</v>
      </c>
    </row>
    <row r="73" spans="1:31">
      <c r="A73" s="17">
        <v>60</v>
      </c>
      <c r="B73" s="19">
        <v>0.74987268518518524</v>
      </c>
      <c r="C73" s="17">
        <v>34.6</v>
      </c>
      <c r="D73" s="17">
        <v>0</v>
      </c>
      <c r="E73" s="17">
        <v>0</v>
      </c>
      <c r="F73" s="17">
        <v>0</v>
      </c>
      <c r="G73" s="17">
        <v>0.98890599999999995</v>
      </c>
      <c r="H73" s="17">
        <v>0.72582500000000005</v>
      </c>
      <c r="I73" s="17">
        <v>1.129327</v>
      </c>
      <c r="J73" s="17">
        <v>0.40350200000000003</v>
      </c>
      <c r="K73" s="17">
        <v>0.357294</v>
      </c>
      <c r="L73" s="17">
        <v>706.2</v>
      </c>
      <c r="M73" s="17">
        <v>0.12998299999999999</v>
      </c>
      <c r="N73" s="17">
        <v>434</v>
      </c>
      <c r="O73" s="17">
        <v>0</v>
      </c>
      <c r="P73" s="17">
        <v>0</v>
      </c>
      <c r="Q73" s="17">
        <v>0.98403099999999999</v>
      </c>
      <c r="R73" s="17">
        <v>0.72393300000000005</v>
      </c>
      <c r="S73" s="17">
        <v>1.119354</v>
      </c>
      <c r="T73" s="17">
        <v>0.395422</v>
      </c>
      <c r="U73" s="17">
        <v>0.35325899999999999</v>
      </c>
      <c r="V73" s="17">
        <v>817.6</v>
      </c>
      <c r="W73" s="17">
        <v>0.14718700000000001</v>
      </c>
      <c r="X73" s="17">
        <v>511</v>
      </c>
      <c r="Y73" s="17">
        <v>0</v>
      </c>
      <c r="Z73" s="17">
        <v>0</v>
      </c>
      <c r="AA73" s="17">
        <v>0.54347500000000004</v>
      </c>
      <c r="AB73" s="17">
        <v>4.9393399999999997E-2</v>
      </c>
      <c r="AC73" s="17">
        <v>0.74346400000000001</v>
      </c>
      <c r="AD73" s="17">
        <v>0.25</v>
      </c>
      <c r="AE73" s="17">
        <v>1176.0999999999999</v>
      </c>
    </row>
    <row r="74" spans="1:31">
      <c r="A74" s="17">
        <v>61</v>
      </c>
      <c r="B74" s="19">
        <v>0.74993055555555566</v>
      </c>
      <c r="C74" s="17">
        <v>35.5</v>
      </c>
      <c r="D74" s="17">
        <v>0</v>
      </c>
      <c r="E74" s="17">
        <v>0</v>
      </c>
      <c r="F74" s="17">
        <v>0</v>
      </c>
      <c r="G74" s="17">
        <v>0.99215500000000001</v>
      </c>
      <c r="H74" s="17">
        <v>0.70331200000000005</v>
      </c>
      <c r="I74" s="17">
        <v>1.1263000000000001</v>
      </c>
      <c r="J74" s="17">
        <v>0.422989</v>
      </c>
      <c r="K74" s="17">
        <v>0.375556</v>
      </c>
      <c r="L74" s="17">
        <v>736.9</v>
      </c>
      <c r="M74" s="17">
        <v>1.05E-4</v>
      </c>
      <c r="N74" s="17">
        <v>534</v>
      </c>
      <c r="O74" s="17">
        <v>0</v>
      </c>
      <c r="P74" s="17">
        <v>0</v>
      </c>
      <c r="Q74" s="17">
        <v>0.98233899999999996</v>
      </c>
      <c r="R74" s="17">
        <v>0.74170199999999997</v>
      </c>
      <c r="S74" s="17">
        <v>1.1203419999999999</v>
      </c>
      <c r="T74" s="17">
        <v>0.37863999999999998</v>
      </c>
      <c r="U74" s="17">
        <v>0.33796799999999999</v>
      </c>
      <c r="V74" s="17">
        <v>793.4</v>
      </c>
      <c r="W74" s="17">
        <v>8.3504999999999996E-2</v>
      </c>
      <c r="X74" s="17">
        <v>647</v>
      </c>
      <c r="Y74" s="17">
        <v>0</v>
      </c>
      <c r="Z74" s="17">
        <v>0</v>
      </c>
      <c r="AA74" s="17">
        <v>0.51995199999999997</v>
      </c>
      <c r="AB74" s="17">
        <v>6.2480300000000003E-2</v>
      </c>
      <c r="AC74" s="17">
        <v>0.76535900000000001</v>
      </c>
      <c r="AD74" s="17">
        <v>0.25</v>
      </c>
      <c r="AE74" s="17">
        <v>1127.0999999999999</v>
      </c>
    </row>
    <row r="75" spans="1:31">
      <c r="A75" s="17">
        <v>62</v>
      </c>
      <c r="B75" s="19">
        <v>0.74997685185185192</v>
      </c>
      <c r="C75" s="17">
        <v>36.4</v>
      </c>
      <c r="D75" s="17">
        <v>0</v>
      </c>
      <c r="E75" s="17">
        <v>0</v>
      </c>
      <c r="F75" s="17">
        <v>0</v>
      </c>
      <c r="G75" s="17">
        <v>0.98624999999999996</v>
      </c>
      <c r="H75" s="17">
        <v>0.72859700000000005</v>
      </c>
      <c r="I75" s="17">
        <v>1.133726</v>
      </c>
      <c r="J75" s="17">
        <v>0.40512900000000002</v>
      </c>
      <c r="K75" s="17">
        <v>0.35734300000000002</v>
      </c>
      <c r="L75" s="17">
        <v>714.4</v>
      </c>
      <c r="M75" s="17">
        <v>0.19350000000000001</v>
      </c>
      <c r="N75" s="17">
        <v>481</v>
      </c>
      <c r="O75" s="17">
        <v>0</v>
      </c>
      <c r="P75" s="17">
        <v>0</v>
      </c>
      <c r="Q75" s="17">
        <v>0.98916000000000004</v>
      </c>
      <c r="R75" s="17">
        <v>0.72207100000000002</v>
      </c>
      <c r="S75" s="17">
        <v>1.1130310000000001</v>
      </c>
      <c r="T75" s="17">
        <v>0.39095999999999997</v>
      </c>
      <c r="U75" s="17">
        <v>0.35125699999999999</v>
      </c>
      <c r="V75" s="17">
        <v>780.9</v>
      </c>
      <c r="W75" s="17">
        <v>0.13605100000000001</v>
      </c>
      <c r="X75" s="17">
        <v>579</v>
      </c>
      <c r="Y75" s="17">
        <v>0</v>
      </c>
      <c r="Z75" s="17">
        <v>0</v>
      </c>
      <c r="AA75" s="17">
        <v>0.54039499999999996</v>
      </c>
      <c r="AB75" s="17">
        <v>5.9833200000000003E-2</v>
      </c>
      <c r="AC75" s="17">
        <v>0.74546400000000002</v>
      </c>
      <c r="AD75" s="17">
        <v>0.25</v>
      </c>
      <c r="AE75" s="17">
        <v>1162.5999999999999</v>
      </c>
    </row>
    <row r="76" spans="1:31">
      <c r="A76" s="17">
        <v>63</v>
      </c>
      <c r="B76" s="19">
        <v>0.75003472222222223</v>
      </c>
      <c r="C76" s="17">
        <v>37.700000000000003</v>
      </c>
      <c r="D76" s="17">
        <v>0</v>
      </c>
      <c r="E76" s="17">
        <v>0</v>
      </c>
      <c r="F76" s="17">
        <v>0</v>
      </c>
      <c r="G76" s="17">
        <v>0.98758199999999996</v>
      </c>
      <c r="H76" s="17">
        <v>0.72902299999999998</v>
      </c>
      <c r="I76" s="17">
        <v>1.126061</v>
      </c>
      <c r="J76" s="17">
        <v>0.397038</v>
      </c>
      <c r="K76" s="17">
        <v>0.35259099999999999</v>
      </c>
      <c r="L76" s="17">
        <v>694.5</v>
      </c>
      <c r="M76" s="17">
        <v>0.20129900000000001</v>
      </c>
      <c r="N76" s="17">
        <v>436</v>
      </c>
      <c r="O76" s="17">
        <v>0</v>
      </c>
      <c r="P76" s="17">
        <v>0</v>
      </c>
      <c r="Q76" s="17">
        <v>0.98876299999999995</v>
      </c>
      <c r="R76" s="17">
        <v>0.75383100000000003</v>
      </c>
      <c r="S76" s="17">
        <v>1.1374690000000001</v>
      </c>
      <c r="T76" s="17">
        <v>0.38363799999999998</v>
      </c>
      <c r="U76" s="17">
        <v>0.33727299999999999</v>
      </c>
      <c r="V76" s="17">
        <v>791.6</v>
      </c>
      <c r="W76" s="17">
        <v>0.123474</v>
      </c>
      <c r="X76" s="17">
        <v>574</v>
      </c>
      <c r="Y76" s="17">
        <v>0</v>
      </c>
      <c r="Z76" s="17">
        <v>0</v>
      </c>
      <c r="AA76" s="17">
        <v>0.51888199999999995</v>
      </c>
      <c r="AB76" s="17">
        <v>5.1619100000000001E-2</v>
      </c>
      <c r="AC76" s="17">
        <v>0.77363400000000004</v>
      </c>
      <c r="AD76" s="17">
        <v>0.25</v>
      </c>
      <c r="AE76" s="17">
        <v>1195.9000000000001</v>
      </c>
    </row>
    <row r="77" spans="1:31">
      <c r="A77" s="17">
        <v>64</v>
      </c>
      <c r="B77" s="19">
        <v>0.75009259259259264</v>
      </c>
      <c r="C77" s="17">
        <v>38.1</v>
      </c>
      <c r="D77" s="17">
        <v>0</v>
      </c>
      <c r="E77" s="17">
        <v>0</v>
      </c>
      <c r="F77" s="17">
        <v>0</v>
      </c>
      <c r="G77" s="17">
        <v>0.98674700000000004</v>
      </c>
      <c r="H77" s="17">
        <v>0.72154300000000005</v>
      </c>
      <c r="I77" s="17">
        <v>1.130995</v>
      </c>
      <c r="J77" s="17">
        <v>0.40945199999999998</v>
      </c>
      <c r="K77" s="17">
        <v>0.36202800000000002</v>
      </c>
      <c r="L77" s="17">
        <v>727.4</v>
      </c>
      <c r="M77" s="17">
        <v>8.1694000000000003E-2</v>
      </c>
      <c r="N77" s="17">
        <v>517</v>
      </c>
      <c r="O77" s="17">
        <v>0</v>
      </c>
      <c r="P77" s="17">
        <v>0</v>
      </c>
      <c r="Q77" s="17">
        <v>0.99116000000000004</v>
      </c>
      <c r="R77" s="17">
        <v>0.71262999999999999</v>
      </c>
      <c r="S77" s="17">
        <v>1.137659</v>
      </c>
      <c r="T77" s="17">
        <v>0.42502899999999999</v>
      </c>
      <c r="U77" s="17">
        <v>0.37359900000000001</v>
      </c>
      <c r="V77" s="17">
        <v>823.2</v>
      </c>
      <c r="W77" s="17">
        <v>0.14163300000000001</v>
      </c>
      <c r="X77" s="17">
        <v>484</v>
      </c>
      <c r="Y77" s="17">
        <v>0</v>
      </c>
      <c r="Z77" s="17">
        <v>0</v>
      </c>
      <c r="AA77" s="17">
        <v>0.57476799999999995</v>
      </c>
      <c r="AB77" s="17">
        <v>6.3420199999999996E-2</v>
      </c>
      <c r="AC77" s="17">
        <v>0.73958599999999997</v>
      </c>
      <c r="AD77" s="17">
        <v>0.25</v>
      </c>
      <c r="AE77" s="17">
        <v>1141.8</v>
      </c>
    </row>
    <row r="78" spans="1:31">
      <c r="A78" s="17">
        <v>65</v>
      </c>
      <c r="B78" s="19">
        <v>0.75013888888888891</v>
      </c>
      <c r="C78" s="17">
        <v>39.9</v>
      </c>
      <c r="D78" s="17">
        <v>0</v>
      </c>
      <c r="E78" s="17">
        <v>0</v>
      </c>
      <c r="F78" s="17">
        <v>0</v>
      </c>
      <c r="G78" s="17">
        <v>0.99112900000000004</v>
      </c>
      <c r="H78" s="17">
        <v>0.66430199999999995</v>
      </c>
      <c r="I78" s="17">
        <v>1.1027009999999999</v>
      </c>
      <c r="J78" s="17">
        <v>0.43839800000000001</v>
      </c>
      <c r="K78" s="17">
        <v>0.39756799999999998</v>
      </c>
      <c r="L78" s="17">
        <v>731.5</v>
      </c>
      <c r="M78" s="17">
        <v>1.7569000000000001E-2</v>
      </c>
      <c r="N78" s="17">
        <v>483</v>
      </c>
      <c r="O78" s="17">
        <v>0</v>
      </c>
      <c r="P78" s="17">
        <v>0</v>
      </c>
      <c r="Q78" s="17">
        <v>0.992537</v>
      </c>
      <c r="R78" s="17">
        <v>0.67699399999999998</v>
      </c>
      <c r="S78" s="17">
        <v>1.0937619999999999</v>
      </c>
      <c r="T78" s="17">
        <v>0.41676800000000003</v>
      </c>
      <c r="U78" s="17">
        <v>0.38104100000000002</v>
      </c>
      <c r="V78" s="17">
        <v>814.9</v>
      </c>
      <c r="W78" s="17">
        <v>3.7874999999999999E-2</v>
      </c>
      <c r="X78" s="17">
        <v>446</v>
      </c>
      <c r="Y78" s="17">
        <v>0</v>
      </c>
      <c r="Z78" s="17">
        <v>0</v>
      </c>
      <c r="AA78" s="17">
        <v>0.58621699999999999</v>
      </c>
      <c r="AB78" s="17">
        <v>5.8141900000000003E-2</v>
      </c>
      <c r="AC78" s="17">
        <v>0.70122600000000002</v>
      </c>
      <c r="AD78" s="17">
        <v>0.25</v>
      </c>
      <c r="AE78" s="17">
        <v>1135.4000000000001</v>
      </c>
    </row>
    <row r="79" spans="1:31">
      <c r="A79" s="17">
        <v>66</v>
      </c>
      <c r="B79" s="19">
        <v>0.75019675925925933</v>
      </c>
      <c r="C79" s="17">
        <v>40.6</v>
      </c>
      <c r="D79" s="17">
        <v>0</v>
      </c>
      <c r="E79" s="17">
        <v>0</v>
      </c>
      <c r="F79" s="17">
        <v>0</v>
      </c>
      <c r="G79" s="17">
        <v>0.98658400000000002</v>
      </c>
      <c r="H79" s="17">
        <v>0.60394899999999996</v>
      </c>
      <c r="I79" s="17">
        <v>0.988236</v>
      </c>
      <c r="J79" s="17">
        <v>0.38428699999999999</v>
      </c>
      <c r="K79" s="17">
        <v>0.38886199999999999</v>
      </c>
      <c r="L79" s="17">
        <v>745.5</v>
      </c>
      <c r="M79" s="17">
        <v>0.118878</v>
      </c>
      <c r="N79" s="17">
        <v>544</v>
      </c>
      <c r="O79" s="17">
        <v>0</v>
      </c>
      <c r="P79" s="17">
        <v>0</v>
      </c>
      <c r="Q79" s="17">
        <v>0.98938700000000002</v>
      </c>
      <c r="R79" s="17">
        <v>0.62524400000000002</v>
      </c>
      <c r="S79" s="17">
        <v>1.0015339999999999</v>
      </c>
      <c r="T79" s="17">
        <v>0.37629099999999999</v>
      </c>
      <c r="U79" s="17">
        <v>0.37571399999999999</v>
      </c>
      <c r="V79" s="17">
        <v>819.2</v>
      </c>
      <c r="W79" s="17">
        <v>0.15742700000000001</v>
      </c>
      <c r="X79" s="17">
        <v>580</v>
      </c>
      <c r="Y79" s="17">
        <v>0</v>
      </c>
      <c r="Z79" s="17">
        <v>0</v>
      </c>
      <c r="AA79" s="17">
        <v>0.57802200000000004</v>
      </c>
      <c r="AB79" s="17">
        <v>6.6106700000000004E-2</v>
      </c>
      <c r="AC79" s="17">
        <v>0.650119</v>
      </c>
      <c r="AD79" s="17">
        <v>0.25</v>
      </c>
      <c r="AE79" s="17">
        <v>1114.0999999999999</v>
      </c>
    </row>
    <row r="80" spans="1:31">
      <c r="A80" s="17">
        <v>67</v>
      </c>
      <c r="B80" s="19">
        <v>0.75025462962962963</v>
      </c>
      <c r="C80" s="17">
        <v>40.799999999999997</v>
      </c>
      <c r="D80" s="17">
        <v>0</v>
      </c>
      <c r="E80" s="17">
        <v>0</v>
      </c>
      <c r="F80" s="17">
        <v>0</v>
      </c>
      <c r="G80" s="17">
        <v>0.99057799999999996</v>
      </c>
      <c r="H80" s="17">
        <v>0.57819699999999996</v>
      </c>
      <c r="I80" s="17">
        <v>0.94749099999999997</v>
      </c>
      <c r="J80" s="17">
        <v>0.36929400000000001</v>
      </c>
      <c r="K80" s="17">
        <v>0.38976</v>
      </c>
      <c r="L80" s="17">
        <v>731.1</v>
      </c>
      <c r="M80" s="17">
        <v>0.12512599999999999</v>
      </c>
      <c r="N80" s="17">
        <v>570</v>
      </c>
      <c r="O80" s="17">
        <v>0</v>
      </c>
      <c r="P80" s="17">
        <v>0</v>
      </c>
      <c r="Q80" s="17">
        <v>0.98948000000000003</v>
      </c>
      <c r="R80" s="17">
        <v>0.60014800000000001</v>
      </c>
      <c r="S80" s="17">
        <v>0.96179300000000001</v>
      </c>
      <c r="T80" s="17">
        <v>0.36164499999999999</v>
      </c>
      <c r="U80" s="17">
        <v>0.37601099999999998</v>
      </c>
      <c r="V80" s="17">
        <v>820.6</v>
      </c>
      <c r="W80" s="17">
        <v>0.179314</v>
      </c>
      <c r="X80" s="17">
        <v>669</v>
      </c>
      <c r="Y80" s="17">
        <v>0</v>
      </c>
      <c r="Z80" s="17">
        <v>0</v>
      </c>
      <c r="AA80" s="17">
        <v>0.57847899999999997</v>
      </c>
      <c r="AB80" s="17">
        <v>6.5881400000000007E-2</v>
      </c>
      <c r="AC80" s="17">
        <v>0.62397400000000003</v>
      </c>
      <c r="AD80" s="17">
        <v>0.25</v>
      </c>
      <c r="AE80" s="17">
        <v>1136.0999999999999</v>
      </c>
    </row>
    <row r="81" spans="1:31">
      <c r="A81" s="17">
        <v>68</v>
      </c>
      <c r="B81" s="19">
        <v>0.7503009259259259</v>
      </c>
      <c r="C81" s="17">
        <v>42.8</v>
      </c>
      <c r="D81" s="17">
        <v>0</v>
      </c>
      <c r="E81" s="17">
        <v>0</v>
      </c>
      <c r="F81" s="17">
        <v>0</v>
      </c>
      <c r="G81" s="17">
        <v>0.98621499999999995</v>
      </c>
      <c r="H81" s="17">
        <v>0.56809799999999999</v>
      </c>
      <c r="I81" s="17">
        <v>0.92255100000000001</v>
      </c>
      <c r="J81" s="17">
        <v>0.35445300000000002</v>
      </c>
      <c r="K81" s="17">
        <v>0.38420900000000002</v>
      </c>
      <c r="L81" s="17">
        <v>714.8</v>
      </c>
      <c r="M81" s="17">
        <v>0.14355599999999999</v>
      </c>
      <c r="N81" s="17">
        <v>446</v>
      </c>
      <c r="O81" s="17">
        <v>0</v>
      </c>
      <c r="P81" s="17">
        <v>0</v>
      </c>
      <c r="Q81" s="17">
        <v>0.988039</v>
      </c>
      <c r="R81" s="17">
        <v>0.59311100000000005</v>
      </c>
      <c r="S81" s="17">
        <v>0.93102399999999996</v>
      </c>
      <c r="T81" s="17">
        <v>0.33791199999999999</v>
      </c>
      <c r="U81" s="17">
        <v>0.36294700000000002</v>
      </c>
      <c r="V81" s="17">
        <v>835.1</v>
      </c>
      <c r="W81" s="17">
        <v>0.174598</v>
      </c>
      <c r="X81" s="17">
        <v>583</v>
      </c>
      <c r="Y81" s="17">
        <v>0</v>
      </c>
      <c r="Z81" s="17">
        <v>0</v>
      </c>
      <c r="AA81" s="17">
        <v>0.55837999999999999</v>
      </c>
      <c r="AB81" s="17">
        <v>4.9658500000000001E-2</v>
      </c>
      <c r="AC81" s="17">
        <v>0.60989199999999999</v>
      </c>
      <c r="AD81" s="17">
        <v>0.25</v>
      </c>
      <c r="AE81" s="17">
        <v>1162</v>
      </c>
    </row>
    <row r="82" spans="1:31">
      <c r="A82" s="17">
        <v>69</v>
      </c>
      <c r="B82" s="19">
        <v>0.75035879629629632</v>
      </c>
      <c r="C82" s="17">
        <v>43.5</v>
      </c>
      <c r="D82" s="17">
        <v>0</v>
      </c>
      <c r="E82" s="17">
        <v>0</v>
      </c>
      <c r="F82" s="17">
        <v>0</v>
      </c>
      <c r="G82" s="17">
        <v>0.98272599999999999</v>
      </c>
      <c r="H82" s="17">
        <v>0.55211500000000002</v>
      </c>
      <c r="I82" s="17">
        <v>0.870977</v>
      </c>
      <c r="J82" s="17">
        <v>0.31886199999999998</v>
      </c>
      <c r="K82" s="17">
        <v>0.36609700000000001</v>
      </c>
      <c r="L82" s="17">
        <v>707.2</v>
      </c>
      <c r="M82" s="17">
        <v>6.6058000000000006E-2</v>
      </c>
      <c r="N82" s="17">
        <v>552</v>
      </c>
      <c r="O82" s="17">
        <v>0</v>
      </c>
      <c r="P82" s="17">
        <v>0</v>
      </c>
      <c r="Q82" s="17">
        <v>0.98272599999999999</v>
      </c>
      <c r="R82" s="17">
        <v>0.59413499999999997</v>
      </c>
      <c r="S82" s="17">
        <v>0.90269200000000005</v>
      </c>
      <c r="T82" s="17">
        <v>0.308558</v>
      </c>
      <c r="U82" s="17">
        <v>0.34181899999999998</v>
      </c>
      <c r="V82" s="17">
        <v>762.6</v>
      </c>
      <c r="W82" s="17">
        <v>0.22917999999999999</v>
      </c>
      <c r="X82" s="17">
        <v>626</v>
      </c>
      <c r="Y82" s="17">
        <v>0</v>
      </c>
      <c r="Z82" s="17">
        <v>0</v>
      </c>
      <c r="AA82" s="17">
        <v>0.52587600000000001</v>
      </c>
      <c r="AB82" s="17">
        <v>5.8353500000000003E-2</v>
      </c>
      <c r="AC82" s="17">
        <v>0.61214000000000002</v>
      </c>
      <c r="AD82" s="17">
        <v>0.25</v>
      </c>
      <c r="AE82" s="17">
        <v>1174.4000000000001</v>
      </c>
    </row>
    <row r="83" spans="1:31">
      <c r="A83" s="17">
        <v>70</v>
      </c>
      <c r="B83" s="19">
        <v>0.75041666666666673</v>
      </c>
      <c r="C83" s="17">
        <v>44.4</v>
      </c>
      <c r="D83" s="17">
        <v>0</v>
      </c>
      <c r="E83" s="17">
        <v>0</v>
      </c>
      <c r="F83" s="17">
        <v>0</v>
      </c>
      <c r="G83" s="17">
        <v>0.98399700000000001</v>
      </c>
      <c r="H83" s="17">
        <v>0.49212600000000001</v>
      </c>
      <c r="I83" s="17">
        <v>0.81391500000000006</v>
      </c>
      <c r="J83" s="17">
        <v>0.32178899999999999</v>
      </c>
      <c r="K83" s="17">
        <v>0.39535900000000002</v>
      </c>
      <c r="L83" s="17">
        <v>758.8</v>
      </c>
      <c r="M83" s="17">
        <v>0.15895100000000001</v>
      </c>
      <c r="N83" s="17">
        <v>496</v>
      </c>
      <c r="O83" s="17">
        <v>0</v>
      </c>
      <c r="P83" s="17">
        <v>0</v>
      </c>
      <c r="Q83" s="17">
        <v>0.98882400000000004</v>
      </c>
      <c r="R83" s="17">
        <v>0.50492800000000004</v>
      </c>
      <c r="S83" s="17">
        <v>0.82845599999999997</v>
      </c>
      <c r="T83" s="17">
        <v>0.32352700000000001</v>
      </c>
      <c r="U83" s="17">
        <v>0.39051900000000001</v>
      </c>
      <c r="V83" s="17">
        <v>869.1</v>
      </c>
      <c r="W83" s="17">
        <v>0.14164099999999999</v>
      </c>
      <c r="X83" s="17">
        <v>437</v>
      </c>
      <c r="Y83" s="17">
        <v>0</v>
      </c>
      <c r="Z83" s="17">
        <v>0</v>
      </c>
      <c r="AA83" s="17">
        <v>0.60079800000000005</v>
      </c>
      <c r="AB83" s="17">
        <v>5.2879299999999997E-2</v>
      </c>
      <c r="AC83" s="17">
        <v>0.52203599999999994</v>
      </c>
      <c r="AD83" s="17">
        <v>0.25</v>
      </c>
      <c r="AE83" s="17">
        <v>1094.5</v>
      </c>
    </row>
    <row r="84" spans="1:31">
      <c r="A84" s="17">
        <v>71</v>
      </c>
      <c r="B84" s="19">
        <v>0.750462962962963</v>
      </c>
      <c r="C84" s="17">
        <v>46.1</v>
      </c>
      <c r="D84" s="17">
        <v>0</v>
      </c>
      <c r="E84" s="17">
        <v>0</v>
      </c>
      <c r="F84" s="17">
        <v>0</v>
      </c>
      <c r="G84" s="17">
        <v>0.978912</v>
      </c>
      <c r="H84" s="17">
        <v>0.39125399999999999</v>
      </c>
      <c r="I84" s="17">
        <v>0.67188700000000001</v>
      </c>
      <c r="J84" s="17">
        <v>0.28063300000000002</v>
      </c>
      <c r="K84" s="17">
        <v>0.41767900000000002</v>
      </c>
      <c r="L84" s="17">
        <v>708.2</v>
      </c>
      <c r="M84" s="17">
        <v>6.0000000000000002E-6</v>
      </c>
      <c r="N84" s="17">
        <v>452</v>
      </c>
      <c r="O84" s="17">
        <v>0</v>
      </c>
      <c r="P84" s="17">
        <v>0</v>
      </c>
      <c r="Q84" s="17">
        <v>0.98618899999999998</v>
      </c>
      <c r="R84" s="17">
        <v>0.41255999999999998</v>
      </c>
      <c r="S84" s="17">
        <v>0.69424200000000003</v>
      </c>
      <c r="T84" s="17">
        <v>0.28168199999999999</v>
      </c>
      <c r="U84" s="17">
        <v>0.40573999999999999</v>
      </c>
      <c r="V84" s="17">
        <v>813.6</v>
      </c>
      <c r="W84" s="17">
        <v>1.5699999999999999E-4</v>
      </c>
      <c r="X84" s="17">
        <v>406</v>
      </c>
      <c r="Y84" s="17">
        <v>0</v>
      </c>
      <c r="Z84" s="17">
        <v>0</v>
      </c>
      <c r="AA84" s="17">
        <v>0.62421599999999999</v>
      </c>
      <c r="AB84" s="17">
        <v>4.3696400000000003E-2</v>
      </c>
      <c r="AC84" s="17">
        <v>0.42486800000000002</v>
      </c>
      <c r="AD84" s="17">
        <v>0.25</v>
      </c>
      <c r="AE84" s="17">
        <v>1172.8</v>
      </c>
    </row>
    <row r="85" spans="1:31">
      <c r="A85" s="17">
        <v>72</v>
      </c>
      <c r="B85" s="19">
        <v>0.7505208333333333</v>
      </c>
      <c r="C85" s="17">
        <v>46.1</v>
      </c>
      <c r="D85" s="17">
        <v>0</v>
      </c>
      <c r="E85" s="17">
        <v>0</v>
      </c>
      <c r="F85" s="17">
        <v>0</v>
      </c>
      <c r="G85" s="17">
        <v>0.979437</v>
      </c>
      <c r="H85" s="17">
        <v>0.329845</v>
      </c>
      <c r="I85" s="17">
        <v>0.53760799999999997</v>
      </c>
      <c r="J85" s="17">
        <v>0.207763</v>
      </c>
      <c r="K85" s="17">
        <v>0.386459</v>
      </c>
      <c r="L85" s="17">
        <v>598.29999999999995</v>
      </c>
      <c r="M85" s="17">
        <v>4.3962000000000001E-2</v>
      </c>
      <c r="N85" s="17">
        <v>591</v>
      </c>
      <c r="O85" s="17">
        <v>0</v>
      </c>
      <c r="P85" s="17">
        <v>0</v>
      </c>
      <c r="Q85" s="17">
        <v>0.98785900000000004</v>
      </c>
      <c r="R85" s="17">
        <v>0.359624</v>
      </c>
      <c r="S85" s="17">
        <v>0.58333000000000002</v>
      </c>
      <c r="T85" s="17">
        <v>0.22370599999999999</v>
      </c>
      <c r="U85" s="17">
        <v>0.38349800000000001</v>
      </c>
      <c r="V85" s="17">
        <v>746.4</v>
      </c>
      <c r="W85" s="17">
        <v>0.16308800000000001</v>
      </c>
      <c r="X85" s="17">
        <v>611</v>
      </c>
      <c r="Y85" s="17">
        <v>0</v>
      </c>
      <c r="Z85" s="17">
        <v>0</v>
      </c>
      <c r="AA85" s="17">
        <v>0.58999699999999999</v>
      </c>
      <c r="AB85" s="17">
        <v>4.6393700000000003E-2</v>
      </c>
      <c r="AC85" s="17">
        <v>0.37000300000000003</v>
      </c>
      <c r="AD85" s="17">
        <v>0.25</v>
      </c>
      <c r="AE85" s="17">
        <v>1388.3</v>
      </c>
    </row>
    <row r="86" spans="1:31">
      <c r="A86" s="17">
        <v>73</v>
      </c>
      <c r="B86" s="19">
        <v>0.75057870370370372</v>
      </c>
      <c r="C86" s="17">
        <v>47.5</v>
      </c>
      <c r="D86" s="17">
        <v>0</v>
      </c>
      <c r="E86" s="17">
        <v>0</v>
      </c>
      <c r="F86" s="17">
        <v>0</v>
      </c>
      <c r="G86" s="17">
        <v>0.97867300000000002</v>
      </c>
      <c r="H86" s="17">
        <v>0.260264</v>
      </c>
      <c r="I86" s="17">
        <v>0.45112099999999999</v>
      </c>
      <c r="J86" s="17">
        <v>0.190857</v>
      </c>
      <c r="K86" s="17">
        <v>0.423072</v>
      </c>
      <c r="L86" s="17">
        <v>709.7</v>
      </c>
      <c r="M86" s="17">
        <v>0.137098</v>
      </c>
      <c r="N86" s="17">
        <v>603</v>
      </c>
      <c r="O86" s="17">
        <v>0</v>
      </c>
      <c r="P86" s="17">
        <v>0</v>
      </c>
      <c r="Q86" s="17">
        <v>0.983514</v>
      </c>
      <c r="R86" s="17">
        <v>0.29776799999999998</v>
      </c>
      <c r="S86" s="17">
        <v>0.47765099999999999</v>
      </c>
      <c r="T86" s="17">
        <v>0.17988299999999999</v>
      </c>
      <c r="U86" s="17">
        <v>0.37659900000000002</v>
      </c>
      <c r="V86" s="17">
        <v>783.9</v>
      </c>
      <c r="W86" s="17">
        <v>0.15671599999999999</v>
      </c>
      <c r="X86" s="17">
        <v>652</v>
      </c>
      <c r="Y86" s="17">
        <v>0</v>
      </c>
      <c r="Z86" s="17">
        <v>0</v>
      </c>
      <c r="AA86" s="17">
        <v>0.57938199999999995</v>
      </c>
      <c r="AB86" s="17">
        <v>5.3551099999999997E-2</v>
      </c>
      <c r="AC86" s="17">
        <v>0.30740099999999998</v>
      </c>
      <c r="AD86" s="17">
        <v>0.25</v>
      </c>
      <c r="AE86" s="17">
        <v>1170.4000000000001</v>
      </c>
    </row>
    <row r="87" spans="1:31">
      <c r="A87" s="17">
        <v>74</v>
      </c>
      <c r="B87" s="19">
        <v>0.75062499999999999</v>
      </c>
      <c r="C87" s="17">
        <v>48.4</v>
      </c>
      <c r="D87" s="17">
        <v>0</v>
      </c>
      <c r="E87" s="17">
        <v>0</v>
      </c>
      <c r="F87" s="17">
        <v>0</v>
      </c>
      <c r="G87" s="17">
        <v>0.974383</v>
      </c>
      <c r="H87" s="17">
        <v>0.22085399999999999</v>
      </c>
      <c r="I87" s="17">
        <v>0.39824900000000002</v>
      </c>
      <c r="J87" s="17">
        <v>0.177395</v>
      </c>
      <c r="K87" s="17">
        <v>0.44543700000000003</v>
      </c>
      <c r="L87" s="17">
        <v>657.1</v>
      </c>
      <c r="M87" s="17">
        <v>1.8523999999999999E-2</v>
      </c>
      <c r="N87" s="17">
        <v>622</v>
      </c>
      <c r="O87" s="17">
        <v>0</v>
      </c>
      <c r="P87" s="17">
        <v>0</v>
      </c>
      <c r="Q87" s="17">
        <v>0.97334799999999999</v>
      </c>
      <c r="R87" s="17">
        <v>0.24585199999999999</v>
      </c>
      <c r="S87" s="17">
        <v>0.406663</v>
      </c>
      <c r="T87" s="17">
        <v>0.16081100000000001</v>
      </c>
      <c r="U87" s="17">
        <v>0.39544099999999999</v>
      </c>
      <c r="V87" s="17">
        <v>712.9</v>
      </c>
      <c r="W87" s="17">
        <v>0.21879000000000001</v>
      </c>
      <c r="X87" s="17">
        <v>726</v>
      </c>
      <c r="Y87" s="17">
        <v>0</v>
      </c>
      <c r="Z87" s="17">
        <v>0</v>
      </c>
      <c r="AA87" s="17">
        <v>0.608371</v>
      </c>
      <c r="AB87" s="17">
        <v>5.3269299999999999E-2</v>
      </c>
      <c r="AC87" s="17">
        <v>0.25441799999999998</v>
      </c>
      <c r="AD87" s="17">
        <v>0.25</v>
      </c>
      <c r="AE87" s="17">
        <v>1264</v>
      </c>
    </row>
    <row r="88" spans="1:31">
      <c r="A88" s="17">
        <v>75</v>
      </c>
      <c r="B88" s="19">
        <v>0.7506828703703704</v>
      </c>
      <c r="C88" s="17">
        <v>49.4</v>
      </c>
      <c r="D88" s="17">
        <v>0</v>
      </c>
      <c r="E88" s="17">
        <v>0</v>
      </c>
      <c r="F88" s="17">
        <v>0</v>
      </c>
      <c r="G88" s="17">
        <v>0.97789899999999996</v>
      </c>
      <c r="H88" s="17">
        <v>0.208505</v>
      </c>
      <c r="I88" s="17">
        <v>0.36529400000000001</v>
      </c>
      <c r="J88" s="17">
        <v>0.15678900000000001</v>
      </c>
      <c r="K88" s="17">
        <v>0.42921399999999998</v>
      </c>
      <c r="L88" s="17">
        <v>618.70000000000005</v>
      </c>
      <c r="M88" s="17">
        <v>0.14164099999999999</v>
      </c>
      <c r="N88" s="17">
        <v>777</v>
      </c>
      <c r="O88" s="17">
        <v>0</v>
      </c>
      <c r="P88" s="17">
        <v>0</v>
      </c>
      <c r="Q88" s="17">
        <v>0.96070699999999998</v>
      </c>
      <c r="R88" s="17">
        <v>0.225188</v>
      </c>
      <c r="S88" s="17">
        <v>0.36377100000000001</v>
      </c>
      <c r="T88" s="17">
        <v>0.13858300000000001</v>
      </c>
      <c r="U88" s="17">
        <v>0.380963</v>
      </c>
      <c r="V88" s="17">
        <v>665.7</v>
      </c>
      <c r="W88" s="17">
        <v>4.1005E-2</v>
      </c>
      <c r="X88" s="17">
        <v>653</v>
      </c>
      <c r="Y88" s="17">
        <v>0</v>
      </c>
      <c r="Z88" s="17">
        <v>0</v>
      </c>
      <c r="AA88" s="17">
        <v>0.58609699999999998</v>
      </c>
      <c r="AB88" s="17">
        <v>5.9826999999999998E-2</v>
      </c>
      <c r="AC88" s="17">
        <v>0.23347899999999999</v>
      </c>
      <c r="AD88" s="17">
        <v>0.25</v>
      </c>
      <c r="AE88" s="17">
        <v>1342.5</v>
      </c>
    </row>
    <row r="89" spans="1:31">
      <c r="A89" s="17">
        <v>76</v>
      </c>
      <c r="B89" s="19">
        <v>0.75074074074074071</v>
      </c>
      <c r="C89" s="17">
        <v>50.6</v>
      </c>
      <c r="D89" s="17">
        <v>0</v>
      </c>
      <c r="E89" s="17">
        <v>0</v>
      </c>
      <c r="F89" s="17">
        <v>0</v>
      </c>
      <c r="G89" s="17">
        <v>0.96824399999999999</v>
      </c>
      <c r="H89" s="17">
        <v>0.211252</v>
      </c>
      <c r="I89" s="17">
        <v>0.35936299999999999</v>
      </c>
      <c r="J89" s="17">
        <v>0.14811099999999999</v>
      </c>
      <c r="K89" s="17">
        <v>0.41214899999999999</v>
      </c>
      <c r="L89" s="17">
        <v>641.1</v>
      </c>
      <c r="M89" s="17">
        <v>1.6395E-2</v>
      </c>
      <c r="N89" s="17">
        <v>833</v>
      </c>
      <c r="O89" s="17">
        <v>0</v>
      </c>
      <c r="P89" s="17">
        <v>0</v>
      </c>
      <c r="Q89" s="17">
        <v>0.97992900000000005</v>
      </c>
      <c r="R89" s="17">
        <v>0.27809299999999998</v>
      </c>
      <c r="S89" s="17">
        <v>0.45363399999999998</v>
      </c>
      <c r="T89" s="17">
        <v>0.175541</v>
      </c>
      <c r="U89" s="17">
        <v>0.38696700000000001</v>
      </c>
      <c r="V89" s="17">
        <v>650.5</v>
      </c>
      <c r="W89" s="17">
        <v>7.2592000000000004E-2</v>
      </c>
      <c r="X89" s="17">
        <v>944</v>
      </c>
      <c r="Y89" s="17">
        <v>0</v>
      </c>
      <c r="Z89" s="17">
        <v>0</v>
      </c>
      <c r="AA89" s="17">
        <v>0.595333</v>
      </c>
      <c r="AB89" s="17">
        <v>6.8425600000000003E-2</v>
      </c>
      <c r="AC89" s="17">
        <v>0.29010399999999997</v>
      </c>
      <c r="AD89" s="17">
        <v>0.25</v>
      </c>
      <c r="AE89" s="17">
        <v>1295.5</v>
      </c>
    </row>
    <row r="90" spans="1:31">
      <c r="A90" s="17">
        <v>77</v>
      </c>
      <c r="B90" s="19">
        <v>0.75078703703703698</v>
      </c>
      <c r="C90" s="17">
        <v>51.2</v>
      </c>
      <c r="D90" s="17">
        <v>0</v>
      </c>
      <c r="E90" s="17">
        <v>0</v>
      </c>
      <c r="F90" s="17">
        <v>0</v>
      </c>
      <c r="G90" s="17">
        <v>0.96139600000000003</v>
      </c>
      <c r="H90" s="17">
        <v>0.19855200000000001</v>
      </c>
      <c r="I90" s="17">
        <v>0.34750300000000001</v>
      </c>
      <c r="J90" s="17">
        <v>0.148951</v>
      </c>
      <c r="K90" s="17">
        <v>0.42863200000000001</v>
      </c>
      <c r="L90" s="17">
        <v>654.20000000000005</v>
      </c>
      <c r="M90" s="17">
        <v>6.0000000000000002E-6</v>
      </c>
      <c r="N90" s="17">
        <v>513</v>
      </c>
      <c r="O90" s="17">
        <v>0</v>
      </c>
      <c r="P90" s="17">
        <v>0</v>
      </c>
      <c r="Q90" s="17">
        <v>0.97702699999999998</v>
      </c>
      <c r="R90" s="17">
        <v>0.21338499999999999</v>
      </c>
      <c r="S90" s="17">
        <v>0.35412700000000003</v>
      </c>
      <c r="T90" s="17">
        <v>0.14074200000000001</v>
      </c>
      <c r="U90" s="17">
        <v>0.39743299999999998</v>
      </c>
      <c r="V90" s="17">
        <v>679.5</v>
      </c>
      <c r="W90" s="17">
        <v>0.171846</v>
      </c>
      <c r="X90" s="17">
        <v>855</v>
      </c>
      <c r="Y90" s="17">
        <v>0</v>
      </c>
      <c r="Z90" s="17">
        <v>0</v>
      </c>
      <c r="AA90" s="17">
        <v>0.61143499999999995</v>
      </c>
      <c r="AB90" s="17">
        <v>4.89623E-2</v>
      </c>
      <c r="AC90" s="17">
        <v>0.220276</v>
      </c>
      <c r="AD90" s="17">
        <v>0.25</v>
      </c>
      <c r="AE90" s="17">
        <v>1269.5</v>
      </c>
    </row>
    <row r="91" spans="1:31">
      <c r="A91" s="17">
        <v>78</v>
      </c>
      <c r="B91" s="19">
        <v>0.75084490740740739</v>
      </c>
      <c r="C91" s="17">
        <v>52.8</v>
      </c>
      <c r="D91" s="17">
        <v>0</v>
      </c>
      <c r="E91" s="17">
        <v>0</v>
      </c>
      <c r="F91" s="17">
        <v>0</v>
      </c>
      <c r="G91" s="17">
        <v>0.96472400000000003</v>
      </c>
      <c r="H91" s="17">
        <v>0.18945899999999999</v>
      </c>
      <c r="I91" s="17">
        <v>0.340499</v>
      </c>
      <c r="J91" s="17">
        <v>0.15104000000000001</v>
      </c>
      <c r="K91" s="17">
        <v>0.44358399999999998</v>
      </c>
      <c r="L91" s="17">
        <v>654.79999999999995</v>
      </c>
      <c r="M91" s="17">
        <v>3.0000000000000001E-6</v>
      </c>
      <c r="N91" s="17">
        <v>592</v>
      </c>
      <c r="O91" s="17">
        <v>0</v>
      </c>
      <c r="P91" s="17">
        <v>0</v>
      </c>
      <c r="Q91" s="17">
        <v>0.973333</v>
      </c>
      <c r="R91" s="17">
        <v>0.197218</v>
      </c>
      <c r="S91" s="17">
        <v>0.33394699999999999</v>
      </c>
      <c r="T91" s="17">
        <v>0.13672899999999999</v>
      </c>
      <c r="U91" s="17">
        <v>0.40943299999999999</v>
      </c>
      <c r="V91" s="17">
        <v>736.7</v>
      </c>
      <c r="W91" s="17">
        <v>0.29481400000000002</v>
      </c>
      <c r="X91" s="17">
        <v>673</v>
      </c>
      <c r="Y91" s="17">
        <v>0</v>
      </c>
      <c r="Z91" s="17">
        <v>0</v>
      </c>
      <c r="AA91" s="17">
        <v>0.62989700000000004</v>
      </c>
      <c r="AB91" s="17">
        <v>5.2492400000000002E-2</v>
      </c>
      <c r="AC91" s="17">
        <v>0.20439499999999999</v>
      </c>
      <c r="AD91" s="17">
        <v>0.25</v>
      </c>
      <c r="AE91" s="17">
        <v>1268.4000000000001</v>
      </c>
    </row>
    <row r="92" spans="1:31">
      <c r="A92" s="17">
        <v>79</v>
      </c>
      <c r="B92" s="19">
        <v>0.75090277777777781</v>
      </c>
      <c r="C92" s="17">
        <v>53</v>
      </c>
      <c r="D92" s="17">
        <v>0</v>
      </c>
      <c r="E92" s="17">
        <v>0</v>
      </c>
      <c r="F92" s="17">
        <v>0</v>
      </c>
      <c r="G92" s="17">
        <v>0.95763799999999999</v>
      </c>
      <c r="H92" s="17">
        <v>0.17841599999999999</v>
      </c>
      <c r="I92" s="17">
        <v>0.30604999999999999</v>
      </c>
      <c r="J92" s="17">
        <v>0.127635</v>
      </c>
      <c r="K92" s="17">
        <v>0.41703800000000002</v>
      </c>
      <c r="L92" s="17">
        <v>627.9</v>
      </c>
      <c r="M92" s="17">
        <v>5.3720999999999998E-2</v>
      </c>
      <c r="N92" s="17">
        <v>430</v>
      </c>
      <c r="O92" s="17">
        <v>0</v>
      </c>
      <c r="P92" s="17">
        <v>0</v>
      </c>
      <c r="Q92" s="17">
        <v>0.96036600000000005</v>
      </c>
      <c r="R92" s="17">
        <v>0.18290799999999999</v>
      </c>
      <c r="S92" s="17">
        <v>0.30650500000000003</v>
      </c>
      <c r="T92" s="17">
        <v>0.123597</v>
      </c>
      <c r="U92" s="17">
        <v>0.40324700000000002</v>
      </c>
      <c r="V92" s="17">
        <v>794</v>
      </c>
      <c r="W92" s="17">
        <v>0.26068799999999998</v>
      </c>
      <c r="X92" s="17">
        <v>667</v>
      </c>
      <c r="Y92" s="17">
        <v>0</v>
      </c>
      <c r="Z92" s="17">
        <v>0</v>
      </c>
      <c r="AA92" s="17">
        <v>0.62038000000000004</v>
      </c>
      <c r="AB92" s="17">
        <v>3.7167499999999999E-2</v>
      </c>
      <c r="AC92" s="17">
        <v>0.187502</v>
      </c>
      <c r="AD92" s="17">
        <v>0.25</v>
      </c>
      <c r="AE92" s="17">
        <v>1322.8</v>
      </c>
    </row>
    <row r="93" spans="1:31">
      <c r="A93" s="17">
        <v>80</v>
      </c>
      <c r="B93" s="19">
        <v>0.75094907407407396</v>
      </c>
      <c r="C93" s="17">
        <v>54.3</v>
      </c>
      <c r="D93" s="17">
        <v>0</v>
      </c>
      <c r="E93" s="17">
        <v>0</v>
      </c>
      <c r="F93" s="17">
        <v>0</v>
      </c>
      <c r="G93" s="17">
        <v>0.94910799999999995</v>
      </c>
      <c r="H93" s="17">
        <v>0.16497800000000001</v>
      </c>
      <c r="I93" s="17">
        <v>0.29165799999999997</v>
      </c>
      <c r="J93" s="17">
        <v>0.12667900000000001</v>
      </c>
      <c r="K93" s="17">
        <v>0.43434200000000001</v>
      </c>
      <c r="L93" s="17">
        <v>646</v>
      </c>
      <c r="M93" s="17">
        <v>6.0000000000000002E-6</v>
      </c>
      <c r="N93" s="17">
        <v>768</v>
      </c>
      <c r="O93" s="17">
        <v>0</v>
      </c>
      <c r="P93" s="17">
        <v>0</v>
      </c>
      <c r="Q93" s="17">
        <v>0.97639500000000001</v>
      </c>
      <c r="R93" s="17">
        <v>0.16866100000000001</v>
      </c>
      <c r="S93" s="17">
        <v>0.28384900000000002</v>
      </c>
      <c r="T93" s="17">
        <v>0.115187</v>
      </c>
      <c r="U93" s="17">
        <v>0.405806</v>
      </c>
      <c r="V93" s="17">
        <v>743</v>
      </c>
      <c r="W93" s="17">
        <v>0.29762100000000002</v>
      </c>
      <c r="X93" s="17">
        <v>565</v>
      </c>
      <c r="Y93" s="17">
        <v>0</v>
      </c>
      <c r="Z93" s="17">
        <v>0</v>
      </c>
      <c r="AA93" s="17">
        <v>0.62431700000000001</v>
      </c>
      <c r="AB93" s="17">
        <v>6.3944699999999993E-2</v>
      </c>
      <c r="AC93" s="17">
        <v>0.17602699999999999</v>
      </c>
      <c r="AD93" s="17">
        <v>0.25</v>
      </c>
      <c r="AE93" s="17">
        <v>1285.7</v>
      </c>
    </row>
    <row r="94" spans="1:31">
      <c r="A94" s="17">
        <v>81</v>
      </c>
      <c r="B94" s="19">
        <v>0.75100694444444438</v>
      </c>
      <c r="C94" s="17">
        <v>55.2</v>
      </c>
      <c r="D94" s="17">
        <v>0</v>
      </c>
      <c r="E94" s="17">
        <v>0</v>
      </c>
      <c r="F94" s="17">
        <v>0</v>
      </c>
      <c r="G94" s="17">
        <v>0.933813</v>
      </c>
      <c r="H94" s="17">
        <v>0.165244</v>
      </c>
      <c r="I94" s="17">
        <v>0.27023999999999998</v>
      </c>
      <c r="J94" s="17">
        <v>0.10499600000000001</v>
      </c>
      <c r="K94" s="17">
        <v>0.38852799999999998</v>
      </c>
      <c r="L94" s="17">
        <v>594</v>
      </c>
      <c r="M94" s="17">
        <v>0.10084799999999999</v>
      </c>
      <c r="N94" s="17">
        <v>487</v>
      </c>
      <c r="O94" s="17">
        <v>0</v>
      </c>
      <c r="P94" s="17">
        <v>0</v>
      </c>
      <c r="Q94" s="17">
        <v>0.96089800000000003</v>
      </c>
      <c r="R94" s="17">
        <v>0.15896099999999999</v>
      </c>
      <c r="S94" s="17">
        <v>0.27158300000000002</v>
      </c>
      <c r="T94" s="17">
        <v>0.112622</v>
      </c>
      <c r="U94" s="17">
        <v>0.414686</v>
      </c>
      <c r="V94" s="17">
        <v>731.2</v>
      </c>
      <c r="W94" s="17">
        <v>0.14055300000000001</v>
      </c>
      <c r="X94" s="17">
        <v>1108</v>
      </c>
      <c r="Y94" s="17">
        <v>0</v>
      </c>
      <c r="Z94" s="17">
        <v>0</v>
      </c>
      <c r="AA94" s="17">
        <v>0.63797899999999996</v>
      </c>
      <c r="AB94" s="17">
        <v>3.82686E-2</v>
      </c>
      <c r="AC94" s="17">
        <v>0.163271</v>
      </c>
      <c r="AD94" s="17">
        <v>0.25</v>
      </c>
      <c r="AE94" s="17">
        <v>1398.4</v>
      </c>
    </row>
    <row r="95" spans="1:31">
      <c r="A95" s="17">
        <v>82</v>
      </c>
      <c r="B95" s="19">
        <v>0.7510648148148148</v>
      </c>
      <c r="C95" s="17">
        <v>55.7</v>
      </c>
      <c r="D95" s="17">
        <v>0</v>
      </c>
      <c r="E95" s="17">
        <v>0</v>
      </c>
      <c r="F95" s="17">
        <v>0</v>
      </c>
      <c r="G95" s="17">
        <v>0.925952</v>
      </c>
      <c r="H95" s="17">
        <v>0.146505</v>
      </c>
      <c r="I95" s="17">
        <v>0.23352600000000001</v>
      </c>
      <c r="J95" s="17">
        <v>8.7021000000000001E-2</v>
      </c>
      <c r="K95" s="17">
        <v>0.372639</v>
      </c>
      <c r="L95" s="17">
        <v>641.70000000000005</v>
      </c>
      <c r="M95" s="17">
        <v>0.19234000000000001</v>
      </c>
      <c r="N95" s="17">
        <v>1109</v>
      </c>
      <c r="O95" s="17">
        <v>0</v>
      </c>
      <c r="P95" s="17">
        <v>0</v>
      </c>
      <c r="Q95" s="17">
        <v>0.94352000000000003</v>
      </c>
      <c r="R95" s="17">
        <v>0.14474500000000001</v>
      </c>
      <c r="S95" s="17">
        <v>0.24505199999999999</v>
      </c>
      <c r="T95" s="17">
        <v>0.10030699999999999</v>
      </c>
      <c r="U95" s="17">
        <v>0.409331</v>
      </c>
      <c r="V95" s="17">
        <v>644.1</v>
      </c>
      <c r="W95" s="17">
        <v>3.2299999999999999E-4</v>
      </c>
      <c r="X95" s="17">
        <v>921</v>
      </c>
      <c r="Y95" s="17">
        <v>0</v>
      </c>
      <c r="Z95" s="17">
        <v>0</v>
      </c>
      <c r="AA95" s="17">
        <v>0.62973900000000005</v>
      </c>
      <c r="AB95" s="17">
        <v>8.9168600000000001E-2</v>
      </c>
      <c r="AC95" s="17">
        <v>0.15368899999999999</v>
      </c>
      <c r="AD95" s="17">
        <v>0.25</v>
      </c>
      <c r="AE95" s="17">
        <v>1294.3</v>
      </c>
    </row>
    <row r="96" spans="1:31">
      <c r="A96" s="17">
        <v>83</v>
      </c>
      <c r="B96" s="19">
        <v>0.75111111111111117</v>
      </c>
      <c r="C96" s="17">
        <v>57.4</v>
      </c>
      <c r="D96" s="17">
        <v>0</v>
      </c>
      <c r="E96" s="17">
        <v>0</v>
      </c>
      <c r="F96" s="17">
        <v>0</v>
      </c>
      <c r="G96" s="17">
        <v>0.93415199999999998</v>
      </c>
      <c r="H96" s="17">
        <v>0.120023</v>
      </c>
      <c r="I96" s="17">
        <v>0.19686899999999999</v>
      </c>
      <c r="J96" s="17">
        <v>7.6845999999999998E-2</v>
      </c>
      <c r="K96" s="17">
        <v>0.39033899999999999</v>
      </c>
      <c r="L96" s="17">
        <v>592.20000000000005</v>
      </c>
      <c r="M96" s="17">
        <v>0.26464199999999999</v>
      </c>
      <c r="N96" s="17">
        <v>866</v>
      </c>
      <c r="O96" s="17">
        <v>0</v>
      </c>
      <c r="P96" s="17">
        <v>0</v>
      </c>
      <c r="Q96" s="17">
        <v>0.94447700000000001</v>
      </c>
      <c r="R96" s="17">
        <v>0.125581</v>
      </c>
      <c r="S96" s="17">
        <v>0.208897</v>
      </c>
      <c r="T96" s="17">
        <v>8.3316000000000001E-2</v>
      </c>
      <c r="U96" s="17">
        <v>0.39883800000000003</v>
      </c>
      <c r="V96" s="17">
        <v>685.7</v>
      </c>
      <c r="W96" s="17">
        <v>0.34393299999999999</v>
      </c>
      <c r="X96" s="17">
        <v>842</v>
      </c>
      <c r="Y96" s="17">
        <v>0</v>
      </c>
      <c r="Z96" s="17">
        <v>0</v>
      </c>
      <c r="AA96" s="17">
        <v>0.61359699999999995</v>
      </c>
      <c r="AB96" s="17">
        <v>7.0598599999999997E-2</v>
      </c>
      <c r="AC96" s="17">
        <v>0.131463</v>
      </c>
      <c r="AD96" s="17">
        <v>0.25</v>
      </c>
      <c r="AE96" s="17">
        <v>1402.6</v>
      </c>
    </row>
    <row r="97" spans="1:31">
      <c r="A97" s="17">
        <v>84</v>
      </c>
      <c r="B97" s="19">
        <v>0.75116898148148159</v>
      </c>
      <c r="C97" s="17">
        <v>57.7</v>
      </c>
      <c r="D97" s="17">
        <v>0</v>
      </c>
      <c r="E97" s="17">
        <v>0</v>
      </c>
      <c r="F97" s="17">
        <v>0</v>
      </c>
      <c r="G97" s="17">
        <v>0.90631099999999998</v>
      </c>
      <c r="H97" s="17">
        <v>9.8617999999999997E-2</v>
      </c>
      <c r="I97" s="17">
        <v>0.15507199999999999</v>
      </c>
      <c r="J97" s="17">
        <v>5.6454999999999998E-2</v>
      </c>
      <c r="K97" s="17">
        <v>0.36405399999999999</v>
      </c>
      <c r="L97" s="17">
        <v>540.70000000000005</v>
      </c>
      <c r="M97" s="17">
        <v>5.8E-5</v>
      </c>
      <c r="N97" s="17">
        <v>615</v>
      </c>
      <c r="O97" s="17">
        <v>0</v>
      </c>
      <c r="P97" s="17">
        <v>0</v>
      </c>
      <c r="Q97" s="17">
        <v>0.92785399999999996</v>
      </c>
      <c r="R97" s="17">
        <v>0.10780000000000001</v>
      </c>
      <c r="S97" s="17">
        <v>0.17769299999999999</v>
      </c>
      <c r="T97" s="17">
        <v>6.9892999999999997E-2</v>
      </c>
      <c r="U97" s="17">
        <v>0.39333499999999999</v>
      </c>
      <c r="V97" s="17">
        <v>645.6</v>
      </c>
      <c r="W97" s="17">
        <v>0.24555199999999999</v>
      </c>
      <c r="X97" s="17">
        <v>798</v>
      </c>
      <c r="Y97" s="17">
        <v>0</v>
      </c>
      <c r="Z97" s="17">
        <v>0</v>
      </c>
      <c r="AA97" s="17">
        <v>0.60513099999999997</v>
      </c>
      <c r="AB97" s="17">
        <v>5.0165700000000001E-2</v>
      </c>
      <c r="AC97" s="17">
        <v>0.111306</v>
      </c>
      <c r="AD97" s="17">
        <v>0.25</v>
      </c>
      <c r="AE97" s="17">
        <v>1536.1</v>
      </c>
    </row>
    <row r="98" spans="1:31">
      <c r="A98" s="17">
        <v>85</v>
      </c>
      <c r="B98" s="19">
        <v>0.75122685185185178</v>
      </c>
      <c r="C98" s="17">
        <v>58.8</v>
      </c>
      <c r="D98" s="17">
        <v>0</v>
      </c>
      <c r="E98" s="17">
        <v>0</v>
      </c>
      <c r="F98" s="17">
        <v>0</v>
      </c>
      <c r="G98" s="17">
        <v>0.87299800000000005</v>
      </c>
      <c r="H98" s="17">
        <v>9.3611E-2</v>
      </c>
      <c r="I98" s="17">
        <v>0.14288400000000001</v>
      </c>
      <c r="J98" s="17">
        <v>4.9272999999999997E-2</v>
      </c>
      <c r="K98" s="17">
        <v>0.34484799999999999</v>
      </c>
      <c r="L98" s="17">
        <v>579.5</v>
      </c>
      <c r="M98" s="17">
        <v>0.19980999999999999</v>
      </c>
      <c r="N98" s="17">
        <v>842</v>
      </c>
      <c r="O98" s="17">
        <v>0</v>
      </c>
      <c r="P98" s="17">
        <v>0</v>
      </c>
      <c r="Q98" s="17">
        <v>0.911852</v>
      </c>
      <c r="R98" s="17">
        <v>8.6905999999999997E-2</v>
      </c>
      <c r="S98" s="17">
        <v>0.150285</v>
      </c>
      <c r="T98" s="17">
        <v>6.3379000000000005E-2</v>
      </c>
      <c r="U98" s="17">
        <v>0.42172599999999999</v>
      </c>
      <c r="V98" s="17">
        <v>631.9</v>
      </c>
      <c r="W98" s="17">
        <v>4.6999999999999997E-5</v>
      </c>
      <c r="X98" s="17">
        <v>877</v>
      </c>
      <c r="Y98" s="17">
        <v>0</v>
      </c>
      <c r="Z98" s="17">
        <v>0</v>
      </c>
      <c r="AA98" s="17">
        <v>0.64881</v>
      </c>
      <c r="AB98" s="17">
        <v>7.1915999999999994E-2</v>
      </c>
      <c r="AC98" s="17">
        <v>9.1463799999999998E-2</v>
      </c>
      <c r="AD98" s="17">
        <v>0.25</v>
      </c>
      <c r="AE98" s="17">
        <v>1433.2</v>
      </c>
    </row>
    <row r="99" spans="1:31">
      <c r="A99" s="17">
        <v>86</v>
      </c>
      <c r="B99" s="19">
        <v>0.75127314814814816</v>
      </c>
      <c r="C99" s="17">
        <v>60.1</v>
      </c>
      <c r="D99" s="17">
        <v>0</v>
      </c>
      <c r="E99" s="17">
        <v>0</v>
      </c>
      <c r="F99" s="17">
        <v>0</v>
      </c>
      <c r="G99" s="17">
        <v>0.87200500000000003</v>
      </c>
      <c r="H99" s="17">
        <v>9.8715999999999998E-2</v>
      </c>
      <c r="I99" s="17">
        <v>0.157003</v>
      </c>
      <c r="J99" s="17">
        <v>5.8286999999999999E-2</v>
      </c>
      <c r="K99" s="17">
        <v>0.37124499999999999</v>
      </c>
      <c r="L99" s="17">
        <v>612</v>
      </c>
      <c r="M99" s="17">
        <v>1.4128E-2</v>
      </c>
      <c r="N99" s="17">
        <v>662</v>
      </c>
      <c r="O99" s="17">
        <v>0</v>
      </c>
      <c r="P99" s="17">
        <v>0</v>
      </c>
      <c r="Q99" s="17">
        <v>0.91495000000000004</v>
      </c>
      <c r="R99" s="17">
        <v>8.8028999999999996E-2</v>
      </c>
      <c r="S99" s="17">
        <v>0.142486</v>
      </c>
      <c r="T99" s="17">
        <v>5.4456999999999998E-2</v>
      </c>
      <c r="U99" s="17">
        <v>0.38219399999999998</v>
      </c>
      <c r="V99" s="17">
        <v>624.6</v>
      </c>
      <c r="W99" s="17">
        <v>1.4E-5</v>
      </c>
      <c r="X99" s="17">
        <v>884</v>
      </c>
      <c r="Y99" s="17">
        <v>0</v>
      </c>
      <c r="Z99" s="17">
        <v>0</v>
      </c>
      <c r="AA99" s="17">
        <v>0.58799000000000001</v>
      </c>
      <c r="AB99" s="17">
        <v>6.2346899999999997E-2</v>
      </c>
      <c r="AC99" s="17">
        <v>9.1424000000000005E-2</v>
      </c>
      <c r="AD99" s="17">
        <v>0.25</v>
      </c>
      <c r="AE99" s="17">
        <v>1357</v>
      </c>
    </row>
    <row r="100" spans="1:31">
      <c r="A100" s="17">
        <v>87</v>
      </c>
      <c r="B100" s="19">
        <v>0.75133101851851858</v>
      </c>
      <c r="C100" s="17">
        <v>60.5</v>
      </c>
      <c r="D100" s="17">
        <v>0</v>
      </c>
      <c r="E100" s="17">
        <v>0</v>
      </c>
      <c r="F100" s="17">
        <v>0</v>
      </c>
      <c r="G100" s="17">
        <v>0.86058000000000001</v>
      </c>
      <c r="H100" s="17">
        <v>0.104917</v>
      </c>
      <c r="I100" s="17">
        <v>0.16500400000000001</v>
      </c>
      <c r="J100" s="17">
        <v>6.0087000000000002E-2</v>
      </c>
      <c r="K100" s="17">
        <v>0.36415700000000001</v>
      </c>
      <c r="L100" s="17">
        <v>588.4</v>
      </c>
      <c r="M100" s="17">
        <v>0.18598000000000001</v>
      </c>
      <c r="N100" s="17">
        <v>756</v>
      </c>
      <c r="O100" s="17">
        <v>0</v>
      </c>
      <c r="P100" s="17">
        <v>0</v>
      </c>
      <c r="Q100" s="17">
        <v>0.896895</v>
      </c>
      <c r="R100" s="17">
        <v>0.101949</v>
      </c>
      <c r="S100" s="17">
        <v>0.15822600000000001</v>
      </c>
      <c r="T100" s="17">
        <v>5.6277000000000001E-2</v>
      </c>
      <c r="U100" s="17">
        <v>0.35567500000000002</v>
      </c>
      <c r="V100" s="17">
        <v>627</v>
      </c>
      <c r="W100" s="17">
        <v>0.364533</v>
      </c>
      <c r="X100" s="17">
        <v>997</v>
      </c>
      <c r="Y100" s="17">
        <v>0</v>
      </c>
      <c r="Z100" s="17">
        <v>0</v>
      </c>
      <c r="AA100" s="17">
        <v>0.54719200000000001</v>
      </c>
      <c r="AB100" s="17">
        <v>7.2132600000000005E-2</v>
      </c>
      <c r="AC100" s="17">
        <v>0.10600800000000001</v>
      </c>
      <c r="AD100" s="17">
        <v>0.25</v>
      </c>
      <c r="AE100" s="17">
        <v>1411.5</v>
      </c>
    </row>
    <row r="101" spans="1:31">
      <c r="A101" s="17">
        <v>88</v>
      </c>
      <c r="B101" s="19">
        <v>0.75138888888888899</v>
      </c>
      <c r="C101" s="17">
        <v>62.5</v>
      </c>
      <c r="D101" s="17">
        <v>0</v>
      </c>
      <c r="E101" s="17">
        <v>0</v>
      </c>
      <c r="F101" s="17">
        <v>0</v>
      </c>
      <c r="G101" s="17">
        <v>0.88623700000000005</v>
      </c>
      <c r="H101" s="17">
        <v>9.9063999999999999E-2</v>
      </c>
      <c r="I101" s="17">
        <v>0.17078199999999999</v>
      </c>
      <c r="J101" s="17">
        <v>7.1718000000000004E-2</v>
      </c>
      <c r="K101" s="17">
        <v>0.419937</v>
      </c>
      <c r="L101" s="17">
        <v>675.3</v>
      </c>
      <c r="M101" s="17">
        <v>0.196436</v>
      </c>
      <c r="N101" s="17">
        <v>565</v>
      </c>
      <c r="O101" s="17">
        <v>0</v>
      </c>
      <c r="P101" s="17">
        <v>0</v>
      </c>
      <c r="Q101" s="17">
        <v>0.917408</v>
      </c>
      <c r="R101" s="17">
        <v>9.5812999999999995E-2</v>
      </c>
      <c r="S101" s="17">
        <v>0.16839899999999999</v>
      </c>
      <c r="T101" s="17">
        <v>7.2584999999999997E-2</v>
      </c>
      <c r="U101" s="17">
        <v>0.43103200000000003</v>
      </c>
      <c r="V101" s="17">
        <v>739.1</v>
      </c>
      <c r="W101" s="17">
        <v>9.3308000000000002E-2</v>
      </c>
      <c r="X101" s="17">
        <v>1018</v>
      </c>
      <c r="Y101" s="17">
        <v>0</v>
      </c>
      <c r="Z101" s="17">
        <v>0</v>
      </c>
      <c r="AA101" s="17">
        <v>0.66312700000000002</v>
      </c>
      <c r="AB101" s="17">
        <v>6.2490999999999998E-2</v>
      </c>
      <c r="AC101" s="17">
        <v>0.10034899999999999</v>
      </c>
      <c r="AD101" s="17">
        <v>0.25</v>
      </c>
      <c r="AE101" s="17">
        <v>1230</v>
      </c>
    </row>
    <row r="102" spans="1:31">
      <c r="A102" s="17">
        <v>89</v>
      </c>
      <c r="B102" s="19">
        <v>0.75143518518518515</v>
      </c>
      <c r="C102" s="17">
        <v>62.7</v>
      </c>
      <c r="D102" s="17">
        <v>0</v>
      </c>
      <c r="E102" s="17">
        <v>0</v>
      </c>
      <c r="F102" s="17">
        <v>0</v>
      </c>
      <c r="G102" s="17">
        <v>0.92243200000000003</v>
      </c>
      <c r="H102" s="17">
        <v>9.5080999999999999E-2</v>
      </c>
      <c r="I102" s="17">
        <v>0.161581</v>
      </c>
      <c r="J102" s="17">
        <v>6.6500000000000004E-2</v>
      </c>
      <c r="K102" s="17">
        <v>0.41155700000000001</v>
      </c>
      <c r="L102" s="17">
        <v>622.70000000000005</v>
      </c>
      <c r="M102" s="17">
        <v>6.9999999999999999E-6</v>
      </c>
      <c r="N102" s="17">
        <v>812</v>
      </c>
      <c r="O102" s="17">
        <v>0</v>
      </c>
      <c r="P102" s="17">
        <v>0</v>
      </c>
      <c r="Q102" s="17">
        <v>0.91633399999999998</v>
      </c>
      <c r="R102" s="17">
        <v>9.6227999999999994E-2</v>
      </c>
      <c r="S102" s="17">
        <v>0.160799</v>
      </c>
      <c r="T102" s="17">
        <v>6.4571000000000003E-2</v>
      </c>
      <c r="U102" s="17">
        <v>0.401561</v>
      </c>
      <c r="V102" s="17">
        <v>762.7</v>
      </c>
      <c r="W102" s="17">
        <v>6.4999999999999994E-5</v>
      </c>
      <c r="X102" s="17">
        <v>867</v>
      </c>
      <c r="Y102" s="17">
        <v>0</v>
      </c>
      <c r="Z102" s="17">
        <v>0</v>
      </c>
      <c r="AA102" s="17">
        <v>0.61778599999999995</v>
      </c>
      <c r="AB102" s="17">
        <v>8.1132700000000002E-2</v>
      </c>
      <c r="AC102" s="17">
        <v>0.101467</v>
      </c>
      <c r="AD102" s="17">
        <v>0.25</v>
      </c>
      <c r="AE102" s="17">
        <v>1333.8</v>
      </c>
    </row>
    <row r="103" spans="1:31">
      <c r="A103" s="17">
        <v>90</v>
      </c>
      <c r="B103" s="19">
        <v>0.75149305555555557</v>
      </c>
      <c r="C103" s="17">
        <v>63.6</v>
      </c>
      <c r="D103" s="17">
        <v>0</v>
      </c>
      <c r="E103" s="17">
        <v>0</v>
      </c>
      <c r="F103" s="17">
        <v>0</v>
      </c>
      <c r="G103" s="17">
        <v>0.842109</v>
      </c>
      <c r="H103" s="17">
        <v>9.4079999999999997E-2</v>
      </c>
      <c r="I103" s="17">
        <v>0.154556</v>
      </c>
      <c r="J103" s="17">
        <v>6.0476000000000002E-2</v>
      </c>
      <c r="K103" s="17">
        <v>0.391291</v>
      </c>
      <c r="L103" s="17">
        <v>650.79999999999995</v>
      </c>
      <c r="M103" s="17">
        <v>2.1999999999999999E-5</v>
      </c>
      <c r="N103" s="17">
        <v>1237</v>
      </c>
      <c r="O103" s="17">
        <v>0</v>
      </c>
      <c r="P103" s="17">
        <v>0</v>
      </c>
      <c r="Q103" s="17">
        <v>0.88938799999999996</v>
      </c>
      <c r="R103" s="17">
        <v>9.3793000000000001E-2</v>
      </c>
      <c r="S103" s="17">
        <v>0.15173900000000001</v>
      </c>
      <c r="T103" s="17">
        <v>5.7945999999999998E-2</v>
      </c>
      <c r="U103" s="17">
        <v>0.38188</v>
      </c>
      <c r="V103" s="17">
        <v>661.5</v>
      </c>
      <c r="W103" s="17">
        <v>1.8E-5</v>
      </c>
      <c r="X103" s="17">
        <v>945</v>
      </c>
      <c r="Y103" s="17">
        <v>0</v>
      </c>
      <c r="Z103" s="17">
        <v>0</v>
      </c>
      <c r="AA103" s="17">
        <v>0.58750800000000003</v>
      </c>
      <c r="AB103" s="17">
        <v>0.12325800000000001</v>
      </c>
      <c r="AC103" s="17">
        <v>0.100935</v>
      </c>
      <c r="AD103" s="17">
        <v>0.25</v>
      </c>
      <c r="AE103" s="17">
        <v>1276.2</v>
      </c>
    </row>
    <row r="104" spans="1:31">
      <c r="A104" s="17">
        <v>91</v>
      </c>
      <c r="B104" s="19">
        <v>0.75155092592592598</v>
      </c>
      <c r="C104" s="17">
        <v>64.5</v>
      </c>
      <c r="D104" s="17">
        <v>0</v>
      </c>
      <c r="E104" s="17">
        <v>0</v>
      </c>
      <c r="F104" s="17">
        <v>0</v>
      </c>
      <c r="G104" s="17">
        <v>0.89526300000000003</v>
      </c>
      <c r="H104" s="17">
        <v>9.0616000000000002E-2</v>
      </c>
      <c r="I104" s="17">
        <v>0.13984199999999999</v>
      </c>
      <c r="J104" s="17">
        <v>4.9225999999999999E-2</v>
      </c>
      <c r="K104" s="17">
        <v>0.35200900000000002</v>
      </c>
      <c r="L104" s="17">
        <v>560.1</v>
      </c>
      <c r="M104" s="17">
        <v>7.3598999999999998E-2</v>
      </c>
      <c r="N104" s="17">
        <v>959</v>
      </c>
      <c r="O104" s="17">
        <v>0</v>
      </c>
      <c r="P104" s="17">
        <v>0</v>
      </c>
      <c r="Q104" s="17">
        <v>0.85800200000000004</v>
      </c>
      <c r="R104" s="17">
        <v>9.5777000000000001E-2</v>
      </c>
      <c r="S104" s="17">
        <v>0.13931299999999999</v>
      </c>
      <c r="T104" s="17">
        <v>4.3535999999999998E-2</v>
      </c>
      <c r="U104" s="17">
        <v>0.31250699999999998</v>
      </c>
      <c r="V104" s="17">
        <v>567.1</v>
      </c>
      <c r="W104" s="17">
        <v>0.37081599999999998</v>
      </c>
      <c r="X104" s="17">
        <v>1049</v>
      </c>
      <c r="Y104" s="17">
        <v>0</v>
      </c>
      <c r="Z104" s="17">
        <v>0</v>
      </c>
      <c r="AA104" s="17">
        <v>0.48078100000000001</v>
      </c>
      <c r="AB104" s="17">
        <v>8.5751300000000003E-2</v>
      </c>
      <c r="AC104" s="17">
        <v>9.9510100000000004E-2</v>
      </c>
      <c r="AD104" s="17">
        <v>0.25</v>
      </c>
      <c r="AE104" s="17">
        <v>1483</v>
      </c>
    </row>
    <row r="105" spans="1:31">
      <c r="A105" s="17">
        <v>92</v>
      </c>
      <c r="B105" s="19">
        <v>0.75159722222222225</v>
      </c>
      <c r="C105" s="17">
        <v>65.400000000000006</v>
      </c>
      <c r="D105" s="17">
        <v>0</v>
      </c>
      <c r="E105" s="17">
        <v>0</v>
      </c>
      <c r="F105" s="17">
        <v>0</v>
      </c>
      <c r="G105" s="17">
        <v>0.80361000000000005</v>
      </c>
      <c r="H105" s="17">
        <v>8.7224999999999997E-2</v>
      </c>
      <c r="I105" s="17">
        <v>0.14024600000000001</v>
      </c>
      <c r="J105" s="17">
        <v>5.3020999999999999E-2</v>
      </c>
      <c r="K105" s="17">
        <v>0.378056</v>
      </c>
      <c r="L105" s="17">
        <v>586</v>
      </c>
      <c r="M105" s="17">
        <v>5.2777999999999999E-2</v>
      </c>
      <c r="N105" s="17">
        <v>668</v>
      </c>
      <c r="O105" s="17">
        <v>0</v>
      </c>
      <c r="P105" s="17">
        <v>0</v>
      </c>
      <c r="Q105" s="17">
        <v>0.89597199999999999</v>
      </c>
      <c r="R105" s="17">
        <v>8.5484000000000004E-2</v>
      </c>
      <c r="S105" s="17">
        <v>0.13373699999999999</v>
      </c>
      <c r="T105" s="17">
        <v>4.8252999999999997E-2</v>
      </c>
      <c r="U105" s="17">
        <v>0.36080299999999998</v>
      </c>
      <c r="V105" s="17">
        <v>605</v>
      </c>
      <c r="W105" s="17">
        <v>1.9740000000000001E-3</v>
      </c>
      <c r="X105" s="17">
        <v>2251</v>
      </c>
      <c r="Y105" s="17">
        <v>0</v>
      </c>
      <c r="Z105" s="17">
        <v>0</v>
      </c>
      <c r="AA105" s="17">
        <v>0.55508100000000005</v>
      </c>
      <c r="AB105" s="17">
        <v>6.5763299999999997E-2</v>
      </c>
      <c r="AC105" s="17">
        <v>8.8657600000000003E-2</v>
      </c>
      <c r="AD105" s="17">
        <v>0.25</v>
      </c>
      <c r="AE105" s="17">
        <v>1417.3</v>
      </c>
    </row>
    <row r="106" spans="1:31">
      <c r="A106" s="17">
        <v>93</v>
      </c>
      <c r="B106" s="19">
        <v>0.75165509259259267</v>
      </c>
      <c r="C106" s="17">
        <v>66.7</v>
      </c>
      <c r="D106" s="17">
        <v>0</v>
      </c>
      <c r="E106" s="17">
        <v>0</v>
      </c>
      <c r="F106" s="17">
        <v>0</v>
      </c>
      <c r="G106" s="17">
        <v>0.86606000000000005</v>
      </c>
      <c r="H106" s="17">
        <v>9.5286999999999997E-2</v>
      </c>
      <c r="I106" s="17">
        <v>0.13325100000000001</v>
      </c>
      <c r="J106" s="17">
        <v>3.7963999999999998E-2</v>
      </c>
      <c r="K106" s="17">
        <v>0.28490700000000002</v>
      </c>
      <c r="L106" s="17">
        <v>336.9</v>
      </c>
      <c r="M106" s="17">
        <v>3.9999999999999998E-6</v>
      </c>
      <c r="N106" s="17">
        <v>1256</v>
      </c>
      <c r="O106" s="17">
        <v>0</v>
      </c>
      <c r="P106" s="17">
        <v>0</v>
      </c>
      <c r="Q106" s="17">
        <v>0.88654100000000002</v>
      </c>
      <c r="R106" s="17">
        <v>8.3334000000000005E-2</v>
      </c>
      <c r="S106" s="17">
        <v>0.131135</v>
      </c>
      <c r="T106" s="17">
        <v>4.7800000000000002E-2</v>
      </c>
      <c r="U106" s="17">
        <v>0.36451299999999998</v>
      </c>
      <c r="V106" s="17">
        <v>649.5</v>
      </c>
      <c r="W106" s="17">
        <v>9.6973000000000004E-2</v>
      </c>
      <c r="X106" s="17">
        <v>1018</v>
      </c>
      <c r="Y106" s="17">
        <v>0</v>
      </c>
      <c r="Z106" s="17">
        <v>0</v>
      </c>
      <c r="AA106" s="17">
        <v>0.56078899999999998</v>
      </c>
      <c r="AB106" s="17">
        <v>6.8836700000000001E-2</v>
      </c>
      <c r="AC106" s="17">
        <v>8.6624699999999999E-2</v>
      </c>
      <c r="AD106" s="17">
        <v>0.25</v>
      </c>
      <c r="AE106" s="17">
        <v>2465.4</v>
      </c>
    </row>
    <row r="107" spans="1:31">
      <c r="A107" s="17">
        <v>94</v>
      </c>
      <c r="B107" s="19">
        <v>0.75171296296296297</v>
      </c>
      <c r="C107" s="17">
        <v>67.599999999999994</v>
      </c>
      <c r="D107" s="17">
        <v>0</v>
      </c>
      <c r="E107" s="17">
        <v>0</v>
      </c>
      <c r="F107" s="17">
        <v>0</v>
      </c>
      <c r="G107" s="17">
        <v>0.76346700000000001</v>
      </c>
      <c r="H107" s="17">
        <v>8.5169999999999996E-2</v>
      </c>
      <c r="I107" s="17">
        <v>0.117257</v>
      </c>
      <c r="J107" s="17">
        <v>3.2086999999999997E-2</v>
      </c>
      <c r="K107" s="17">
        <v>0.273648</v>
      </c>
      <c r="L107" s="17">
        <v>367</v>
      </c>
      <c r="M107" s="17">
        <v>3.0000000000000001E-6</v>
      </c>
      <c r="N107" s="17">
        <v>1304</v>
      </c>
      <c r="O107" s="17">
        <v>0</v>
      </c>
      <c r="P107" s="17">
        <v>0</v>
      </c>
      <c r="Q107" s="17">
        <v>0.83015000000000005</v>
      </c>
      <c r="R107" s="17">
        <v>8.0048999999999995E-2</v>
      </c>
      <c r="S107" s="17">
        <v>0.119633</v>
      </c>
      <c r="T107" s="17">
        <v>3.9583E-2</v>
      </c>
      <c r="U107" s="17">
        <v>0.330872</v>
      </c>
      <c r="V107" s="17">
        <v>585.4</v>
      </c>
      <c r="W107" s="17">
        <v>0.333287</v>
      </c>
      <c r="X107" s="17">
        <v>1440</v>
      </c>
      <c r="Y107" s="17">
        <v>0</v>
      </c>
      <c r="Z107" s="17">
        <v>0</v>
      </c>
      <c r="AA107" s="17">
        <v>0.50903399999999999</v>
      </c>
      <c r="AB107" s="17">
        <v>7.4964299999999998E-2</v>
      </c>
      <c r="AC107" s="17">
        <v>8.3016800000000002E-2</v>
      </c>
      <c r="AD107" s="17">
        <v>0.25</v>
      </c>
      <c r="AE107" s="17">
        <v>2263.1</v>
      </c>
    </row>
    <row r="108" spans="1:31">
      <c r="A108" s="17">
        <v>95</v>
      </c>
      <c r="B108" s="19">
        <v>0.75175925925925924</v>
      </c>
      <c r="C108" s="17">
        <v>68.099999999999994</v>
      </c>
      <c r="D108" s="17">
        <v>0</v>
      </c>
      <c r="E108" s="17">
        <v>0</v>
      </c>
      <c r="F108" s="17">
        <v>0</v>
      </c>
      <c r="G108" s="17">
        <v>0.83976399999999995</v>
      </c>
      <c r="H108" s="17">
        <v>7.8242000000000006E-2</v>
      </c>
      <c r="I108" s="17">
        <v>0.11679</v>
      </c>
      <c r="J108" s="17">
        <v>3.8547999999999999E-2</v>
      </c>
      <c r="K108" s="17">
        <v>0.33006099999999999</v>
      </c>
      <c r="L108" s="17">
        <v>494</v>
      </c>
      <c r="M108" s="17">
        <v>2.5999999999999998E-5</v>
      </c>
      <c r="N108" s="17">
        <v>1406</v>
      </c>
      <c r="O108" s="17">
        <v>0</v>
      </c>
      <c r="P108" s="17">
        <v>0</v>
      </c>
      <c r="Q108" s="17">
        <v>0.80024799999999996</v>
      </c>
      <c r="R108" s="17">
        <v>7.6910000000000006E-2</v>
      </c>
      <c r="S108" s="17">
        <v>0.110181</v>
      </c>
      <c r="T108" s="17">
        <v>3.3272000000000003E-2</v>
      </c>
      <c r="U108" s="17">
        <v>0.30197099999999999</v>
      </c>
      <c r="V108" s="17">
        <v>711.6</v>
      </c>
      <c r="W108" s="17">
        <v>0.121638</v>
      </c>
      <c r="X108" s="17">
        <v>961</v>
      </c>
      <c r="Y108" s="17">
        <v>0</v>
      </c>
      <c r="Z108" s="17">
        <v>0</v>
      </c>
      <c r="AA108" s="17">
        <v>0.46456999999999998</v>
      </c>
      <c r="AB108" s="17">
        <v>0.10526199999999999</v>
      </c>
      <c r="AC108" s="17">
        <v>8.0411999999999997E-2</v>
      </c>
      <c r="AD108" s="17">
        <v>0.25</v>
      </c>
      <c r="AE108" s="17">
        <v>1681.3</v>
      </c>
    </row>
    <row r="109" spans="1:31">
      <c r="A109" s="17">
        <v>96</v>
      </c>
      <c r="B109" s="19">
        <v>0.75181712962962965</v>
      </c>
      <c r="C109" s="17">
        <v>69.599999999999994</v>
      </c>
      <c r="D109" s="17">
        <v>0</v>
      </c>
      <c r="E109" s="17">
        <v>0</v>
      </c>
      <c r="F109" s="17">
        <v>0</v>
      </c>
      <c r="G109" s="17">
        <v>0.84233000000000002</v>
      </c>
      <c r="H109" s="17">
        <v>8.5859000000000005E-2</v>
      </c>
      <c r="I109" s="17">
        <v>0.117308</v>
      </c>
      <c r="J109" s="17">
        <v>3.1448999999999998E-2</v>
      </c>
      <c r="K109" s="17">
        <v>0.26808799999999999</v>
      </c>
      <c r="L109" s="17">
        <v>430.3</v>
      </c>
      <c r="M109" s="17">
        <v>0.166408</v>
      </c>
      <c r="N109" s="17">
        <v>600</v>
      </c>
      <c r="O109" s="17">
        <v>0</v>
      </c>
      <c r="P109" s="17">
        <v>0</v>
      </c>
      <c r="Q109" s="17">
        <v>0.80469599999999997</v>
      </c>
      <c r="R109" s="17">
        <v>7.0382E-2</v>
      </c>
      <c r="S109" s="17">
        <v>0.105168</v>
      </c>
      <c r="T109" s="17">
        <v>3.4785000000000003E-2</v>
      </c>
      <c r="U109" s="17">
        <v>0.33076</v>
      </c>
      <c r="V109" s="17">
        <v>633.4</v>
      </c>
      <c r="W109" s="17">
        <v>3.9999999999999998E-6</v>
      </c>
      <c r="X109" s="17">
        <v>886</v>
      </c>
      <c r="Y109" s="17">
        <v>0</v>
      </c>
      <c r="Z109" s="17">
        <v>0</v>
      </c>
      <c r="AA109" s="17">
        <v>0.50886100000000001</v>
      </c>
      <c r="AB109" s="17">
        <v>4.1907199999999999E-2</v>
      </c>
      <c r="AC109" s="17">
        <v>7.1840200000000007E-2</v>
      </c>
      <c r="AD109" s="17">
        <v>0.25</v>
      </c>
      <c r="AE109" s="17">
        <v>1930.3</v>
      </c>
    </row>
    <row r="110" spans="1:31">
      <c r="A110" s="17">
        <v>97</v>
      </c>
      <c r="B110" s="19">
        <v>0.75187500000000007</v>
      </c>
      <c r="C110" s="17">
        <v>69.900000000000006</v>
      </c>
      <c r="D110" s="17">
        <v>0</v>
      </c>
      <c r="E110" s="17">
        <v>0</v>
      </c>
      <c r="F110" s="17">
        <v>0</v>
      </c>
      <c r="G110" s="17">
        <v>0.79886800000000002</v>
      </c>
      <c r="H110" s="17">
        <v>7.4189000000000005E-2</v>
      </c>
      <c r="I110" s="17">
        <v>0.111822</v>
      </c>
      <c r="J110" s="17">
        <v>3.7633E-2</v>
      </c>
      <c r="K110" s="17">
        <v>0.33654699999999999</v>
      </c>
      <c r="L110" s="17">
        <v>495.3</v>
      </c>
      <c r="M110" s="17">
        <v>3.0000000000000001E-6</v>
      </c>
      <c r="N110" s="17">
        <v>3081</v>
      </c>
      <c r="O110" s="17">
        <v>0</v>
      </c>
      <c r="P110" s="17">
        <v>0</v>
      </c>
      <c r="Q110" s="17">
        <v>0.79866400000000004</v>
      </c>
      <c r="R110" s="17">
        <v>7.0955000000000004E-2</v>
      </c>
      <c r="S110" s="17">
        <v>0.10435700000000001</v>
      </c>
      <c r="T110" s="17">
        <v>3.3402000000000001E-2</v>
      </c>
      <c r="U110" s="17">
        <v>0.32007200000000002</v>
      </c>
      <c r="V110" s="17">
        <v>588.20000000000005</v>
      </c>
      <c r="W110" s="17">
        <v>0.15529699999999999</v>
      </c>
      <c r="X110" s="17">
        <v>1353</v>
      </c>
      <c r="Y110" s="17">
        <v>0</v>
      </c>
      <c r="Z110" s="17">
        <v>0</v>
      </c>
      <c r="AA110" s="17">
        <v>0.492419</v>
      </c>
      <c r="AB110" s="17">
        <v>0.200212</v>
      </c>
      <c r="AC110" s="17">
        <v>7.76424E-2</v>
      </c>
      <c r="AD110" s="17">
        <v>0.25</v>
      </c>
      <c r="AE110" s="17">
        <v>1676.9</v>
      </c>
    </row>
    <row r="111" spans="1:31">
      <c r="A111" s="17">
        <v>98</v>
      </c>
      <c r="B111" s="19">
        <v>0.75192129629629623</v>
      </c>
      <c r="C111" s="17">
        <v>71.400000000000006</v>
      </c>
      <c r="D111" s="17">
        <v>0</v>
      </c>
      <c r="E111" s="17">
        <v>0</v>
      </c>
      <c r="F111" s="17">
        <v>0</v>
      </c>
      <c r="G111" s="17">
        <v>0.73771500000000001</v>
      </c>
      <c r="H111" s="17">
        <v>6.5682000000000004E-2</v>
      </c>
      <c r="I111" s="17">
        <v>9.7624000000000002E-2</v>
      </c>
      <c r="J111" s="17">
        <v>3.1941999999999998E-2</v>
      </c>
      <c r="K111" s="17">
        <v>0.32719700000000002</v>
      </c>
      <c r="L111" s="17">
        <v>484.9</v>
      </c>
      <c r="M111" s="17">
        <v>1.4E-5</v>
      </c>
      <c r="N111" s="17">
        <v>1520</v>
      </c>
      <c r="O111" s="17">
        <v>0</v>
      </c>
      <c r="P111" s="17">
        <v>0</v>
      </c>
      <c r="Q111" s="17">
        <v>0.71140599999999998</v>
      </c>
      <c r="R111" s="17">
        <v>7.0629999999999998E-2</v>
      </c>
      <c r="S111" s="17">
        <v>9.7422999999999996E-2</v>
      </c>
      <c r="T111" s="17">
        <v>2.6793999999999998E-2</v>
      </c>
      <c r="U111" s="17">
        <v>0.27502100000000002</v>
      </c>
      <c r="V111" s="17">
        <v>407.9</v>
      </c>
      <c r="W111" s="17">
        <v>0.22916</v>
      </c>
      <c r="X111" s="17">
        <v>1379</v>
      </c>
      <c r="Y111" s="17">
        <v>0</v>
      </c>
      <c r="Z111" s="17">
        <v>0</v>
      </c>
      <c r="AA111" s="17">
        <v>0.42310999999999999</v>
      </c>
      <c r="AB111" s="17">
        <v>0.107891</v>
      </c>
      <c r="AC111" s="17">
        <v>7.3520699999999994E-2</v>
      </c>
      <c r="AD111" s="17">
        <v>0.25</v>
      </c>
      <c r="AE111" s="17">
        <v>1713</v>
      </c>
    </row>
    <row r="112" spans="1:31">
      <c r="A112" s="17">
        <v>99</v>
      </c>
      <c r="B112" s="19">
        <v>0.75197916666666664</v>
      </c>
      <c r="C112" s="17">
        <v>72.5</v>
      </c>
      <c r="D112" s="17">
        <v>0</v>
      </c>
      <c r="E112" s="17">
        <v>0</v>
      </c>
      <c r="F112" s="17">
        <v>0</v>
      </c>
      <c r="G112" s="17">
        <v>0.65602400000000005</v>
      </c>
      <c r="H112" s="17">
        <v>6.3607999999999998E-2</v>
      </c>
      <c r="I112" s="17">
        <v>8.8957999999999995E-2</v>
      </c>
      <c r="J112" s="17">
        <v>2.5350000000000001E-2</v>
      </c>
      <c r="K112" s="17">
        <v>0.284966</v>
      </c>
      <c r="L112" s="17">
        <v>452.6</v>
      </c>
      <c r="M112" s="17">
        <v>9.0000000000000002E-6</v>
      </c>
      <c r="N112" s="17">
        <v>1300</v>
      </c>
      <c r="O112" s="17">
        <v>0</v>
      </c>
      <c r="P112" s="17">
        <v>0</v>
      </c>
      <c r="Q112" s="17">
        <v>0.795929</v>
      </c>
      <c r="R112" s="17">
        <v>6.1274000000000002E-2</v>
      </c>
      <c r="S112" s="17">
        <v>8.5901000000000005E-2</v>
      </c>
      <c r="T112" s="17">
        <v>2.4625999999999999E-2</v>
      </c>
      <c r="U112" s="17">
        <v>0.286686</v>
      </c>
      <c r="V112" s="17">
        <v>371.9</v>
      </c>
      <c r="W112" s="17">
        <v>0</v>
      </c>
      <c r="X112" s="17">
        <v>2565</v>
      </c>
      <c r="Y112" s="17">
        <v>0</v>
      </c>
      <c r="Z112" s="17">
        <v>0</v>
      </c>
      <c r="AA112" s="17">
        <v>0.44105499999999997</v>
      </c>
      <c r="AB112" s="17">
        <v>9.0623400000000007E-2</v>
      </c>
      <c r="AC112" s="17">
        <v>6.3505800000000001E-2</v>
      </c>
      <c r="AD112" s="17">
        <v>0.25</v>
      </c>
      <c r="AE112" s="17">
        <v>1835.2</v>
      </c>
    </row>
    <row r="113" spans="1:31">
      <c r="A113" s="17">
        <v>100</v>
      </c>
      <c r="B113" s="19">
        <v>0.75203703703703706</v>
      </c>
      <c r="C113" s="17">
        <v>72.5</v>
      </c>
      <c r="D113" s="17">
        <v>0</v>
      </c>
      <c r="E113" s="17">
        <v>0</v>
      </c>
      <c r="F113" s="17">
        <v>0</v>
      </c>
      <c r="G113" s="17">
        <v>0.46501100000000001</v>
      </c>
      <c r="H113" s="17">
        <v>5.7237000000000003E-2</v>
      </c>
      <c r="I113" s="17">
        <v>7.6172000000000004E-2</v>
      </c>
      <c r="J113" s="17">
        <v>1.8935E-2</v>
      </c>
      <c r="K113" s="17">
        <v>0.248583</v>
      </c>
      <c r="L113" s="17">
        <v>584.29999999999995</v>
      </c>
      <c r="M113" s="17">
        <v>0.37081900000000001</v>
      </c>
      <c r="N113" s="17">
        <v>1069</v>
      </c>
      <c r="O113" s="17">
        <v>0</v>
      </c>
      <c r="P113" s="17">
        <v>0</v>
      </c>
      <c r="Q113" s="17">
        <v>0.64252200000000004</v>
      </c>
      <c r="R113" s="17">
        <v>5.1679999999999997E-2</v>
      </c>
      <c r="S113" s="17">
        <v>7.8094999999999998E-2</v>
      </c>
      <c r="T113" s="17">
        <v>2.6415000000000001E-2</v>
      </c>
      <c r="U113" s="17">
        <v>0.33823700000000001</v>
      </c>
      <c r="V113" s="17">
        <v>801.2</v>
      </c>
      <c r="W113" s="17">
        <v>1.2999999999999999E-5</v>
      </c>
      <c r="X113" s="17">
        <v>865</v>
      </c>
      <c r="Y113" s="17">
        <v>0</v>
      </c>
      <c r="Z113" s="17">
        <v>0</v>
      </c>
      <c r="AA113" s="17">
        <v>0.52036499999999997</v>
      </c>
      <c r="AB113" s="17">
        <v>9.2933000000000002E-2</v>
      </c>
      <c r="AC113" s="17">
        <v>5.4135200000000001E-2</v>
      </c>
      <c r="AD113" s="17">
        <v>0.25</v>
      </c>
      <c r="AE113" s="17">
        <v>1421.6</v>
      </c>
    </row>
    <row r="114" spans="1:31">
      <c r="A114" s="17">
        <v>101</v>
      </c>
      <c r="B114" s="19">
        <v>0.75208333333333333</v>
      </c>
      <c r="C114" s="17">
        <v>74.7</v>
      </c>
      <c r="D114" s="17">
        <v>0</v>
      </c>
      <c r="E114" s="17">
        <v>0</v>
      </c>
      <c r="F114" s="17">
        <v>0</v>
      </c>
      <c r="G114" s="17">
        <v>0.64478800000000003</v>
      </c>
      <c r="H114" s="17">
        <v>5.8099999999999999E-2</v>
      </c>
      <c r="I114" s="17">
        <v>7.6264999999999999E-2</v>
      </c>
      <c r="J114" s="17">
        <v>1.8165000000000001E-2</v>
      </c>
      <c r="K114" s="17">
        <v>0.238177</v>
      </c>
      <c r="L114" s="17">
        <v>410.6</v>
      </c>
      <c r="M114" s="17">
        <v>0.51244599999999996</v>
      </c>
      <c r="N114" s="17">
        <v>803</v>
      </c>
      <c r="O114" s="17">
        <v>0</v>
      </c>
      <c r="P114" s="17">
        <v>0</v>
      </c>
      <c r="Q114" s="17">
        <v>0.69154599999999999</v>
      </c>
      <c r="R114" s="17">
        <v>4.9523999999999999E-2</v>
      </c>
      <c r="S114" s="17">
        <v>7.3146000000000003E-2</v>
      </c>
      <c r="T114" s="17">
        <v>2.3622000000000001E-2</v>
      </c>
      <c r="U114" s="17">
        <v>0.32294400000000001</v>
      </c>
      <c r="V114" s="17">
        <v>621.5</v>
      </c>
      <c r="W114" s="17">
        <v>6.0000000000000002E-6</v>
      </c>
      <c r="X114" s="17">
        <v>3328</v>
      </c>
      <c r="Y114" s="17">
        <v>0</v>
      </c>
      <c r="Z114" s="17">
        <v>0</v>
      </c>
      <c r="AA114" s="17">
        <v>0.49683699999999997</v>
      </c>
      <c r="AB114" s="17">
        <v>5.59915E-2</v>
      </c>
      <c r="AC114" s="17">
        <v>5.08464E-2</v>
      </c>
      <c r="AD114" s="17">
        <v>0.25</v>
      </c>
      <c r="AE114" s="17">
        <v>2023</v>
      </c>
    </row>
    <row r="115" spans="1:31">
      <c r="A115" s="17">
        <v>102</v>
      </c>
      <c r="B115" s="19">
        <v>0.75214120370370363</v>
      </c>
      <c r="C115" s="17">
        <v>74.5</v>
      </c>
      <c r="D115" s="17">
        <v>0</v>
      </c>
      <c r="E115" s="17">
        <v>0</v>
      </c>
      <c r="F115" s="17">
        <v>0</v>
      </c>
      <c r="G115" s="17">
        <v>0.484516</v>
      </c>
      <c r="H115" s="17">
        <v>5.4010000000000002E-2</v>
      </c>
      <c r="I115" s="17">
        <v>7.5452000000000005E-2</v>
      </c>
      <c r="J115" s="17">
        <v>2.1441999999999999E-2</v>
      </c>
      <c r="K115" s="17">
        <v>0.28418100000000002</v>
      </c>
      <c r="L115" s="17">
        <v>436.3</v>
      </c>
      <c r="M115" s="17">
        <v>0.6</v>
      </c>
      <c r="N115" s="17">
        <v>565</v>
      </c>
      <c r="O115" s="17">
        <v>0</v>
      </c>
      <c r="P115" s="17">
        <v>0</v>
      </c>
      <c r="Q115" s="17">
        <v>0.59404400000000002</v>
      </c>
      <c r="R115" s="17">
        <v>5.1751999999999999E-2</v>
      </c>
      <c r="S115" s="17">
        <v>6.7523E-2</v>
      </c>
      <c r="T115" s="17">
        <v>1.5771E-2</v>
      </c>
      <c r="U115" s="17">
        <v>0.23356099999999999</v>
      </c>
      <c r="V115" s="17">
        <v>479.2</v>
      </c>
      <c r="W115" s="17">
        <v>0.45835900000000002</v>
      </c>
      <c r="X115" s="17">
        <v>1663</v>
      </c>
      <c r="Y115" s="17">
        <v>0</v>
      </c>
      <c r="Z115" s="17">
        <v>0</v>
      </c>
      <c r="AA115" s="17">
        <v>0.35932500000000001</v>
      </c>
      <c r="AB115" s="17">
        <v>4.1262E-2</v>
      </c>
      <c r="AC115" s="17">
        <v>5.2402700000000003E-2</v>
      </c>
      <c r="AD115" s="17">
        <v>0.25</v>
      </c>
      <c r="AE115" s="17">
        <v>1903.7</v>
      </c>
    </row>
    <row r="116" spans="1:31">
      <c r="A116" s="17">
        <v>103</v>
      </c>
      <c r="B116" s="19">
        <v>0.75219907407407405</v>
      </c>
      <c r="C116" s="17">
        <v>75.900000000000006</v>
      </c>
      <c r="D116" s="17">
        <v>0</v>
      </c>
      <c r="E116" s="17">
        <v>0</v>
      </c>
      <c r="F116" s="17">
        <v>0</v>
      </c>
      <c r="G116" s="17">
        <v>0.57046300000000005</v>
      </c>
      <c r="H116" s="17">
        <v>5.3393000000000003E-2</v>
      </c>
      <c r="I116" s="17">
        <v>7.4445999999999998E-2</v>
      </c>
      <c r="J116" s="17">
        <v>2.1052999999999999E-2</v>
      </c>
      <c r="K116" s="17">
        <v>0.28279799999999999</v>
      </c>
      <c r="L116" s="17">
        <v>665.8</v>
      </c>
      <c r="M116" s="17">
        <v>3.9999999999999998E-6</v>
      </c>
      <c r="N116" s="17">
        <v>1267</v>
      </c>
      <c r="O116" s="17">
        <v>0</v>
      </c>
      <c r="P116" s="17">
        <v>0</v>
      </c>
      <c r="Q116" s="17">
        <v>0.59200799999999998</v>
      </c>
      <c r="R116" s="17">
        <v>5.1221000000000003E-2</v>
      </c>
      <c r="S116" s="17">
        <v>7.0521E-2</v>
      </c>
      <c r="T116" s="17">
        <v>1.9300000000000001E-2</v>
      </c>
      <c r="U116" s="17">
        <v>0.27367599999999997</v>
      </c>
      <c r="V116" s="17">
        <v>582.20000000000005</v>
      </c>
      <c r="W116" s="17">
        <v>9.0000000000000002E-6</v>
      </c>
      <c r="X116" s="17">
        <v>1266</v>
      </c>
      <c r="Y116" s="17">
        <v>0</v>
      </c>
      <c r="Z116" s="17">
        <v>0</v>
      </c>
      <c r="AA116" s="17">
        <v>0.42104000000000003</v>
      </c>
      <c r="AB116" s="17">
        <v>0.125003</v>
      </c>
      <c r="AC116" s="17">
        <v>5.3633899999999998E-2</v>
      </c>
      <c r="AD116" s="17">
        <v>0.25</v>
      </c>
      <c r="AE116" s="17">
        <v>1247.5</v>
      </c>
    </row>
    <row r="117" spans="1:31">
      <c r="A117" s="17">
        <v>104</v>
      </c>
      <c r="B117" s="19">
        <v>0.75224537037037031</v>
      </c>
      <c r="C117" s="17">
        <v>76.900000000000006</v>
      </c>
      <c r="D117" s="17">
        <v>0</v>
      </c>
      <c r="E117" s="17">
        <v>0</v>
      </c>
      <c r="F117" s="17">
        <v>0</v>
      </c>
      <c r="G117" s="17">
        <v>0.480186</v>
      </c>
      <c r="H117" s="17">
        <v>5.5747999999999999E-2</v>
      </c>
      <c r="I117" s="17">
        <v>7.0497000000000004E-2</v>
      </c>
      <c r="J117" s="17">
        <v>1.4749E-2</v>
      </c>
      <c r="K117" s="17">
        <v>0.20922099999999999</v>
      </c>
      <c r="L117" s="17">
        <v>413.4</v>
      </c>
      <c r="M117" s="17">
        <v>6.0000000000000002E-6</v>
      </c>
      <c r="N117" s="17">
        <v>1604</v>
      </c>
      <c r="O117" s="17">
        <v>0</v>
      </c>
      <c r="P117" s="17">
        <v>0</v>
      </c>
      <c r="Q117" s="17">
        <v>0.51941599999999999</v>
      </c>
      <c r="R117" s="17">
        <v>4.8351999999999999E-2</v>
      </c>
      <c r="S117" s="17">
        <v>6.5619999999999998E-2</v>
      </c>
      <c r="T117" s="17">
        <v>1.7267999999999999E-2</v>
      </c>
      <c r="U117" s="17">
        <v>0.26315300000000003</v>
      </c>
      <c r="V117" s="17">
        <v>626.1</v>
      </c>
      <c r="W117" s="17">
        <v>1.9000000000000001E-5</v>
      </c>
      <c r="X117" s="17">
        <v>2648</v>
      </c>
      <c r="Y117" s="17">
        <v>0</v>
      </c>
      <c r="Z117" s="17">
        <v>0</v>
      </c>
      <c r="AA117" s="17">
        <v>0.40484999999999999</v>
      </c>
      <c r="AB117" s="17">
        <v>9.8119499999999998E-2</v>
      </c>
      <c r="AC117" s="17">
        <v>5.0046100000000003E-2</v>
      </c>
      <c r="AD117" s="17">
        <v>0.25</v>
      </c>
      <c r="AE117" s="17">
        <v>2008.9</v>
      </c>
    </row>
    <row r="118" spans="1:31">
      <c r="A118" s="17">
        <v>105</v>
      </c>
      <c r="B118" s="19">
        <v>0.75230324074074073</v>
      </c>
      <c r="C118" s="17">
        <v>77.599999999999994</v>
      </c>
      <c r="D118" s="17">
        <v>0</v>
      </c>
      <c r="E118" s="17">
        <v>0</v>
      </c>
      <c r="F118" s="17">
        <v>0</v>
      </c>
      <c r="G118" s="17">
        <v>0.41456599999999999</v>
      </c>
      <c r="H118" s="17">
        <v>5.3878000000000002E-2</v>
      </c>
      <c r="I118" s="17">
        <v>7.4844999999999995E-2</v>
      </c>
      <c r="J118" s="17">
        <v>2.0967E-2</v>
      </c>
      <c r="K118" s="17">
        <v>0.280144</v>
      </c>
      <c r="L118" s="17">
        <v>585.6</v>
      </c>
      <c r="M118" s="17">
        <v>1.9999999999999999E-6</v>
      </c>
      <c r="N118" s="17">
        <v>1641</v>
      </c>
      <c r="O118" s="17">
        <v>0</v>
      </c>
      <c r="P118" s="17">
        <v>0</v>
      </c>
      <c r="Q118" s="17">
        <v>0.44410300000000003</v>
      </c>
      <c r="R118" s="17">
        <v>5.5562E-2</v>
      </c>
      <c r="S118" s="17">
        <v>6.9001999999999994E-2</v>
      </c>
      <c r="T118" s="17">
        <v>1.3440000000000001E-2</v>
      </c>
      <c r="U118" s="17">
        <v>0.194774</v>
      </c>
      <c r="V118" s="17">
        <v>753.3</v>
      </c>
      <c r="W118" s="17">
        <v>0.37081599999999998</v>
      </c>
      <c r="X118" s="17">
        <v>3600</v>
      </c>
      <c r="Y118" s="17">
        <v>0</v>
      </c>
      <c r="Z118" s="17">
        <v>0</v>
      </c>
      <c r="AA118" s="17">
        <v>0.29965199999999997</v>
      </c>
      <c r="AB118" s="17">
        <v>0.13242100000000001</v>
      </c>
      <c r="AC118" s="17">
        <v>5.7342200000000003E-2</v>
      </c>
      <c r="AD118" s="17">
        <v>0.25</v>
      </c>
      <c r="AE118" s="17">
        <v>1418.2</v>
      </c>
    </row>
    <row r="119" spans="1:31">
      <c r="A119" s="17">
        <v>106</v>
      </c>
      <c r="B119" s="19">
        <v>0.75236111111111115</v>
      </c>
      <c r="C119" s="17">
        <v>79.400000000000006</v>
      </c>
      <c r="D119" s="17">
        <v>0</v>
      </c>
      <c r="E119" s="17">
        <v>0</v>
      </c>
      <c r="F119" s="17">
        <v>0</v>
      </c>
      <c r="G119" s="17">
        <v>0.503695</v>
      </c>
      <c r="H119" s="17">
        <v>5.5761999999999999E-2</v>
      </c>
      <c r="I119" s="17">
        <v>7.2154999999999997E-2</v>
      </c>
      <c r="J119" s="17">
        <v>1.6392E-2</v>
      </c>
      <c r="K119" s="17">
        <v>0.227183</v>
      </c>
      <c r="L119" s="17">
        <v>570.20000000000005</v>
      </c>
      <c r="M119" s="17">
        <v>0.42581400000000003</v>
      </c>
      <c r="N119" s="17">
        <v>913</v>
      </c>
      <c r="O119" s="17">
        <v>0</v>
      </c>
      <c r="P119" s="17">
        <v>0</v>
      </c>
      <c r="Q119" s="17">
        <v>0.45858399999999999</v>
      </c>
      <c r="R119" s="17">
        <v>5.3282000000000003E-2</v>
      </c>
      <c r="S119" s="17">
        <v>6.7596000000000003E-2</v>
      </c>
      <c r="T119" s="17">
        <v>1.4314E-2</v>
      </c>
      <c r="U119" s="17">
        <v>0.211758</v>
      </c>
      <c r="V119" s="17">
        <v>582.4</v>
      </c>
      <c r="W119" s="17">
        <v>0.40421800000000002</v>
      </c>
      <c r="X119" s="17">
        <v>6385</v>
      </c>
      <c r="Y119" s="17">
        <v>0</v>
      </c>
      <c r="Z119" s="17">
        <v>0</v>
      </c>
      <c r="AA119" s="17">
        <v>0.32578099999999999</v>
      </c>
      <c r="AB119" s="17">
        <v>7.6331899999999994E-2</v>
      </c>
      <c r="AC119" s="17">
        <v>5.4374800000000001E-2</v>
      </c>
      <c r="AD119" s="17">
        <v>0.25</v>
      </c>
      <c r="AE119" s="17">
        <v>1456.7</v>
      </c>
    </row>
    <row r="120" spans="1:31">
      <c r="A120" s="17">
        <v>107</v>
      </c>
      <c r="B120" s="19">
        <v>0.7524074074074073</v>
      </c>
      <c r="C120" s="17">
        <v>79.400000000000006</v>
      </c>
      <c r="D120" s="17">
        <v>0</v>
      </c>
      <c r="E120" s="17">
        <v>0</v>
      </c>
      <c r="F120" s="17">
        <v>0</v>
      </c>
      <c r="G120" s="17">
        <v>0.323764</v>
      </c>
      <c r="H120" s="17">
        <v>5.2486999999999999E-2</v>
      </c>
      <c r="I120" s="17">
        <v>6.3398999999999997E-2</v>
      </c>
      <c r="J120" s="17">
        <v>1.0912E-2</v>
      </c>
      <c r="K120" s="17">
        <v>0.172123</v>
      </c>
      <c r="L120" s="17">
        <v>733.6</v>
      </c>
      <c r="M120" s="17">
        <v>0.59999899999999995</v>
      </c>
      <c r="N120" s="17">
        <v>1163</v>
      </c>
      <c r="O120" s="17">
        <v>0</v>
      </c>
      <c r="P120" s="17">
        <v>0</v>
      </c>
      <c r="Q120" s="17">
        <v>0.444299</v>
      </c>
      <c r="R120" s="17">
        <v>4.589E-2</v>
      </c>
      <c r="S120" s="17">
        <v>6.2089999999999999E-2</v>
      </c>
      <c r="T120" s="17">
        <v>1.6199999999999999E-2</v>
      </c>
      <c r="U120" s="17">
        <v>0.26091700000000001</v>
      </c>
      <c r="V120" s="17">
        <v>698.2</v>
      </c>
      <c r="W120" s="17">
        <v>0.37081999999999998</v>
      </c>
      <c r="X120" s="17">
        <v>2300</v>
      </c>
      <c r="Y120" s="17">
        <v>0</v>
      </c>
      <c r="Z120" s="17">
        <v>0</v>
      </c>
      <c r="AA120" s="17">
        <v>0.40140999999999999</v>
      </c>
      <c r="AB120" s="17">
        <v>0.115786</v>
      </c>
      <c r="AC120" s="17">
        <v>4.7765700000000001E-2</v>
      </c>
      <c r="AD120" s="17">
        <v>0.25</v>
      </c>
      <c r="AE120" s="17">
        <v>1132.0999999999999</v>
      </c>
    </row>
    <row r="121" spans="1:31">
      <c r="A121" s="17">
        <v>108</v>
      </c>
      <c r="B121" s="19">
        <v>0.75246527777777772</v>
      </c>
      <c r="C121" s="17">
        <v>80.7</v>
      </c>
      <c r="D121" s="17">
        <v>0</v>
      </c>
      <c r="E121" s="17">
        <v>0</v>
      </c>
      <c r="F121" s="17">
        <v>0</v>
      </c>
      <c r="G121" s="17">
        <v>0.53541099999999997</v>
      </c>
      <c r="H121" s="17">
        <v>5.0849999999999999E-2</v>
      </c>
      <c r="I121" s="17">
        <v>6.9722999999999993E-2</v>
      </c>
      <c r="J121" s="17">
        <v>1.8873000000000001E-2</v>
      </c>
      <c r="K121" s="17">
        <v>0.27068700000000001</v>
      </c>
      <c r="L121" s="17">
        <v>900</v>
      </c>
      <c r="M121" s="17">
        <v>9.9999999999999995E-7</v>
      </c>
      <c r="N121" s="17">
        <v>889</v>
      </c>
      <c r="O121" s="17">
        <v>0</v>
      </c>
      <c r="P121" s="17">
        <v>0</v>
      </c>
      <c r="Q121" s="17">
        <v>0.28559200000000001</v>
      </c>
      <c r="R121" s="17">
        <v>5.3345999999999998E-2</v>
      </c>
      <c r="S121" s="17">
        <v>6.2851000000000004E-2</v>
      </c>
      <c r="T121" s="17">
        <v>9.5049999999999996E-3</v>
      </c>
      <c r="U121" s="17">
        <v>0.151228</v>
      </c>
      <c r="V121" s="17">
        <v>512.9</v>
      </c>
      <c r="W121" s="17">
        <v>0.58721400000000001</v>
      </c>
      <c r="X121" s="17">
        <v>2393</v>
      </c>
      <c r="Y121" s="17">
        <v>0</v>
      </c>
      <c r="Z121" s="17">
        <v>0</v>
      </c>
      <c r="AA121" s="17">
        <v>0.232659</v>
      </c>
      <c r="AB121" s="17">
        <v>0.109329</v>
      </c>
      <c r="AC121" s="17">
        <v>5.4385000000000003E-2</v>
      </c>
      <c r="AD121" s="17">
        <v>0.25</v>
      </c>
      <c r="AE121" s="17">
        <v>922.9</v>
      </c>
    </row>
    <row r="122" spans="1:31">
      <c r="A122" s="17">
        <v>109</v>
      </c>
      <c r="B122" s="19">
        <v>0.75252314814814814</v>
      </c>
      <c r="C122" s="17">
        <v>82.1</v>
      </c>
      <c r="D122" s="17">
        <v>0</v>
      </c>
      <c r="E122" s="17">
        <v>0</v>
      </c>
      <c r="F122" s="17">
        <v>0</v>
      </c>
      <c r="G122" s="17">
        <v>0.39415099999999997</v>
      </c>
      <c r="H122" s="17">
        <v>5.2817999999999997E-2</v>
      </c>
      <c r="I122" s="17">
        <v>6.6778000000000004E-2</v>
      </c>
      <c r="J122" s="17">
        <v>1.396E-2</v>
      </c>
      <c r="K122" s="17">
        <v>0.20905499999999999</v>
      </c>
      <c r="L122" s="17">
        <v>537</v>
      </c>
      <c r="M122" s="17">
        <v>1.1E-5</v>
      </c>
      <c r="N122" s="17">
        <v>1117</v>
      </c>
      <c r="O122" s="17">
        <v>0</v>
      </c>
      <c r="P122" s="17">
        <v>0</v>
      </c>
      <c r="Q122" s="17">
        <v>0.48437000000000002</v>
      </c>
      <c r="R122" s="17">
        <v>4.4572000000000001E-2</v>
      </c>
      <c r="S122" s="17">
        <v>6.0649000000000002E-2</v>
      </c>
      <c r="T122" s="17">
        <v>1.6077000000000001E-2</v>
      </c>
      <c r="U122" s="17">
        <v>0.26508900000000002</v>
      </c>
      <c r="V122" s="17">
        <v>687.9</v>
      </c>
      <c r="W122" s="17">
        <v>6.9999999999999999E-6</v>
      </c>
      <c r="X122" s="17">
        <v>2814</v>
      </c>
      <c r="Y122" s="17">
        <v>0</v>
      </c>
      <c r="Z122" s="17">
        <v>0</v>
      </c>
      <c r="AA122" s="17">
        <v>0.40783000000000003</v>
      </c>
      <c r="AB122" s="17">
        <v>8.1651799999999997E-2</v>
      </c>
      <c r="AC122" s="17">
        <v>4.5884599999999998E-2</v>
      </c>
      <c r="AD122" s="17">
        <v>0.25</v>
      </c>
      <c r="AE122" s="17">
        <v>1546.8</v>
      </c>
    </row>
    <row r="123" spans="1:31">
      <c r="A123" s="17">
        <v>110</v>
      </c>
      <c r="B123" s="19">
        <v>0.75258101851851855</v>
      </c>
      <c r="C123" s="17">
        <v>83</v>
      </c>
      <c r="D123" s="17">
        <v>0</v>
      </c>
      <c r="E123" s="17">
        <v>0</v>
      </c>
      <c r="F123" s="17">
        <v>0</v>
      </c>
      <c r="G123" s="17">
        <v>0.53434300000000001</v>
      </c>
      <c r="H123" s="17">
        <v>4.9853000000000001E-2</v>
      </c>
      <c r="I123" s="17">
        <v>7.1223999999999996E-2</v>
      </c>
      <c r="J123" s="17">
        <v>2.1371000000000001E-2</v>
      </c>
      <c r="K123" s="17">
        <v>0.30004900000000001</v>
      </c>
      <c r="L123" s="17">
        <v>662</v>
      </c>
      <c r="M123" s="17">
        <v>0.51246000000000003</v>
      </c>
      <c r="N123" s="17">
        <v>2467</v>
      </c>
      <c r="O123" s="17">
        <v>0</v>
      </c>
      <c r="P123" s="17">
        <v>0</v>
      </c>
      <c r="Q123" s="17">
        <v>0.49065399999999998</v>
      </c>
      <c r="R123" s="17">
        <v>4.8739999999999999E-2</v>
      </c>
      <c r="S123" s="17">
        <v>5.9931999999999999E-2</v>
      </c>
      <c r="T123" s="17">
        <v>1.1192000000000001E-2</v>
      </c>
      <c r="U123" s="17">
        <v>0.186746</v>
      </c>
      <c r="V123" s="17">
        <v>484.3</v>
      </c>
      <c r="W123" s="17">
        <v>4.7424000000000001E-2</v>
      </c>
      <c r="X123" s="17">
        <v>2826</v>
      </c>
      <c r="Y123" s="17">
        <v>0</v>
      </c>
      <c r="Z123" s="17">
        <v>0</v>
      </c>
      <c r="AA123" s="17">
        <v>0.287302</v>
      </c>
      <c r="AB123" s="17">
        <v>0.19486000000000001</v>
      </c>
      <c r="AC123" s="17">
        <v>5.0921099999999997E-2</v>
      </c>
      <c r="AD123" s="17">
        <v>0.25</v>
      </c>
      <c r="AE123" s="17">
        <v>1254.7</v>
      </c>
    </row>
    <row r="124" spans="1:31">
      <c r="A124" s="17">
        <v>111</v>
      </c>
      <c r="B124" s="19">
        <v>0.75262731481481471</v>
      </c>
      <c r="C124" s="17">
        <v>83.8</v>
      </c>
      <c r="D124" s="17">
        <v>0</v>
      </c>
      <c r="E124" s="17">
        <v>0</v>
      </c>
      <c r="F124" s="17">
        <v>0</v>
      </c>
      <c r="G124" s="17">
        <v>0.31398700000000002</v>
      </c>
      <c r="H124" s="17">
        <v>5.0386E-2</v>
      </c>
      <c r="I124" s="17">
        <v>6.4101000000000005E-2</v>
      </c>
      <c r="J124" s="17">
        <v>1.3715E-2</v>
      </c>
      <c r="K124" s="17">
        <v>0.213953</v>
      </c>
      <c r="L124" s="17">
        <v>784.1</v>
      </c>
      <c r="M124" s="17">
        <v>0.37081900000000001</v>
      </c>
      <c r="N124" s="17">
        <v>1771</v>
      </c>
      <c r="O124" s="17">
        <v>0</v>
      </c>
      <c r="P124" s="17">
        <v>0</v>
      </c>
      <c r="Q124" s="17">
        <v>0.296823</v>
      </c>
      <c r="R124" s="17">
        <v>4.6273000000000002E-2</v>
      </c>
      <c r="S124" s="17">
        <v>5.9497000000000001E-2</v>
      </c>
      <c r="T124" s="17">
        <v>1.3224E-2</v>
      </c>
      <c r="U124" s="17">
        <v>0.22225900000000001</v>
      </c>
      <c r="V124" s="17">
        <v>379.7</v>
      </c>
      <c r="W124" s="17">
        <v>3.9999999999999998E-6</v>
      </c>
      <c r="X124" s="17">
        <v>2918</v>
      </c>
      <c r="Y124" s="17">
        <v>0</v>
      </c>
      <c r="Z124" s="17">
        <v>0</v>
      </c>
      <c r="AA124" s="17">
        <v>0.34193600000000002</v>
      </c>
      <c r="AB124" s="17">
        <v>0.16558600000000001</v>
      </c>
      <c r="AC124" s="17">
        <v>4.84628E-2</v>
      </c>
      <c r="AD124" s="17">
        <v>0.25</v>
      </c>
      <c r="AE124" s="17">
        <v>1059.2</v>
      </c>
    </row>
    <row r="125" spans="1:31">
      <c r="A125" s="17">
        <v>112</v>
      </c>
      <c r="B125" s="19">
        <v>0.75268518518518512</v>
      </c>
      <c r="C125" s="17">
        <v>85.4</v>
      </c>
      <c r="D125" s="17">
        <v>0</v>
      </c>
      <c r="E125" s="17">
        <v>0</v>
      </c>
      <c r="F125" s="17">
        <v>0</v>
      </c>
      <c r="G125" s="17">
        <v>0.38867699999999999</v>
      </c>
      <c r="H125" s="17">
        <v>4.9008999999999997E-2</v>
      </c>
      <c r="I125" s="17">
        <v>6.3991999999999993E-2</v>
      </c>
      <c r="J125" s="17">
        <v>1.4983E-2</v>
      </c>
      <c r="K125" s="17">
        <v>0.23414299999999999</v>
      </c>
      <c r="L125" s="17">
        <v>673.4</v>
      </c>
      <c r="M125" s="17">
        <v>6.0000000000000002E-6</v>
      </c>
      <c r="N125" s="17">
        <v>2156</v>
      </c>
      <c r="O125" s="17">
        <v>0</v>
      </c>
      <c r="P125" s="17">
        <v>0</v>
      </c>
      <c r="Q125" s="17">
        <v>0.603217</v>
      </c>
      <c r="R125" s="17">
        <v>4.0351999999999999E-2</v>
      </c>
      <c r="S125" s="17">
        <v>5.8479999999999997E-2</v>
      </c>
      <c r="T125" s="17">
        <v>1.8127999999999998E-2</v>
      </c>
      <c r="U125" s="17">
        <v>0.30999199999999999</v>
      </c>
      <c r="V125" s="17">
        <v>682</v>
      </c>
      <c r="W125" s="17">
        <v>8.7783E-2</v>
      </c>
      <c r="X125" s="17">
        <v>1075</v>
      </c>
      <c r="Y125" s="17">
        <v>0</v>
      </c>
      <c r="Z125" s="17">
        <v>0</v>
      </c>
      <c r="AA125" s="17">
        <v>0.47691099999999997</v>
      </c>
      <c r="AB125" s="17">
        <v>0.17182</v>
      </c>
      <c r="AC125" s="17">
        <v>4.3466499999999998E-2</v>
      </c>
      <c r="AD125" s="17">
        <v>0.25</v>
      </c>
      <c r="AE125" s="17">
        <v>1233.5</v>
      </c>
    </row>
    <row r="126" spans="1:31">
      <c r="A126" s="17">
        <v>113</v>
      </c>
      <c r="B126" s="19">
        <v>0.75274305555555554</v>
      </c>
      <c r="C126" s="17">
        <v>86</v>
      </c>
      <c r="D126" s="17">
        <v>0</v>
      </c>
      <c r="E126" s="17">
        <v>0</v>
      </c>
      <c r="F126" s="17">
        <v>0</v>
      </c>
      <c r="G126" s="17">
        <v>0.26615100000000003</v>
      </c>
      <c r="H126" s="17">
        <v>4.8779000000000003E-2</v>
      </c>
      <c r="I126" s="17">
        <v>6.4713999999999994E-2</v>
      </c>
      <c r="J126" s="17">
        <v>1.5935000000000001E-2</v>
      </c>
      <c r="K126" s="17">
        <v>0.24623800000000001</v>
      </c>
      <c r="L126" s="17">
        <v>295.3</v>
      </c>
      <c r="M126" s="17">
        <v>1.0000000000000001E-5</v>
      </c>
      <c r="N126" s="17">
        <v>1336</v>
      </c>
      <c r="O126" s="17">
        <v>0</v>
      </c>
      <c r="P126" s="17">
        <v>0</v>
      </c>
      <c r="Q126" s="17">
        <v>0.49665399999999998</v>
      </c>
      <c r="R126" s="17">
        <v>4.3722999999999998E-2</v>
      </c>
      <c r="S126" s="17">
        <v>5.7408000000000001E-2</v>
      </c>
      <c r="T126" s="17">
        <v>1.3684999999999999E-2</v>
      </c>
      <c r="U126" s="17">
        <v>0.238376</v>
      </c>
      <c r="V126" s="17">
        <v>565.1</v>
      </c>
      <c r="W126" s="17">
        <v>0.30208800000000002</v>
      </c>
      <c r="X126" s="17">
        <v>2233</v>
      </c>
      <c r="Y126" s="17">
        <v>0</v>
      </c>
      <c r="Z126" s="17">
        <v>0</v>
      </c>
      <c r="AA126" s="17">
        <v>0.36673299999999998</v>
      </c>
      <c r="AB126" s="17">
        <v>5.3390600000000003E-2</v>
      </c>
      <c r="AC126" s="17">
        <v>4.4453800000000002E-2</v>
      </c>
      <c r="AD126" s="17">
        <v>0.25</v>
      </c>
      <c r="AE126" s="17">
        <v>2812.1</v>
      </c>
    </row>
    <row r="127" spans="1:31">
      <c r="A127" s="17">
        <v>114</v>
      </c>
      <c r="B127" s="19">
        <v>0.75278935185185192</v>
      </c>
      <c r="C127" s="17">
        <v>87.2</v>
      </c>
      <c r="D127" s="17">
        <v>0</v>
      </c>
      <c r="E127" s="17">
        <v>0</v>
      </c>
      <c r="F127" s="17">
        <v>0</v>
      </c>
      <c r="G127" s="17">
        <v>0.43576700000000002</v>
      </c>
      <c r="H127" s="17">
        <v>4.1986000000000002E-2</v>
      </c>
      <c r="I127" s="17">
        <v>6.1026999999999998E-2</v>
      </c>
      <c r="J127" s="17">
        <v>1.9040999999999999E-2</v>
      </c>
      <c r="K127" s="17">
        <v>0.31200699999999998</v>
      </c>
      <c r="L127" s="17">
        <v>900</v>
      </c>
      <c r="M127" s="17">
        <v>0.14163999999999999</v>
      </c>
      <c r="N127" s="17">
        <v>1442</v>
      </c>
      <c r="O127" s="17">
        <v>0</v>
      </c>
      <c r="P127" s="17">
        <v>0</v>
      </c>
      <c r="Q127" s="17">
        <v>0.50168000000000001</v>
      </c>
      <c r="R127" s="17">
        <v>4.6524999999999997E-2</v>
      </c>
      <c r="S127" s="17">
        <v>6.2165999999999999E-2</v>
      </c>
      <c r="T127" s="17">
        <v>1.5640999999999999E-2</v>
      </c>
      <c r="U127" s="17">
        <v>0.25159799999999999</v>
      </c>
      <c r="V127" s="17">
        <v>186</v>
      </c>
      <c r="W127" s="17">
        <v>5.0000000000000004E-6</v>
      </c>
      <c r="X127" s="17">
        <v>1069</v>
      </c>
      <c r="Y127" s="17">
        <v>0</v>
      </c>
      <c r="Z127" s="17">
        <v>0</v>
      </c>
      <c r="AA127" s="17">
        <v>0.387073</v>
      </c>
      <c r="AB127" s="17">
        <v>0.15643699999999999</v>
      </c>
      <c r="AC127" s="17">
        <v>4.8972300000000003E-2</v>
      </c>
      <c r="AD127" s="17">
        <v>0.25</v>
      </c>
      <c r="AE127" s="17">
        <v>922.9</v>
      </c>
    </row>
    <row r="128" spans="1:31">
      <c r="A128" s="17">
        <v>115</v>
      </c>
      <c r="B128" s="19">
        <v>0.75284722222222211</v>
      </c>
      <c r="C128" s="17">
        <v>87.6</v>
      </c>
      <c r="D128" s="17">
        <v>0</v>
      </c>
      <c r="E128" s="17">
        <v>0</v>
      </c>
      <c r="F128" s="17">
        <v>0</v>
      </c>
      <c r="G128" s="17">
        <v>0.28301999999999999</v>
      </c>
      <c r="H128" s="17">
        <v>4.4337000000000001E-2</v>
      </c>
      <c r="I128" s="17">
        <v>5.9789000000000002E-2</v>
      </c>
      <c r="J128" s="17">
        <v>1.5453E-2</v>
      </c>
      <c r="K128" s="17">
        <v>0.25845200000000002</v>
      </c>
      <c r="L128" s="17">
        <v>900</v>
      </c>
      <c r="M128" s="17">
        <v>3.0000000000000001E-6</v>
      </c>
      <c r="N128" s="17">
        <v>833</v>
      </c>
      <c r="O128" s="17">
        <v>0</v>
      </c>
      <c r="P128" s="17">
        <v>0</v>
      </c>
      <c r="Q128" s="17">
        <v>0.28013500000000002</v>
      </c>
      <c r="R128" s="17">
        <v>4.2409000000000002E-2</v>
      </c>
      <c r="S128" s="17">
        <v>5.3866999999999998E-2</v>
      </c>
      <c r="T128" s="17">
        <v>1.1457999999999999E-2</v>
      </c>
      <c r="U128" s="17">
        <v>0.21271399999999999</v>
      </c>
      <c r="V128" s="17">
        <v>697.1</v>
      </c>
      <c r="W128" s="17">
        <v>3.9999999999999998E-6</v>
      </c>
      <c r="X128" s="17">
        <v>1020</v>
      </c>
      <c r="Y128" s="17">
        <v>0</v>
      </c>
      <c r="Z128" s="17">
        <v>0</v>
      </c>
      <c r="AA128" s="17">
        <v>0.32725199999999999</v>
      </c>
      <c r="AB128" s="17">
        <v>9.6795800000000001E-2</v>
      </c>
      <c r="AC128" s="17">
        <v>4.3517800000000002E-2</v>
      </c>
      <c r="AD128" s="17">
        <v>0.25</v>
      </c>
      <c r="AE128" s="17">
        <v>922.9</v>
      </c>
    </row>
    <row r="129" spans="1:31">
      <c r="A129" s="17">
        <v>116</v>
      </c>
      <c r="B129" s="19">
        <v>0.75290509259259253</v>
      </c>
      <c r="C129" s="17">
        <v>89.6</v>
      </c>
      <c r="D129" s="17">
        <v>0</v>
      </c>
      <c r="E129" s="17">
        <v>0</v>
      </c>
      <c r="F129" s="17">
        <v>0</v>
      </c>
      <c r="G129" s="17">
        <v>0.28681800000000002</v>
      </c>
      <c r="H129" s="17">
        <v>5.1409999999999997E-2</v>
      </c>
      <c r="I129" s="17">
        <v>6.166E-2</v>
      </c>
      <c r="J129" s="17">
        <v>1.025E-2</v>
      </c>
      <c r="K129" s="17">
        <v>0.166239</v>
      </c>
      <c r="L129" s="17">
        <v>589.79999999999995</v>
      </c>
      <c r="M129" s="17">
        <v>0.59999899999999995</v>
      </c>
      <c r="N129" s="17">
        <v>2027</v>
      </c>
      <c r="O129" s="17">
        <v>0</v>
      </c>
      <c r="P129" s="17">
        <v>0</v>
      </c>
      <c r="Q129" s="17">
        <v>0.47929699999999997</v>
      </c>
      <c r="R129" s="17">
        <v>4.2244999999999998E-2</v>
      </c>
      <c r="S129" s="17">
        <v>5.5440000000000003E-2</v>
      </c>
      <c r="T129" s="17">
        <v>1.3194000000000001E-2</v>
      </c>
      <c r="U129" s="17">
        <v>0.23799699999999999</v>
      </c>
      <c r="V129" s="17">
        <v>561.9</v>
      </c>
      <c r="W129" s="17">
        <v>6.9999999999999999E-6</v>
      </c>
      <c r="X129" s="17">
        <v>2536</v>
      </c>
      <c r="Y129" s="17">
        <v>0</v>
      </c>
      <c r="Z129" s="17">
        <v>0</v>
      </c>
      <c r="AA129" s="17">
        <v>0.366149</v>
      </c>
      <c r="AB129" s="17">
        <v>0.14124800000000001</v>
      </c>
      <c r="AC129" s="17">
        <v>4.4108799999999997E-2</v>
      </c>
      <c r="AD129" s="17">
        <v>0.25</v>
      </c>
      <c r="AE129" s="17">
        <v>1408.2</v>
      </c>
    </row>
    <row r="130" spans="1:31">
      <c r="A130" s="17">
        <v>117</v>
      </c>
      <c r="B130" s="19">
        <v>0.75295138888888891</v>
      </c>
      <c r="C130" s="17">
        <v>90.3</v>
      </c>
      <c r="D130" s="17">
        <v>0</v>
      </c>
      <c r="E130" s="17">
        <v>0</v>
      </c>
      <c r="F130" s="17">
        <v>0</v>
      </c>
      <c r="G130" s="17">
        <v>0.19373000000000001</v>
      </c>
      <c r="H130" s="17">
        <v>4.6505999999999999E-2</v>
      </c>
      <c r="I130" s="17">
        <v>5.6433999999999998E-2</v>
      </c>
      <c r="J130" s="17">
        <v>9.9279999999999993E-3</v>
      </c>
      <c r="K130" s="17">
        <v>0.17593</v>
      </c>
      <c r="L130" s="17">
        <v>900</v>
      </c>
      <c r="M130" s="17">
        <v>1.9999999999999999E-6</v>
      </c>
      <c r="N130" s="17">
        <v>3730</v>
      </c>
      <c r="O130" s="17">
        <v>0</v>
      </c>
      <c r="P130" s="17">
        <v>0</v>
      </c>
      <c r="Q130" s="17">
        <v>0.450102</v>
      </c>
      <c r="R130" s="17">
        <v>4.2707000000000002E-2</v>
      </c>
      <c r="S130" s="17">
        <v>5.2928999999999997E-2</v>
      </c>
      <c r="T130" s="17">
        <v>1.0222E-2</v>
      </c>
      <c r="U130" s="17">
        <v>0.19312699999999999</v>
      </c>
      <c r="V130" s="17">
        <v>532.79999999999995</v>
      </c>
      <c r="W130" s="17">
        <v>0.45835100000000001</v>
      </c>
      <c r="X130" s="17">
        <v>5183</v>
      </c>
      <c r="Y130" s="17">
        <v>0</v>
      </c>
      <c r="Z130" s="17">
        <v>0</v>
      </c>
      <c r="AA130" s="17">
        <v>0.29711900000000002</v>
      </c>
      <c r="AB130" s="17">
        <v>0.31596000000000002</v>
      </c>
      <c r="AC130" s="17">
        <v>4.5936900000000003E-2</v>
      </c>
      <c r="AD130" s="17">
        <v>0.25</v>
      </c>
      <c r="AE130" s="17">
        <v>922.9</v>
      </c>
    </row>
    <row r="131" spans="1:31">
      <c r="A131" s="17">
        <v>118</v>
      </c>
      <c r="B131" s="19">
        <v>0.75300925925925932</v>
      </c>
      <c r="C131" s="17">
        <v>91.2</v>
      </c>
      <c r="D131" s="17">
        <v>0</v>
      </c>
      <c r="E131" s="17">
        <v>0</v>
      </c>
      <c r="F131" s="17">
        <v>0</v>
      </c>
      <c r="G131" s="17">
        <v>0.32691599999999998</v>
      </c>
      <c r="H131" s="17">
        <v>4.4816000000000002E-2</v>
      </c>
      <c r="I131" s="17">
        <v>5.6627999999999998E-2</v>
      </c>
      <c r="J131" s="17">
        <v>1.1812E-2</v>
      </c>
      <c r="K131" s="17">
        <v>0.20858499999999999</v>
      </c>
      <c r="L131" s="17">
        <v>412.3</v>
      </c>
      <c r="M131" s="17">
        <v>0.39734999999999998</v>
      </c>
      <c r="N131" s="17">
        <v>958</v>
      </c>
      <c r="O131" s="17">
        <v>0</v>
      </c>
      <c r="P131" s="17">
        <v>0</v>
      </c>
      <c r="Q131" s="17">
        <v>0.37664900000000001</v>
      </c>
      <c r="R131" s="17">
        <v>3.7977999999999998E-2</v>
      </c>
      <c r="S131" s="17">
        <v>5.0050999999999998E-2</v>
      </c>
      <c r="T131" s="17">
        <v>1.2073E-2</v>
      </c>
      <c r="U131" s="17">
        <v>0.241207</v>
      </c>
      <c r="V131" s="17">
        <v>544.1</v>
      </c>
      <c r="W131" s="17">
        <v>8.4850999999999996E-2</v>
      </c>
      <c r="X131" s="17">
        <v>2285</v>
      </c>
      <c r="Y131" s="17">
        <v>0</v>
      </c>
      <c r="Z131" s="17">
        <v>0</v>
      </c>
      <c r="AA131" s="17">
        <v>0.37108799999999997</v>
      </c>
      <c r="AB131" s="17">
        <v>5.1540599999999999E-2</v>
      </c>
      <c r="AC131" s="17">
        <v>3.8600299999999997E-2</v>
      </c>
      <c r="AD131" s="17">
        <v>0.25</v>
      </c>
      <c r="AE131" s="17">
        <v>2014.6</v>
      </c>
    </row>
    <row r="132" spans="1:31">
      <c r="A132" s="17">
        <v>119</v>
      </c>
      <c r="B132" s="19">
        <v>0.75306712962962974</v>
      </c>
      <c r="C132" s="17">
        <v>92.7</v>
      </c>
      <c r="D132" s="17">
        <v>0</v>
      </c>
      <c r="E132" s="17">
        <v>0</v>
      </c>
      <c r="F132" s="17">
        <v>0</v>
      </c>
      <c r="G132" s="17">
        <v>0.42037799999999997</v>
      </c>
      <c r="H132" s="17">
        <v>4.3562999999999998E-2</v>
      </c>
      <c r="I132" s="17">
        <v>5.9505000000000002E-2</v>
      </c>
      <c r="J132" s="17">
        <v>1.5942000000000001E-2</v>
      </c>
      <c r="K132" s="17">
        <v>0.26791399999999999</v>
      </c>
      <c r="L132" s="17">
        <v>496.7</v>
      </c>
      <c r="M132" s="17">
        <v>3.9999999999999998E-6</v>
      </c>
      <c r="N132" s="17">
        <v>1758</v>
      </c>
      <c r="O132" s="17">
        <v>0</v>
      </c>
      <c r="P132" s="17">
        <v>0</v>
      </c>
      <c r="Q132" s="17">
        <v>0.210952</v>
      </c>
      <c r="R132" s="17">
        <v>4.1466999999999997E-2</v>
      </c>
      <c r="S132" s="17">
        <v>4.9993000000000003E-2</v>
      </c>
      <c r="T132" s="17">
        <v>8.5260000000000006E-3</v>
      </c>
      <c r="U132" s="17">
        <v>0.17053599999999999</v>
      </c>
      <c r="V132" s="17">
        <v>900</v>
      </c>
      <c r="W132" s="17">
        <v>1.0000000000000001E-5</v>
      </c>
      <c r="X132" s="17">
        <v>1997</v>
      </c>
      <c r="Y132" s="17">
        <v>0</v>
      </c>
      <c r="Z132" s="17">
        <v>0</v>
      </c>
      <c r="AA132" s="17">
        <v>0.26236399999999999</v>
      </c>
      <c r="AB132" s="17">
        <v>0.10728500000000001</v>
      </c>
      <c r="AC132" s="17">
        <v>4.2382000000000003E-2</v>
      </c>
      <c r="AD132" s="17">
        <v>0.25</v>
      </c>
      <c r="AE132" s="17">
        <v>1672.1</v>
      </c>
    </row>
    <row r="133" spans="1:31">
      <c r="A133" s="17">
        <v>120</v>
      </c>
      <c r="B133" s="19">
        <v>0.75311342592592589</v>
      </c>
      <c r="C133" s="17">
        <v>92.9</v>
      </c>
      <c r="D133" s="17">
        <v>0</v>
      </c>
      <c r="E133" s="17">
        <v>0</v>
      </c>
      <c r="F133" s="17">
        <v>0</v>
      </c>
      <c r="G133" s="17">
        <v>0.13922100000000001</v>
      </c>
      <c r="H133" s="17">
        <v>4.5123999999999997E-2</v>
      </c>
      <c r="I133" s="17">
        <v>5.6337999999999999E-2</v>
      </c>
      <c r="J133" s="17">
        <v>1.1214E-2</v>
      </c>
      <c r="K133" s="17">
        <v>0.19905</v>
      </c>
      <c r="L133" s="17">
        <v>385.9</v>
      </c>
      <c r="M133" s="17">
        <v>0.41181499999999999</v>
      </c>
      <c r="N133" s="17">
        <v>1721</v>
      </c>
      <c r="O133" s="17">
        <v>0</v>
      </c>
      <c r="P133" s="17">
        <v>0</v>
      </c>
      <c r="Q133" s="17">
        <v>0.24709999999999999</v>
      </c>
      <c r="R133" s="17">
        <v>4.3900000000000002E-2</v>
      </c>
      <c r="S133" s="17">
        <v>5.1366000000000002E-2</v>
      </c>
      <c r="T133" s="17">
        <v>7.4660000000000004E-3</v>
      </c>
      <c r="U133" s="17">
        <v>0.145347</v>
      </c>
      <c r="V133" s="17">
        <v>395.4</v>
      </c>
      <c r="W133" s="17">
        <v>0.599997</v>
      </c>
      <c r="X133" s="17">
        <v>4209</v>
      </c>
      <c r="Y133" s="17">
        <v>0</v>
      </c>
      <c r="Z133" s="17">
        <v>0</v>
      </c>
      <c r="AA133" s="17">
        <v>0.223611</v>
      </c>
      <c r="AB133" s="17">
        <v>8.3752699999999999E-2</v>
      </c>
      <c r="AC133" s="17">
        <v>4.4525200000000001E-2</v>
      </c>
      <c r="AD133" s="17">
        <v>0.25</v>
      </c>
      <c r="AE133" s="17">
        <v>2152.5</v>
      </c>
    </row>
    <row r="134" spans="1:31">
      <c r="A134" s="17">
        <v>121</v>
      </c>
      <c r="B134" s="19">
        <v>0.75317129629629631</v>
      </c>
      <c r="C134" s="17">
        <v>94.5</v>
      </c>
      <c r="D134" s="17">
        <v>0</v>
      </c>
      <c r="E134" s="17">
        <v>0</v>
      </c>
      <c r="F134" s="17">
        <v>0</v>
      </c>
      <c r="G134" s="17">
        <v>0.16903499999999999</v>
      </c>
      <c r="H134" s="17">
        <v>4.7550000000000002E-2</v>
      </c>
      <c r="I134" s="17">
        <v>5.5427999999999998E-2</v>
      </c>
      <c r="J134" s="17">
        <v>7.8779999999999996E-3</v>
      </c>
      <c r="K134" s="17">
        <v>0.14213300000000001</v>
      </c>
      <c r="L134" s="17">
        <v>575.9</v>
      </c>
      <c r="M134" s="17">
        <v>0.6</v>
      </c>
      <c r="N134" s="17">
        <v>750</v>
      </c>
      <c r="O134" s="17">
        <v>0</v>
      </c>
      <c r="P134" s="17">
        <v>0</v>
      </c>
      <c r="Q134" s="17">
        <v>0.186002</v>
      </c>
      <c r="R134" s="17">
        <v>4.1313000000000002E-2</v>
      </c>
      <c r="S134" s="17">
        <v>5.1865000000000001E-2</v>
      </c>
      <c r="T134" s="17">
        <v>1.0552000000000001E-2</v>
      </c>
      <c r="U134" s="17">
        <v>0.20344999999999999</v>
      </c>
      <c r="V134" s="17">
        <v>900</v>
      </c>
      <c r="W134" s="17">
        <v>0.22917899999999999</v>
      </c>
      <c r="X134" s="17">
        <v>5065</v>
      </c>
      <c r="Y134" s="17">
        <v>0</v>
      </c>
      <c r="Z134" s="17">
        <v>0</v>
      </c>
      <c r="AA134" s="17">
        <v>0.31299900000000003</v>
      </c>
      <c r="AB134" s="17">
        <v>5.6077200000000001E-2</v>
      </c>
      <c r="AC134" s="17">
        <v>4.19046E-2</v>
      </c>
      <c r="AD134" s="17">
        <v>0.25</v>
      </c>
      <c r="AE134" s="17">
        <v>1442.1</v>
      </c>
    </row>
    <row r="135" spans="1:31">
      <c r="A135" s="17">
        <v>122</v>
      </c>
      <c r="B135" s="19">
        <v>0.75322916666666673</v>
      </c>
      <c r="C135" s="17">
        <v>95.3</v>
      </c>
      <c r="D135" s="17">
        <v>0</v>
      </c>
      <c r="E135" s="17">
        <v>0</v>
      </c>
      <c r="F135" s="17">
        <v>0</v>
      </c>
      <c r="G135" s="17">
        <v>0.36863899999999999</v>
      </c>
      <c r="H135" s="17">
        <v>4.5474000000000001E-2</v>
      </c>
      <c r="I135" s="17">
        <v>5.7993999999999997E-2</v>
      </c>
      <c r="J135" s="17">
        <v>1.252E-2</v>
      </c>
      <c r="K135" s="17">
        <v>0.21588399999999999</v>
      </c>
      <c r="L135" s="17">
        <v>315.2</v>
      </c>
      <c r="M135" s="17">
        <v>8.7452000000000002E-2</v>
      </c>
      <c r="N135" s="17">
        <v>1633</v>
      </c>
      <c r="O135" s="17">
        <v>0</v>
      </c>
      <c r="P135" s="17">
        <v>0</v>
      </c>
      <c r="Q135" s="17">
        <v>0.558338</v>
      </c>
      <c r="R135" s="17">
        <v>3.4611999999999997E-2</v>
      </c>
      <c r="S135" s="17">
        <v>5.0859000000000001E-2</v>
      </c>
      <c r="T135" s="17">
        <v>1.6247000000000001E-2</v>
      </c>
      <c r="U135" s="17">
        <v>0.31945099999999998</v>
      </c>
      <c r="V135" s="17">
        <v>900</v>
      </c>
      <c r="W135" s="17">
        <v>0.37081999999999998</v>
      </c>
      <c r="X135" s="17">
        <v>1161</v>
      </c>
      <c r="Y135" s="17">
        <v>0</v>
      </c>
      <c r="Z135" s="17">
        <v>0</v>
      </c>
      <c r="AA135" s="17">
        <v>0.49146400000000001</v>
      </c>
      <c r="AB135" s="17">
        <v>6.85312E-2</v>
      </c>
      <c r="AC135" s="17">
        <v>3.5725800000000002E-2</v>
      </c>
      <c r="AD135" s="17">
        <v>0.25</v>
      </c>
      <c r="AE135" s="17">
        <v>2634.8</v>
      </c>
    </row>
    <row r="136" spans="1:31">
      <c r="A136" s="17">
        <v>123</v>
      </c>
      <c r="B136" s="19">
        <v>0.75327546296296299</v>
      </c>
      <c r="C136" s="17">
        <v>96.7</v>
      </c>
      <c r="D136" s="17">
        <v>0</v>
      </c>
      <c r="E136" s="17">
        <v>0</v>
      </c>
      <c r="F136" s="17">
        <v>0</v>
      </c>
      <c r="G136" s="17">
        <v>0.34481400000000001</v>
      </c>
      <c r="H136" s="17">
        <v>4.1935E-2</v>
      </c>
      <c r="I136" s="17">
        <v>5.6415E-2</v>
      </c>
      <c r="J136" s="17">
        <v>1.4481000000000001E-2</v>
      </c>
      <c r="K136" s="17">
        <v>0.25667800000000002</v>
      </c>
      <c r="L136" s="17">
        <v>497.3</v>
      </c>
      <c r="M136" s="17">
        <v>0.6</v>
      </c>
      <c r="N136" s="17">
        <v>1610</v>
      </c>
      <c r="O136" s="17">
        <v>0</v>
      </c>
      <c r="P136" s="17">
        <v>0</v>
      </c>
      <c r="Q136" s="17">
        <v>0.34364499999999998</v>
      </c>
      <c r="R136" s="17">
        <v>4.1628999999999999E-2</v>
      </c>
      <c r="S136" s="17">
        <v>5.0902999999999997E-2</v>
      </c>
      <c r="T136" s="17">
        <v>9.2739999999999993E-3</v>
      </c>
      <c r="U136" s="17">
        <v>0.18218200000000001</v>
      </c>
      <c r="V136" s="17">
        <v>537.5</v>
      </c>
      <c r="W136" s="17">
        <v>3.0000000000000001E-6</v>
      </c>
      <c r="X136" s="17">
        <v>1513</v>
      </c>
      <c r="Y136" s="17">
        <v>0</v>
      </c>
      <c r="Z136" s="17">
        <v>0</v>
      </c>
      <c r="AA136" s="17">
        <v>0.28027999999999997</v>
      </c>
      <c r="AB136" s="17">
        <v>9.9214700000000003E-2</v>
      </c>
      <c r="AC136" s="17">
        <v>4.2549200000000002E-2</v>
      </c>
      <c r="AD136" s="17">
        <v>0.25</v>
      </c>
      <c r="AE136" s="17">
        <v>1670.3</v>
      </c>
    </row>
    <row r="137" spans="1:31">
      <c r="A137" s="17">
        <v>124</v>
      </c>
      <c r="B137" s="19">
        <v>0.7533333333333333</v>
      </c>
      <c r="C137" s="17">
        <v>96.7</v>
      </c>
      <c r="D137" s="17">
        <v>0</v>
      </c>
      <c r="E137" s="17">
        <v>0</v>
      </c>
      <c r="F137" s="17">
        <v>0</v>
      </c>
      <c r="G137" s="17">
        <v>0.30871100000000001</v>
      </c>
      <c r="H137" s="17">
        <v>4.0981999999999998E-2</v>
      </c>
      <c r="I137" s="17">
        <v>5.3817999999999998E-2</v>
      </c>
      <c r="J137" s="17">
        <v>1.2836999999999999E-2</v>
      </c>
      <c r="K137" s="17">
        <v>0.23851800000000001</v>
      </c>
      <c r="L137" s="17">
        <v>632.1</v>
      </c>
      <c r="M137" s="17">
        <v>6.0000000000000002E-6</v>
      </c>
      <c r="N137" s="17">
        <v>2422</v>
      </c>
      <c r="O137" s="17">
        <v>0</v>
      </c>
      <c r="P137" s="17">
        <v>0</v>
      </c>
      <c r="Q137" s="17">
        <v>0.31492199999999998</v>
      </c>
      <c r="R137" s="17">
        <v>3.7857000000000002E-2</v>
      </c>
      <c r="S137" s="17">
        <v>4.836E-2</v>
      </c>
      <c r="T137" s="17">
        <v>1.0503999999999999E-2</v>
      </c>
      <c r="U137" s="17">
        <v>0.217196</v>
      </c>
      <c r="V137" s="17">
        <v>400.9</v>
      </c>
      <c r="W137" s="17">
        <v>0.59999599999999997</v>
      </c>
      <c r="X137" s="17">
        <v>1405</v>
      </c>
      <c r="Y137" s="17">
        <v>0</v>
      </c>
      <c r="Z137" s="17">
        <v>0</v>
      </c>
      <c r="AA137" s="17">
        <v>0.334148</v>
      </c>
      <c r="AB137" s="17">
        <v>0.174013</v>
      </c>
      <c r="AC137" s="17">
        <v>3.9684499999999998E-2</v>
      </c>
      <c r="AD137" s="17">
        <v>0.25</v>
      </c>
      <c r="AE137" s="17">
        <v>1314</v>
      </c>
    </row>
    <row r="138" spans="1:31">
      <c r="A138" s="17">
        <v>125</v>
      </c>
      <c r="B138" s="19">
        <v>0.75339120370370372</v>
      </c>
      <c r="C138" s="17">
        <v>98.7</v>
      </c>
      <c r="D138" s="17">
        <v>0</v>
      </c>
      <c r="E138" s="17">
        <v>0</v>
      </c>
      <c r="F138" s="17">
        <v>0</v>
      </c>
      <c r="G138" s="17">
        <v>0.19039900000000001</v>
      </c>
      <c r="H138" s="17">
        <v>4.1931999999999997E-2</v>
      </c>
      <c r="I138" s="17">
        <v>5.0254E-2</v>
      </c>
      <c r="J138" s="17">
        <v>8.3219999999999995E-3</v>
      </c>
      <c r="K138" s="17">
        <v>0.165607</v>
      </c>
      <c r="L138" s="17">
        <v>736.2</v>
      </c>
      <c r="M138" s="17">
        <v>0.46438600000000002</v>
      </c>
      <c r="N138" s="17">
        <v>1827</v>
      </c>
      <c r="O138" s="17">
        <v>0</v>
      </c>
      <c r="P138" s="17">
        <v>0</v>
      </c>
      <c r="Q138" s="17">
        <v>0.209179</v>
      </c>
      <c r="R138" s="17">
        <v>3.9616999999999999E-2</v>
      </c>
      <c r="S138" s="17">
        <v>5.1642E-2</v>
      </c>
      <c r="T138" s="17">
        <v>1.2024999999999999E-2</v>
      </c>
      <c r="U138" s="17">
        <v>0.232845</v>
      </c>
      <c r="V138" s="17">
        <v>239.2</v>
      </c>
      <c r="W138" s="17">
        <v>1.5999999999999999E-5</v>
      </c>
      <c r="X138" s="17">
        <v>1734</v>
      </c>
      <c r="Y138" s="17">
        <v>0</v>
      </c>
      <c r="Z138" s="17">
        <v>0</v>
      </c>
      <c r="AA138" s="17">
        <v>0.35822300000000001</v>
      </c>
      <c r="AB138" s="17">
        <v>0.15614900000000001</v>
      </c>
      <c r="AC138" s="17">
        <v>4.14951E-2</v>
      </c>
      <c r="AD138" s="17">
        <v>0.25</v>
      </c>
      <c r="AE138" s="17">
        <v>1128.2</v>
      </c>
    </row>
    <row r="139" spans="1:31">
      <c r="A139" s="17">
        <v>126</v>
      </c>
      <c r="B139" s="19">
        <v>0.75343749999999998</v>
      </c>
      <c r="C139" s="17">
        <v>100</v>
      </c>
      <c r="D139" s="17">
        <v>0</v>
      </c>
      <c r="E139" s="17">
        <v>0</v>
      </c>
      <c r="F139" s="17">
        <v>0</v>
      </c>
      <c r="G139" s="17">
        <v>0.23157800000000001</v>
      </c>
      <c r="H139" s="17">
        <v>3.8578000000000001E-2</v>
      </c>
      <c r="I139" s="17">
        <v>5.0451000000000003E-2</v>
      </c>
      <c r="J139" s="17">
        <v>1.1873E-2</v>
      </c>
      <c r="K139" s="17">
        <v>0.235343</v>
      </c>
      <c r="L139" s="17">
        <v>900</v>
      </c>
      <c r="M139" s="17">
        <v>0</v>
      </c>
      <c r="N139" s="17">
        <v>1407</v>
      </c>
      <c r="O139" s="17">
        <v>0</v>
      </c>
      <c r="P139" s="17">
        <v>0</v>
      </c>
      <c r="Q139" s="17">
        <v>0.112912</v>
      </c>
      <c r="R139" s="17">
        <v>3.8497999999999998E-2</v>
      </c>
      <c r="S139" s="17">
        <v>4.7333E-2</v>
      </c>
      <c r="T139" s="17">
        <v>8.8339999999999998E-3</v>
      </c>
      <c r="U139" s="17">
        <v>0.186642</v>
      </c>
      <c r="V139" s="17">
        <v>618.9</v>
      </c>
      <c r="W139" s="17">
        <v>0.51244500000000004</v>
      </c>
      <c r="X139" s="17">
        <v>0</v>
      </c>
      <c r="Y139" s="17">
        <v>0</v>
      </c>
      <c r="Z139" s="17">
        <v>0</v>
      </c>
      <c r="AA139" s="17">
        <v>0.28714200000000001</v>
      </c>
      <c r="AB139" s="17">
        <v>0.148373</v>
      </c>
      <c r="AC139" s="17">
        <v>3.98091E-2</v>
      </c>
      <c r="AD139" s="17">
        <v>0.25</v>
      </c>
      <c r="AE139" s="17">
        <v>922.9</v>
      </c>
    </row>
    <row r="140" spans="1:31">
      <c r="A140" s="17">
        <v>127</v>
      </c>
      <c r="B140" s="19">
        <v>0.7534953703703704</v>
      </c>
      <c r="C140" s="17">
        <v>99.8</v>
      </c>
      <c r="D140" s="17">
        <v>0</v>
      </c>
      <c r="E140" s="17">
        <v>0</v>
      </c>
      <c r="F140" s="17">
        <v>0</v>
      </c>
      <c r="G140" s="17">
        <v>9.1025999999999996E-2</v>
      </c>
      <c r="H140" s="17">
        <v>4.0126000000000002E-2</v>
      </c>
      <c r="I140" s="17">
        <v>4.8837999999999999E-2</v>
      </c>
      <c r="J140" s="17">
        <v>8.7119999999999993E-3</v>
      </c>
      <c r="K140" s="17">
        <v>0.17838899999999999</v>
      </c>
      <c r="L140" s="17">
        <v>301</v>
      </c>
      <c r="M140" s="17">
        <v>0.59999899999999995</v>
      </c>
      <c r="N140" s="17">
        <v>3568</v>
      </c>
      <c r="O140" s="17">
        <v>0</v>
      </c>
      <c r="P140" s="17">
        <v>0</v>
      </c>
      <c r="Q140" s="17">
        <v>0.37723400000000001</v>
      </c>
      <c r="R140" s="17">
        <v>3.6539000000000002E-2</v>
      </c>
      <c r="S140" s="17">
        <v>4.8099000000000003E-2</v>
      </c>
      <c r="T140" s="17">
        <v>1.1560000000000001E-2</v>
      </c>
      <c r="U140" s="17">
        <v>0.24033199999999999</v>
      </c>
      <c r="V140" s="17">
        <v>762.2</v>
      </c>
      <c r="W140" s="17">
        <v>6.0000000000000002E-6</v>
      </c>
      <c r="X140" s="17">
        <v>9043</v>
      </c>
      <c r="Y140" s="17">
        <v>0</v>
      </c>
      <c r="Z140" s="17">
        <v>0</v>
      </c>
      <c r="AA140" s="17">
        <v>0.36974200000000002</v>
      </c>
      <c r="AB140" s="17">
        <v>0.133049</v>
      </c>
      <c r="AC140" s="17">
        <v>3.8077E-2</v>
      </c>
      <c r="AD140" s="17">
        <v>0.25</v>
      </c>
      <c r="AE140" s="17">
        <v>2759.3</v>
      </c>
    </row>
    <row r="141" spans="1:31">
      <c r="A141" s="17">
        <v>128</v>
      </c>
      <c r="B141" s="19">
        <v>0.7535532407407407</v>
      </c>
      <c r="C141" s="17">
        <v>101.6</v>
      </c>
      <c r="D141" s="17">
        <v>0</v>
      </c>
      <c r="E141" s="17">
        <v>0</v>
      </c>
      <c r="F141" s="17">
        <v>0</v>
      </c>
      <c r="G141" s="17">
        <v>0.29831299999999999</v>
      </c>
      <c r="H141" s="17">
        <v>4.0867000000000001E-2</v>
      </c>
      <c r="I141" s="17">
        <v>5.4281999999999997E-2</v>
      </c>
      <c r="J141" s="17">
        <v>1.3415E-2</v>
      </c>
      <c r="K141" s="17">
        <v>0.247141</v>
      </c>
      <c r="L141" s="17">
        <v>523.79999999999995</v>
      </c>
      <c r="M141" s="17">
        <v>0.37060999999999999</v>
      </c>
      <c r="N141" s="17">
        <v>3329</v>
      </c>
      <c r="O141" s="17">
        <v>0</v>
      </c>
      <c r="P141" s="17">
        <v>0</v>
      </c>
      <c r="Q141" s="17">
        <v>0.32048599999999999</v>
      </c>
      <c r="R141" s="17">
        <v>3.7085E-2</v>
      </c>
      <c r="S141" s="17">
        <v>4.4262999999999997E-2</v>
      </c>
      <c r="T141" s="17">
        <v>7.1780000000000004E-3</v>
      </c>
      <c r="U141" s="17">
        <v>0.16217200000000001</v>
      </c>
      <c r="V141" s="17">
        <v>359.7</v>
      </c>
      <c r="W141" s="17">
        <v>0.59999899999999995</v>
      </c>
      <c r="X141" s="17">
        <v>2048</v>
      </c>
      <c r="Y141" s="17">
        <v>0</v>
      </c>
      <c r="Z141" s="17">
        <v>0</v>
      </c>
      <c r="AA141" s="17">
        <v>0.24949499999999999</v>
      </c>
      <c r="AB141" s="17">
        <v>0.199459</v>
      </c>
      <c r="AC141" s="17">
        <v>3.8516399999999999E-2</v>
      </c>
      <c r="AD141" s="17">
        <v>0.25</v>
      </c>
      <c r="AE141" s="17">
        <v>1585.6</v>
      </c>
    </row>
    <row r="142" spans="1:31">
      <c r="A142" s="17">
        <v>129</v>
      </c>
      <c r="B142" s="19">
        <v>0.75361111111111112</v>
      </c>
      <c r="C142" s="17">
        <v>102.5</v>
      </c>
      <c r="D142" s="17">
        <v>0</v>
      </c>
      <c r="E142" s="17">
        <v>0</v>
      </c>
      <c r="F142" s="17">
        <v>0</v>
      </c>
      <c r="G142" s="17">
        <v>6.7191000000000001E-2</v>
      </c>
      <c r="H142" s="17">
        <v>4.088E-2</v>
      </c>
      <c r="I142" s="17">
        <v>4.922E-2</v>
      </c>
      <c r="J142" s="17">
        <v>8.3409999999999995E-3</v>
      </c>
      <c r="K142" s="17">
        <v>0.16945499999999999</v>
      </c>
      <c r="L142" s="17">
        <v>674</v>
      </c>
      <c r="M142" s="17">
        <v>0.6</v>
      </c>
      <c r="N142" s="17">
        <v>6119</v>
      </c>
      <c r="O142" s="17">
        <v>0</v>
      </c>
      <c r="P142" s="17">
        <v>0</v>
      </c>
      <c r="Q142" s="17">
        <v>0.28279399999999999</v>
      </c>
      <c r="R142" s="17">
        <v>3.5365000000000001E-2</v>
      </c>
      <c r="S142" s="17">
        <v>4.6510999999999997E-2</v>
      </c>
      <c r="T142" s="17">
        <v>1.1146E-2</v>
      </c>
      <c r="U142" s="17">
        <v>0.23963499999999999</v>
      </c>
      <c r="V142" s="17">
        <v>457.4</v>
      </c>
      <c r="W142" s="17">
        <v>9.0000000000000002E-6</v>
      </c>
      <c r="X142" s="17">
        <v>2241</v>
      </c>
      <c r="Y142" s="17">
        <v>0</v>
      </c>
      <c r="Z142" s="17">
        <v>0</v>
      </c>
      <c r="AA142" s="17">
        <v>0.36866900000000002</v>
      </c>
      <c r="AB142" s="17">
        <v>0.37084099999999998</v>
      </c>
      <c r="AC142" s="17">
        <v>3.9498400000000003E-2</v>
      </c>
      <c r="AD142" s="17">
        <v>0.25</v>
      </c>
      <c r="AE142" s="17">
        <v>1232.2</v>
      </c>
    </row>
    <row r="143" spans="1:31">
      <c r="A143" s="17">
        <v>130</v>
      </c>
      <c r="B143" s="19">
        <v>0.75365740740740739</v>
      </c>
      <c r="C143" s="17">
        <v>102.9</v>
      </c>
      <c r="D143" s="17">
        <v>0</v>
      </c>
      <c r="E143" s="17">
        <v>0</v>
      </c>
      <c r="F143" s="17">
        <v>0</v>
      </c>
      <c r="G143" s="17">
        <v>0.113985</v>
      </c>
      <c r="H143" s="17">
        <v>4.2623000000000001E-2</v>
      </c>
      <c r="I143" s="17">
        <v>5.0720000000000001E-2</v>
      </c>
      <c r="J143" s="17">
        <v>8.0960000000000008E-3</v>
      </c>
      <c r="K143" s="17">
        <v>0.159632</v>
      </c>
      <c r="L143" s="17">
        <v>665.2</v>
      </c>
      <c r="M143" s="17">
        <v>0.59996300000000002</v>
      </c>
      <c r="N143" s="17">
        <v>1251</v>
      </c>
      <c r="O143" s="17">
        <v>0</v>
      </c>
      <c r="P143" s="17">
        <v>0</v>
      </c>
      <c r="Q143" s="17">
        <v>0.16650300000000001</v>
      </c>
      <c r="R143" s="17">
        <v>3.9654000000000002E-2</v>
      </c>
      <c r="S143" s="17">
        <v>4.5803999999999997E-2</v>
      </c>
      <c r="T143" s="17">
        <v>6.1500000000000001E-3</v>
      </c>
      <c r="U143" s="17">
        <v>0.13427800000000001</v>
      </c>
      <c r="V143" s="17">
        <v>455.1</v>
      </c>
      <c r="W143" s="17">
        <v>9.0000000000000002E-6</v>
      </c>
      <c r="X143" s="17">
        <v>3108</v>
      </c>
      <c r="Y143" s="17">
        <v>0</v>
      </c>
      <c r="Z143" s="17">
        <v>0</v>
      </c>
      <c r="AA143" s="17">
        <v>0.20658199999999999</v>
      </c>
      <c r="AB143" s="17">
        <v>0.102783</v>
      </c>
      <c r="AC143" s="17">
        <v>4.0285700000000001E-2</v>
      </c>
      <c r="AD143" s="17">
        <v>0.25</v>
      </c>
      <c r="AE143" s="17">
        <v>1248.5999999999999</v>
      </c>
    </row>
    <row r="144" spans="1:31">
      <c r="A144" s="17">
        <v>131</v>
      </c>
      <c r="B144" s="19">
        <v>0.7537152777777778</v>
      </c>
      <c r="C144" s="17">
        <v>102.7</v>
      </c>
      <c r="D144" s="17">
        <v>0</v>
      </c>
      <c r="E144" s="17">
        <v>0</v>
      </c>
      <c r="F144" s="17">
        <v>0</v>
      </c>
      <c r="G144" s="17">
        <v>0.35221999999999998</v>
      </c>
      <c r="H144" s="17">
        <v>4.0420999999999999E-2</v>
      </c>
      <c r="I144" s="17">
        <v>5.0800999999999999E-2</v>
      </c>
      <c r="J144" s="17">
        <v>1.038E-2</v>
      </c>
      <c r="K144" s="17">
        <v>0.204323</v>
      </c>
      <c r="L144" s="17">
        <v>318.5</v>
      </c>
      <c r="M144" s="17">
        <v>1.9000000000000001E-5</v>
      </c>
      <c r="N144" s="17">
        <v>1284</v>
      </c>
      <c r="O144" s="17">
        <v>0</v>
      </c>
      <c r="P144" s="17">
        <v>0</v>
      </c>
      <c r="Q144" s="17">
        <v>0.32489499999999999</v>
      </c>
      <c r="R144" s="17">
        <v>3.8096999999999999E-2</v>
      </c>
      <c r="S144" s="17">
        <v>4.8543000000000003E-2</v>
      </c>
      <c r="T144" s="17">
        <v>1.0446E-2</v>
      </c>
      <c r="U144" s="17">
        <v>0.21518899999999999</v>
      </c>
      <c r="V144" s="17">
        <v>458</v>
      </c>
      <c r="W144" s="17">
        <v>0.22917799999999999</v>
      </c>
      <c r="X144" s="17">
        <v>1591</v>
      </c>
      <c r="Y144" s="17">
        <v>0</v>
      </c>
      <c r="Z144" s="17">
        <v>0</v>
      </c>
      <c r="AA144" s="17">
        <v>0.33106000000000002</v>
      </c>
      <c r="AB144" s="17">
        <v>5.5217799999999997E-2</v>
      </c>
      <c r="AC144" s="17">
        <v>3.8673899999999997E-2</v>
      </c>
      <c r="AD144" s="17">
        <v>0.25</v>
      </c>
      <c r="AE144" s="17">
        <v>2607.4</v>
      </c>
    </row>
    <row r="145" spans="1:31">
      <c r="A145" s="17">
        <v>132</v>
      </c>
      <c r="B145" s="19">
        <v>0.75377314814814822</v>
      </c>
      <c r="C145" s="17">
        <v>101.3</v>
      </c>
      <c r="D145" s="17">
        <v>0</v>
      </c>
      <c r="E145" s="17">
        <v>0</v>
      </c>
      <c r="F145" s="17">
        <v>0</v>
      </c>
      <c r="G145" s="17">
        <v>0.13564699999999999</v>
      </c>
      <c r="H145" s="17">
        <v>3.7250999999999999E-2</v>
      </c>
      <c r="I145" s="17">
        <v>4.9754E-2</v>
      </c>
      <c r="J145" s="17">
        <v>1.2503E-2</v>
      </c>
      <c r="K145" s="17">
        <v>0.25129699999999999</v>
      </c>
      <c r="L145" s="17">
        <v>900</v>
      </c>
      <c r="M145" s="17">
        <v>9.9999999999999995E-7</v>
      </c>
      <c r="N145" s="17">
        <v>2926</v>
      </c>
      <c r="O145" s="17">
        <v>0</v>
      </c>
      <c r="P145" s="17">
        <v>0</v>
      </c>
      <c r="Q145" s="17">
        <v>0.32225399999999998</v>
      </c>
      <c r="R145" s="17">
        <v>4.0690999999999998E-2</v>
      </c>
      <c r="S145" s="17">
        <v>5.1554999999999997E-2</v>
      </c>
      <c r="T145" s="17">
        <v>1.0864E-2</v>
      </c>
      <c r="U145" s="17">
        <v>0.210728</v>
      </c>
      <c r="V145" s="17">
        <v>307.3</v>
      </c>
      <c r="W145" s="17">
        <v>9.9999999999999995E-7</v>
      </c>
      <c r="X145" s="17">
        <v>1668</v>
      </c>
      <c r="Y145" s="17">
        <v>0</v>
      </c>
      <c r="Z145" s="17">
        <v>0</v>
      </c>
      <c r="AA145" s="17">
        <v>0.32419700000000001</v>
      </c>
      <c r="AB145" s="17">
        <v>0.27340700000000001</v>
      </c>
      <c r="AC145" s="17">
        <v>4.3660900000000002E-2</v>
      </c>
      <c r="AD145" s="17">
        <v>0.25</v>
      </c>
      <c r="AE145" s="17">
        <v>922.9</v>
      </c>
    </row>
    <row r="146" spans="1:31">
      <c r="A146" s="17">
        <v>133</v>
      </c>
      <c r="B146" s="19">
        <v>0.75381944444444438</v>
      </c>
      <c r="C146" s="17">
        <v>100</v>
      </c>
      <c r="D146" s="17">
        <v>0</v>
      </c>
      <c r="E146" s="17">
        <v>0</v>
      </c>
      <c r="F146" s="17">
        <v>0</v>
      </c>
      <c r="G146" s="17">
        <v>0.128497</v>
      </c>
      <c r="H146" s="17">
        <v>4.3483000000000001E-2</v>
      </c>
      <c r="I146" s="17">
        <v>5.2672999999999998E-2</v>
      </c>
      <c r="J146" s="17">
        <v>9.1900000000000003E-3</v>
      </c>
      <c r="K146" s="17">
        <v>0.17447699999999999</v>
      </c>
      <c r="L146" s="17">
        <v>900</v>
      </c>
      <c r="M146" s="17">
        <v>0.6</v>
      </c>
      <c r="N146" s="17">
        <v>1137</v>
      </c>
      <c r="O146" s="17">
        <v>0</v>
      </c>
      <c r="P146" s="17">
        <v>0</v>
      </c>
      <c r="Q146" s="17">
        <v>0.26489000000000001</v>
      </c>
      <c r="R146" s="17">
        <v>3.6684000000000001E-2</v>
      </c>
      <c r="S146" s="17">
        <v>4.7863000000000003E-2</v>
      </c>
      <c r="T146" s="17">
        <v>1.1179E-2</v>
      </c>
      <c r="U146" s="17">
        <v>0.23355999999999999</v>
      </c>
      <c r="V146" s="17">
        <v>805.4</v>
      </c>
      <c r="W146" s="17">
        <v>0.37081999999999998</v>
      </c>
      <c r="X146" s="17">
        <v>1613</v>
      </c>
      <c r="Y146" s="17">
        <v>0</v>
      </c>
      <c r="Z146" s="17">
        <v>0</v>
      </c>
      <c r="AA146" s="17">
        <v>0.359323</v>
      </c>
      <c r="AB146" s="17">
        <v>0.12346799999999999</v>
      </c>
      <c r="AC146" s="17">
        <v>3.80647E-2</v>
      </c>
      <c r="AD146" s="17">
        <v>0.25</v>
      </c>
      <c r="AE146" s="17">
        <v>922.9</v>
      </c>
    </row>
    <row r="147" spans="1:31">
      <c r="A147" s="17">
        <v>134</v>
      </c>
      <c r="B147" s="19">
        <v>0.75387731481481479</v>
      </c>
      <c r="C147" s="17">
        <v>99.3</v>
      </c>
      <c r="D147" s="17">
        <v>0</v>
      </c>
      <c r="E147" s="17">
        <v>0</v>
      </c>
      <c r="F147" s="17">
        <v>0</v>
      </c>
      <c r="G147" s="17">
        <v>0.192801</v>
      </c>
      <c r="H147" s="17">
        <v>3.7627000000000001E-2</v>
      </c>
      <c r="I147" s="17">
        <v>5.3291999999999999E-2</v>
      </c>
      <c r="J147" s="17">
        <v>1.5664999999999998E-2</v>
      </c>
      <c r="K147" s="17">
        <v>0.29395199999999999</v>
      </c>
      <c r="L147" s="17">
        <v>622.29999999999995</v>
      </c>
      <c r="M147" s="17">
        <v>0.108165</v>
      </c>
      <c r="N147" s="17">
        <v>1105</v>
      </c>
      <c r="O147" s="17">
        <v>0</v>
      </c>
      <c r="P147" s="17">
        <v>0</v>
      </c>
      <c r="Q147" s="17">
        <v>0.35039999999999999</v>
      </c>
      <c r="R147" s="17">
        <v>3.8692999999999998E-2</v>
      </c>
      <c r="S147" s="17">
        <v>5.1617000000000003E-2</v>
      </c>
      <c r="T147" s="17">
        <v>1.2924E-2</v>
      </c>
      <c r="U147" s="17">
        <v>0.25037900000000002</v>
      </c>
      <c r="V147" s="17">
        <v>550.1</v>
      </c>
      <c r="W147" s="17">
        <v>7.9999999999999996E-6</v>
      </c>
      <c r="X147" s="17">
        <v>1501</v>
      </c>
      <c r="Y147" s="17">
        <v>0</v>
      </c>
      <c r="Z147" s="17">
        <v>0</v>
      </c>
      <c r="AA147" s="17">
        <v>0.38519900000000001</v>
      </c>
      <c r="AB147" s="17">
        <v>8.6465799999999995E-2</v>
      </c>
      <c r="AC147" s="17">
        <v>3.9810499999999999E-2</v>
      </c>
      <c r="AD147" s="17">
        <v>0.25</v>
      </c>
      <c r="AE147" s="17">
        <v>1334.6</v>
      </c>
    </row>
    <row r="148" spans="1:31">
      <c r="A148" s="17">
        <v>135</v>
      </c>
      <c r="B148" s="19">
        <v>0.75393518518518521</v>
      </c>
      <c r="C148" s="17">
        <v>98.2</v>
      </c>
      <c r="D148" s="17">
        <v>0</v>
      </c>
      <c r="E148" s="17">
        <v>0</v>
      </c>
      <c r="F148" s="17">
        <v>0</v>
      </c>
      <c r="G148" s="17">
        <v>0.305836</v>
      </c>
      <c r="H148" s="17">
        <v>4.5421000000000003E-2</v>
      </c>
      <c r="I148" s="17">
        <v>5.8063999999999998E-2</v>
      </c>
      <c r="J148" s="17">
        <v>1.2644000000000001E-2</v>
      </c>
      <c r="K148" s="17">
        <v>0.21775</v>
      </c>
      <c r="L148" s="17">
        <v>361.6</v>
      </c>
      <c r="M148" s="17">
        <v>1.8E-5</v>
      </c>
      <c r="N148" s="17">
        <v>1690</v>
      </c>
      <c r="O148" s="17">
        <v>0</v>
      </c>
      <c r="P148" s="17">
        <v>0</v>
      </c>
      <c r="Q148" s="17">
        <v>0.36312299999999997</v>
      </c>
      <c r="R148" s="17">
        <v>3.9447000000000003E-2</v>
      </c>
      <c r="S148" s="17">
        <v>5.0518E-2</v>
      </c>
      <c r="T148" s="17">
        <v>1.107E-2</v>
      </c>
      <c r="U148" s="17">
        <v>0.219138</v>
      </c>
      <c r="V148" s="17">
        <v>567.9</v>
      </c>
      <c r="W148" s="17">
        <v>1.5999999999999999E-5</v>
      </c>
      <c r="X148" s="17">
        <v>0</v>
      </c>
      <c r="Y148" s="17">
        <v>0</v>
      </c>
      <c r="Z148" s="17">
        <v>0</v>
      </c>
      <c r="AA148" s="17">
        <v>0.33713500000000002</v>
      </c>
      <c r="AB148" s="17">
        <v>7.7563900000000005E-2</v>
      </c>
      <c r="AC148" s="17">
        <v>4.0305899999999999E-2</v>
      </c>
      <c r="AD148" s="17">
        <v>0.25</v>
      </c>
      <c r="AE148" s="17">
        <v>2296.9</v>
      </c>
    </row>
    <row r="149" spans="1:31">
      <c r="A149" s="17">
        <v>136</v>
      </c>
      <c r="B149" s="19">
        <v>0.75398148148148147</v>
      </c>
      <c r="C149" s="17">
        <v>96.5</v>
      </c>
      <c r="D149" s="17">
        <v>0</v>
      </c>
      <c r="E149" s="17">
        <v>0</v>
      </c>
      <c r="F149" s="17">
        <v>0</v>
      </c>
      <c r="G149" s="17">
        <v>0.150473</v>
      </c>
      <c r="H149" s="17">
        <v>4.5643999999999997E-2</v>
      </c>
      <c r="I149" s="17">
        <v>5.6243000000000001E-2</v>
      </c>
      <c r="J149" s="17">
        <v>1.0598E-2</v>
      </c>
      <c r="K149" s="17">
        <v>0.188441</v>
      </c>
      <c r="L149" s="17">
        <v>297.2</v>
      </c>
      <c r="M149" s="17">
        <v>0.59998899999999999</v>
      </c>
      <c r="N149" s="17">
        <v>1839</v>
      </c>
      <c r="O149" s="17">
        <v>0</v>
      </c>
      <c r="P149" s="17">
        <v>0</v>
      </c>
      <c r="Q149" s="17">
        <v>0.40202300000000002</v>
      </c>
      <c r="R149" s="17">
        <v>4.0927999999999999E-2</v>
      </c>
      <c r="S149" s="17">
        <v>5.1436000000000003E-2</v>
      </c>
      <c r="T149" s="17">
        <v>1.0508E-2</v>
      </c>
      <c r="U149" s="17">
        <v>0.204289</v>
      </c>
      <c r="V149" s="17">
        <v>512.70000000000005</v>
      </c>
      <c r="W149" s="17">
        <v>0.14167299999999999</v>
      </c>
      <c r="X149" s="17">
        <v>2068</v>
      </c>
      <c r="Y149" s="17">
        <v>0</v>
      </c>
      <c r="Z149" s="17">
        <v>0</v>
      </c>
      <c r="AA149" s="17">
        <v>0.31429099999999999</v>
      </c>
      <c r="AB149" s="17">
        <v>6.9925100000000004E-2</v>
      </c>
      <c r="AC149" s="17">
        <v>4.1662999999999999E-2</v>
      </c>
      <c r="AD149" s="17">
        <v>0.25</v>
      </c>
      <c r="AE149" s="17">
        <v>2795.1</v>
      </c>
    </row>
    <row r="150" spans="1:31">
      <c r="A150" s="17">
        <v>137</v>
      </c>
      <c r="B150" s="19">
        <v>0.75403935185185178</v>
      </c>
      <c r="C150" s="17">
        <v>96.2</v>
      </c>
      <c r="D150" s="17">
        <v>0</v>
      </c>
      <c r="E150" s="17">
        <v>0</v>
      </c>
      <c r="F150" s="17">
        <v>0</v>
      </c>
      <c r="G150" s="17">
        <v>0.36509599999999998</v>
      </c>
      <c r="H150" s="17">
        <v>4.6404000000000001E-2</v>
      </c>
      <c r="I150" s="17">
        <v>5.9436999999999997E-2</v>
      </c>
      <c r="J150" s="17">
        <v>1.3032E-2</v>
      </c>
      <c r="K150" s="17">
        <v>0.21926499999999999</v>
      </c>
      <c r="L150" s="17">
        <v>418.7</v>
      </c>
      <c r="M150" s="17">
        <v>0.43255300000000002</v>
      </c>
      <c r="N150" s="17">
        <v>1336</v>
      </c>
      <c r="O150" s="17">
        <v>0</v>
      </c>
      <c r="P150" s="17">
        <v>0</v>
      </c>
      <c r="Q150" s="17">
        <v>0.35824299999999998</v>
      </c>
      <c r="R150" s="17">
        <v>3.5784999999999997E-2</v>
      </c>
      <c r="S150" s="17">
        <v>4.9555000000000002E-2</v>
      </c>
      <c r="T150" s="17">
        <v>1.3769E-2</v>
      </c>
      <c r="U150" s="17">
        <v>0.277862</v>
      </c>
      <c r="V150" s="17">
        <v>733.1</v>
      </c>
      <c r="W150" s="17">
        <v>5.0000000000000004E-6</v>
      </c>
      <c r="X150" s="17">
        <v>1157</v>
      </c>
      <c r="Y150" s="17">
        <v>0</v>
      </c>
      <c r="Z150" s="17">
        <v>0</v>
      </c>
      <c r="AA150" s="17">
        <v>0.427479</v>
      </c>
      <c r="AB150" s="17">
        <v>7.1476700000000004E-2</v>
      </c>
      <c r="AC150" s="17">
        <v>3.6769499999999997E-2</v>
      </c>
      <c r="AD150" s="17">
        <v>0.25</v>
      </c>
      <c r="AE150" s="17">
        <v>1983.9</v>
      </c>
    </row>
    <row r="151" spans="1:31">
      <c r="A151" s="17">
        <v>138</v>
      </c>
      <c r="B151" s="19">
        <v>0.7540972222222222</v>
      </c>
      <c r="C151" s="17">
        <v>95.1</v>
      </c>
      <c r="D151" s="17">
        <v>0</v>
      </c>
      <c r="E151" s="17">
        <v>0</v>
      </c>
      <c r="F151" s="17">
        <v>0</v>
      </c>
      <c r="G151" s="17">
        <v>0.147312</v>
      </c>
      <c r="H151" s="17">
        <v>4.7130999999999999E-2</v>
      </c>
      <c r="I151" s="17">
        <v>5.7272999999999998E-2</v>
      </c>
      <c r="J151" s="17">
        <v>1.0142E-2</v>
      </c>
      <c r="K151" s="17">
        <v>0.17708699999999999</v>
      </c>
      <c r="L151" s="17">
        <v>900</v>
      </c>
      <c r="M151" s="17">
        <v>5.4099000000000001E-2</v>
      </c>
      <c r="N151" s="17">
        <v>829</v>
      </c>
      <c r="O151" s="17">
        <v>0</v>
      </c>
      <c r="P151" s="17">
        <v>0</v>
      </c>
      <c r="Q151" s="17">
        <v>0.31594899999999998</v>
      </c>
      <c r="R151" s="17">
        <v>4.1883999999999998E-2</v>
      </c>
      <c r="S151" s="17">
        <v>5.144E-2</v>
      </c>
      <c r="T151" s="17">
        <v>9.5560000000000003E-3</v>
      </c>
      <c r="U151" s="17">
        <v>0.18577299999999999</v>
      </c>
      <c r="V151" s="17">
        <v>476.1</v>
      </c>
      <c r="W151" s="17">
        <v>0.45835799999999999</v>
      </c>
      <c r="X151" s="17">
        <v>6384</v>
      </c>
      <c r="Y151" s="17">
        <v>0</v>
      </c>
      <c r="Z151" s="17">
        <v>0</v>
      </c>
      <c r="AA151" s="17">
        <v>0.285804</v>
      </c>
      <c r="AB151" s="17">
        <v>9.3158400000000002E-2</v>
      </c>
      <c r="AC151" s="17">
        <v>4.27745E-2</v>
      </c>
      <c r="AD151" s="17">
        <v>0.25</v>
      </c>
      <c r="AE151" s="17">
        <v>922.9</v>
      </c>
    </row>
    <row r="152" spans="1:31">
      <c r="A152" s="17">
        <v>139</v>
      </c>
      <c r="B152" s="19">
        <v>0.75414351851851846</v>
      </c>
      <c r="C152" s="17">
        <v>93.6</v>
      </c>
      <c r="D152" s="17">
        <v>0</v>
      </c>
      <c r="E152" s="17">
        <v>0</v>
      </c>
      <c r="F152" s="17">
        <v>0</v>
      </c>
      <c r="G152" s="17">
        <v>0.33333200000000002</v>
      </c>
      <c r="H152" s="17">
        <v>4.7920999999999998E-2</v>
      </c>
      <c r="I152" s="17">
        <v>6.1268999999999997E-2</v>
      </c>
      <c r="J152" s="17">
        <v>1.3348E-2</v>
      </c>
      <c r="K152" s="17">
        <v>0.217863</v>
      </c>
      <c r="L152" s="17">
        <v>100</v>
      </c>
      <c r="M152" s="17">
        <v>3.0000000000000001E-6</v>
      </c>
      <c r="N152" s="17">
        <v>2299</v>
      </c>
      <c r="O152" s="17">
        <v>0</v>
      </c>
      <c r="P152" s="17">
        <v>0</v>
      </c>
      <c r="Q152" s="17">
        <v>0.25631599999999999</v>
      </c>
      <c r="R152" s="17">
        <v>4.0082E-2</v>
      </c>
      <c r="S152" s="17">
        <v>5.0222999999999997E-2</v>
      </c>
      <c r="T152" s="17">
        <v>1.0141000000000001E-2</v>
      </c>
      <c r="U152" s="17">
        <v>0.20191400000000001</v>
      </c>
      <c r="V152" s="17">
        <v>900</v>
      </c>
      <c r="W152" s="17">
        <v>2.0999999999999999E-5</v>
      </c>
      <c r="X152" s="17">
        <v>2489</v>
      </c>
      <c r="Y152" s="17">
        <v>0</v>
      </c>
      <c r="Z152" s="17">
        <v>0</v>
      </c>
      <c r="AA152" s="17">
        <v>0.31063600000000002</v>
      </c>
      <c r="AB152" s="17">
        <v>3.06652E-2</v>
      </c>
      <c r="AC152" s="17">
        <v>4.0392900000000002E-2</v>
      </c>
      <c r="AD152" s="17">
        <v>0.25</v>
      </c>
      <c r="AE152" s="17">
        <v>8305.5</v>
      </c>
    </row>
    <row r="153" spans="1:31">
      <c r="A153" s="17">
        <v>140</v>
      </c>
      <c r="B153" s="19">
        <v>0.75420138888888888</v>
      </c>
      <c r="C153" s="17">
        <v>93.4</v>
      </c>
      <c r="D153" s="17">
        <v>0</v>
      </c>
      <c r="E153" s="17">
        <v>0</v>
      </c>
      <c r="F153" s="17">
        <v>0</v>
      </c>
      <c r="G153" s="17">
        <v>0.323994</v>
      </c>
      <c r="H153" s="17">
        <v>4.7277E-2</v>
      </c>
      <c r="I153" s="17">
        <v>5.8057999999999998E-2</v>
      </c>
      <c r="J153" s="17">
        <v>1.0781000000000001E-2</v>
      </c>
      <c r="K153" s="17">
        <v>0.185698</v>
      </c>
      <c r="L153" s="17">
        <v>525.4</v>
      </c>
      <c r="M153" s="17">
        <v>4.0000000000000003E-5</v>
      </c>
      <c r="N153" s="17">
        <v>2829</v>
      </c>
      <c r="O153" s="17">
        <v>0</v>
      </c>
      <c r="P153" s="17">
        <v>0</v>
      </c>
      <c r="Q153" s="17">
        <v>0.19220699999999999</v>
      </c>
      <c r="R153" s="17">
        <v>4.1506000000000001E-2</v>
      </c>
      <c r="S153" s="17">
        <v>5.0207000000000002E-2</v>
      </c>
      <c r="T153" s="17">
        <v>8.7019999999999997E-3</v>
      </c>
      <c r="U153" s="17">
        <v>0.173315</v>
      </c>
      <c r="V153" s="17">
        <v>816.4</v>
      </c>
      <c r="W153" s="17">
        <v>0.37081399999999998</v>
      </c>
      <c r="X153" s="17">
        <v>1729</v>
      </c>
      <c r="Y153" s="17">
        <v>0</v>
      </c>
      <c r="Z153" s="17">
        <v>0</v>
      </c>
      <c r="AA153" s="17">
        <v>0.26663799999999999</v>
      </c>
      <c r="AB153" s="17">
        <v>0.16979900000000001</v>
      </c>
      <c r="AC153" s="17">
        <v>4.2983100000000003E-2</v>
      </c>
      <c r="AD153" s="17">
        <v>0.25</v>
      </c>
      <c r="AE153" s="17">
        <v>1580.7</v>
      </c>
    </row>
    <row r="154" spans="1:31">
      <c r="A154" s="17">
        <v>141</v>
      </c>
      <c r="B154" s="19">
        <v>0.7542592592592593</v>
      </c>
      <c r="C154" s="17">
        <v>91.1</v>
      </c>
      <c r="D154" s="17">
        <v>0</v>
      </c>
      <c r="E154" s="17">
        <v>0</v>
      </c>
      <c r="F154" s="17">
        <v>0</v>
      </c>
      <c r="G154" s="17">
        <v>0.32050800000000002</v>
      </c>
      <c r="H154" s="17">
        <v>4.5769999999999998E-2</v>
      </c>
      <c r="I154" s="17">
        <v>5.9547000000000003E-2</v>
      </c>
      <c r="J154" s="17">
        <v>1.3776999999999999E-2</v>
      </c>
      <c r="K154" s="17">
        <v>0.23136499999999999</v>
      </c>
      <c r="L154" s="17">
        <v>654.9</v>
      </c>
      <c r="M154" s="17">
        <v>0.370811</v>
      </c>
      <c r="N154" s="17">
        <v>1282</v>
      </c>
      <c r="O154" s="17">
        <v>0</v>
      </c>
      <c r="P154" s="17">
        <v>0</v>
      </c>
      <c r="Q154" s="17">
        <v>0.40727099999999999</v>
      </c>
      <c r="R154" s="17">
        <v>3.7703E-2</v>
      </c>
      <c r="S154" s="17">
        <v>5.2588999999999997E-2</v>
      </c>
      <c r="T154" s="17">
        <v>1.4886E-2</v>
      </c>
      <c r="U154" s="17">
        <v>0.28306799999999999</v>
      </c>
      <c r="V154" s="17">
        <v>900</v>
      </c>
      <c r="W154" s="17">
        <v>9.9999999999999995E-7</v>
      </c>
      <c r="X154" s="17">
        <v>3746</v>
      </c>
      <c r="Y154" s="17">
        <v>0</v>
      </c>
      <c r="Z154" s="17">
        <v>0</v>
      </c>
      <c r="AA154" s="17">
        <v>0.43548799999999999</v>
      </c>
      <c r="AB154" s="17">
        <v>0.103578</v>
      </c>
      <c r="AC154" s="17">
        <v>3.9244800000000003E-2</v>
      </c>
      <c r="AD154" s="17">
        <v>0.25</v>
      </c>
      <c r="AE154" s="17">
        <v>1268.3</v>
      </c>
    </row>
    <row r="155" spans="1:31">
      <c r="A155" s="17">
        <v>142</v>
      </c>
      <c r="B155" s="19">
        <v>0.75430555555555545</v>
      </c>
      <c r="C155" s="17">
        <v>90.9</v>
      </c>
      <c r="D155" s="17">
        <v>0</v>
      </c>
      <c r="E155" s="17">
        <v>0</v>
      </c>
      <c r="F155" s="17">
        <v>0</v>
      </c>
      <c r="G155" s="17">
        <v>0.352053</v>
      </c>
      <c r="H155" s="17">
        <v>5.0396000000000003E-2</v>
      </c>
      <c r="I155" s="17">
        <v>6.0760000000000002E-2</v>
      </c>
      <c r="J155" s="17">
        <v>1.0364E-2</v>
      </c>
      <c r="K155" s="17">
        <v>0.170567</v>
      </c>
      <c r="L155" s="17">
        <v>622.9</v>
      </c>
      <c r="M155" s="17">
        <v>0.6</v>
      </c>
      <c r="N155" s="17">
        <v>1775</v>
      </c>
      <c r="O155" s="17">
        <v>0</v>
      </c>
      <c r="P155" s="17">
        <v>0</v>
      </c>
      <c r="Q155" s="17">
        <v>0.36514099999999999</v>
      </c>
      <c r="R155" s="17">
        <v>4.5751E-2</v>
      </c>
      <c r="S155" s="17">
        <v>5.5557000000000002E-2</v>
      </c>
      <c r="T155" s="17">
        <v>9.8060000000000005E-3</v>
      </c>
      <c r="U155" s="17">
        <v>0.17650299999999999</v>
      </c>
      <c r="V155" s="17">
        <v>469.2</v>
      </c>
      <c r="W155" s="17">
        <v>0.12745699999999999</v>
      </c>
      <c r="X155" s="17">
        <v>2030</v>
      </c>
      <c r="Y155" s="17">
        <v>0</v>
      </c>
      <c r="Z155" s="17">
        <v>0</v>
      </c>
      <c r="AA155" s="17">
        <v>0.27154299999999998</v>
      </c>
      <c r="AB155" s="17">
        <v>0.13206599999999999</v>
      </c>
      <c r="AC155" s="17">
        <v>4.7046400000000002E-2</v>
      </c>
      <c r="AD155" s="17">
        <v>0.25</v>
      </c>
      <c r="AE155" s="17">
        <v>1333.4</v>
      </c>
    </row>
    <row r="156" spans="1:31">
      <c r="A156" s="17">
        <v>143</v>
      </c>
      <c r="B156" s="19">
        <v>0.75436342592592587</v>
      </c>
      <c r="C156" s="17">
        <v>89.4</v>
      </c>
      <c r="D156" s="17">
        <v>0</v>
      </c>
      <c r="E156" s="17">
        <v>0</v>
      </c>
      <c r="F156" s="17">
        <v>0</v>
      </c>
      <c r="G156" s="17">
        <v>0.26899400000000001</v>
      </c>
      <c r="H156" s="17">
        <v>4.8039999999999999E-2</v>
      </c>
      <c r="I156" s="17">
        <v>6.1466E-2</v>
      </c>
      <c r="J156" s="17">
        <v>1.3426E-2</v>
      </c>
      <c r="K156" s="17">
        <v>0.21842400000000001</v>
      </c>
      <c r="L156" s="17">
        <v>441.9</v>
      </c>
      <c r="M156" s="17">
        <v>0.370782</v>
      </c>
      <c r="N156" s="17">
        <v>1044</v>
      </c>
      <c r="O156" s="17">
        <v>0</v>
      </c>
      <c r="P156" s="17">
        <v>0</v>
      </c>
      <c r="Q156" s="17">
        <v>0.51156800000000002</v>
      </c>
      <c r="R156" s="17">
        <v>4.3534999999999997E-2</v>
      </c>
      <c r="S156" s="17">
        <v>5.5333E-2</v>
      </c>
      <c r="T156" s="17">
        <v>1.1799E-2</v>
      </c>
      <c r="U156" s="17">
        <v>0.21323</v>
      </c>
      <c r="V156" s="17">
        <v>529.4</v>
      </c>
      <c r="W156" s="17">
        <v>0.27250000000000002</v>
      </c>
      <c r="X156" s="17">
        <v>1251</v>
      </c>
      <c r="Y156" s="17">
        <v>0</v>
      </c>
      <c r="Z156" s="17">
        <v>0</v>
      </c>
      <c r="AA156" s="17">
        <v>0.32804499999999998</v>
      </c>
      <c r="AB156" s="17">
        <v>5.9687299999999999E-2</v>
      </c>
      <c r="AC156" s="17">
        <v>4.4238800000000002E-2</v>
      </c>
      <c r="AD156" s="17">
        <v>0.25</v>
      </c>
      <c r="AE156" s="17">
        <v>1879.7</v>
      </c>
    </row>
    <row r="157" spans="1:31">
      <c r="A157" s="17">
        <v>144</v>
      </c>
      <c r="B157" s="19">
        <v>0.75442129629629628</v>
      </c>
      <c r="C157" s="17">
        <v>88.5</v>
      </c>
      <c r="D157" s="17">
        <v>0</v>
      </c>
      <c r="E157" s="17">
        <v>0</v>
      </c>
      <c r="F157" s="17">
        <v>0</v>
      </c>
      <c r="G157" s="17">
        <v>0.20508399999999999</v>
      </c>
      <c r="H157" s="17">
        <v>5.2028999999999999E-2</v>
      </c>
      <c r="I157" s="17">
        <v>6.9643999999999998E-2</v>
      </c>
      <c r="J157" s="17">
        <v>1.7616E-2</v>
      </c>
      <c r="K157" s="17">
        <v>0.252938</v>
      </c>
      <c r="L157" s="17">
        <v>100</v>
      </c>
      <c r="M157" s="17">
        <v>3.9999999999999998E-6</v>
      </c>
      <c r="N157" s="17">
        <v>847</v>
      </c>
      <c r="O157" s="17">
        <v>0</v>
      </c>
      <c r="P157" s="17">
        <v>0</v>
      </c>
      <c r="Q157" s="17">
        <v>0.57346200000000003</v>
      </c>
      <c r="R157" s="17">
        <v>4.1131000000000001E-2</v>
      </c>
      <c r="S157" s="17">
        <v>5.9119999999999999E-2</v>
      </c>
      <c r="T157" s="17">
        <v>1.7989000000000002E-2</v>
      </c>
      <c r="U157" s="17">
        <v>0.30427599999999999</v>
      </c>
      <c r="V157" s="17">
        <v>610.29999999999995</v>
      </c>
      <c r="W157" s="17">
        <v>3.9999999999999998E-6</v>
      </c>
      <c r="X157" s="17">
        <v>3134</v>
      </c>
      <c r="Y157" s="17">
        <v>0</v>
      </c>
      <c r="Z157" s="17">
        <v>0</v>
      </c>
      <c r="AA157" s="17">
        <v>0.46811700000000001</v>
      </c>
      <c r="AB157" s="17">
        <v>1.15277E-2</v>
      </c>
      <c r="AC157" s="17">
        <v>4.13385E-2</v>
      </c>
      <c r="AD157" s="17">
        <v>0.25</v>
      </c>
      <c r="AE157" s="17">
        <v>8305.6</v>
      </c>
    </row>
    <row r="158" spans="1:31">
      <c r="A158" s="17">
        <v>145</v>
      </c>
      <c r="B158" s="19">
        <v>0.75446759259259266</v>
      </c>
      <c r="C158" s="17">
        <v>87.6</v>
      </c>
      <c r="D158" s="17">
        <v>0</v>
      </c>
      <c r="E158" s="17">
        <v>0</v>
      </c>
      <c r="F158" s="17">
        <v>0</v>
      </c>
      <c r="G158" s="17">
        <v>0.358288</v>
      </c>
      <c r="H158" s="17">
        <v>4.8281999999999999E-2</v>
      </c>
      <c r="I158" s="17">
        <v>6.6911999999999999E-2</v>
      </c>
      <c r="J158" s="17">
        <v>1.8630000000000001E-2</v>
      </c>
      <c r="K158" s="17">
        <v>0.27842800000000001</v>
      </c>
      <c r="L158" s="17">
        <v>282.8</v>
      </c>
      <c r="M158" s="17">
        <v>3.9999999999999998E-6</v>
      </c>
      <c r="N158" s="17">
        <v>1939</v>
      </c>
      <c r="O158" s="17">
        <v>0</v>
      </c>
      <c r="P158" s="17">
        <v>0</v>
      </c>
      <c r="Q158" s="17">
        <v>0.395814</v>
      </c>
      <c r="R158" s="17">
        <v>4.2139999999999997E-2</v>
      </c>
      <c r="S158" s="17">
        <v>5.7456E-2</v>
      </c>
      <c r="T158" s="17">
        <v>1.5316E-2</v>
      </c>
      <c r="U158" s="17">
        <v>0.266567</v>
      </c>
      <c r="V158" s="17">
        <v>451.2</v>
      </c>
      <c r="W158" s="17">
        <v>0.26814900000000003</v>
      </c>
      <c r="X158" s="17">
        <v>1253</v>
      </c>
      <c r="Y158" s="17">
        <v>0</v>
      </c>
      <c r="Z158" s="17">
        <v>0</v>
      </c>
      <c r="AA158" s="17">
        <v>0.410103</v>
      </c>
      <c r="AB158" s="17">
        <v>6.7642999999999995E-2</v>
      </c>
      <c r="AC158" s="17">
        <v>4.3175900000000003E-2</v>
      </c>
      <c r="AD158" s="17">
        <v>0.25</v>
      </c>
      <c r="AE158" s="17">
        <v>2936.7</v>
      </c>
    </row>
    <row r="159" spans="1:31">
      <c r="A159" s="17">
        <v>146</v>
      </c>
      <c r="B159" s="19">
        <v>0.75452546296296286</v>
      </c>
      <c r="C159" s="17">
        <v>86.5</v>
      </c>
      <c r="D159" s="17">
        <v>0</v>
      </c>
      <c r="E159" s="17">
        <v>0</v>
      </c>
      <c r="F159" s="17">
        <v>0</v>
      </c>
      <c r="G159" s="17">
        <v>0.324125</v>
      </c>
      <c r="H159" s="17">
        <v>4.6829000000000003E-2</v>
      </c>
      <c r="I159" s="17">
        <v>6.3077999999999995E-2</v>
      </c>
      <c r="J159" s="17">
        <v>1.6249E-2</v>
      </c>
      <c r="K159" s="17">
        <v>0.257608</v>
      </c>
      <c r="L159" s="17">
        <v>819.7</v>
      </c>
      <c r="M159" s="17">
        <v>5.0000000000000004E-6</v>
      </c>
      <c r="N159" s="17">
        <v>2266</v>
      </c>
      <c r="O159" s="17">
        <v>0</v>
      </c>
      <c r="P159" s="17">
        <v>0</v>
      </c>
      <c r="Q159" s="17">
        <v>0.46084700000000001</v>
      </c>
      <c r="R159" s="17">
        <v>4.4729999999999999E-2</v>
      </c>
      <c r="S159" s="17">
        <v>5.7421E-2</v>
      </c>
      <c r="T159" s="17">
        <v>1.2690999999999999E-2</v>
      </c>
      <c r="U159" s="17">
        <v>0.22101999999999999</v>
      </c>
      <c r="V159" s="17">
        <v>563.70000000000005</v>
      </c>
      <c r="W159" s="17">
        <v>0.599997</v>
      </c>
      <c r="X159" s="17">
        <v>1903</v>
      </c>
      <c r="Y159" s="17">
        <v>0</v>
      </c>
      <c r="Z159" s="17">
        <v>0</v>
      </c>
      <c r="AA159" s="17">
        <v>0.34003</v>
      </c>
      <c r="AB159" s="17">
        <v>0.19728299999999999</v>
      </c>
      <c r="AC159" s="17">
        <v>4.7233999999999998E-2</v>
      </c>
      <c r="AD159" s="17">
        <v>0.25</v>
      </c>
      <c r="AE159" s="17">
        <v>1013.3</v>
      </c>
    </row>
    <row r="160" spans="1:31">
      <c r="A160" s="17">
        <v>147</v>
      </c>
      <c r="B160" s="19">
        <v>0.75458333333333327</v>
      </c>
      <c r="C160" s="17">
        <v>85.6</v>
      </c>
      <c r="D160" s="17">
        <v>0</v>
      </c>
      <c r="E160" s="17">
        <v>0</v>
      </c>
      <c r="F160" s="17">
        <v>0</v>
      </c>
      <c r="G160" s="17">
        <v>0.53471000000000002</v>
      </c>
      <c r="H160" s="17">
        <v>4.6130999999999998E-2</v>
      </c>
      <c r="I160" s="17">
        <v>6.2525999999999998E-2</v>
      </c>
      <c r="J160" s="17">
        <v>1.6395E-2</v>
      </c>
      <c r="K160" s="17">
        <v>0.26221699999999998</v>
      </c>
      <c r="L160" s="17">
        <v>505.8</v>
      </c>
      <c r="M160" s="17">
        <v>0.6</v>
      </c>
      <c r="N160" s="17">
        <v>3696</v>
      </c>
      <c r="O160" s="17">
        <v>0</v>
      </c>
      <c r="P160" s="17">
        <v>0</v>
      </c>
      <c r="Q160" s="17">
        <v>0.56967900000000005</v>
      </c>
      <c r="R160" s="17">
        <v>4.1888000000000002E-2</v>
      </c>
      <c r="S160" s="17">
        <v>6.0454000000000001E-2</v>
      </c>
      <c r="T160" s="17">
        <v>1.8565999999999999E-2</v>
      </c>
      <c r="U160" s="17">
        <v>0.30710999999999999</v>
      </c>
      <c r="V160" s="17">
        <v>757.6</v>
      </c>
      <c r="W160" s="17">
        <v>1.4E-5</v>
      </c>
      <c r="X160" s="17">
        <v>2293</v>
      </c>
      <c r="Y160" s="17">
        <v>0</v>
      </c>
      <c r="Z160" s="17">
        <v>0</v>
      </c>
      <c r="AA160" s="17">
        <v>0.47247699999999998</v>
      </c>
      <c r="AB160" s="17">
        <v>0.198298</v>
      </c>
      <c r="AC160" s="17">
        <v>4.5569800000000001E-2</v>
      </c>
      <c r="AD160" s="17">
        <v>0.25</v>
      </c>
      <c r="AE160" s="17">
        <v>1642.2</v>
      </c>
    </row>
    <row r="161" spans="1:31">
      <c r="A161" s="17">
        <v>148</v>
      </c>
      <c r="B161" s="19">
        <v>0.75462962962962965</v>
      </c>
      <c r="C161" s="17">
        <v>84.1</v>
      </c>
      <c r="D161" s="17">
        <v>0</v>
      </c>
      <c r="E161" s="17">
        <v>0</v>
      </c>
      <c r="F161" s="17">
        <v>0</v>
      </c>
      <c r="G161" s="17">
        <v>0.47234399999999999</v>
      </c>
      <c r="H161" s="17">
        <v>4.8839E-2</v>
      </c>
      <c r="I161" s="17">
        <v>6.4766000000000004E-2</v>
      </c>
      <c r="J161" s="17">
        <v>1.5927E-2</v>
      </c>
      <c r="K161" s="17">
        <v>0.24590899999999999</v>
      </c>
      <c r="L161" s="17">
        <v>360.3</v>
      </c>
      <c r="M161" s="17">
        <v>9.0000000000000002E-6</v>
      </c>
      <c r="N161" s="17">
        <v>3434</v>
      </c>
      <c r="O161" s="17">
        <v>0</v>
      </c>
      <c r="P161" s="17">
        <v>0</v>
      </c>
      <c r="Q161" s="17">
        <v>0.44619799999999998</v>
      </c>
      <c r="R161" s="17">
        <v>5.0749000000000002E-2</v>
      </c>
      <c r="S161" s="17">
        <v>5.9441000000000001E-2</v>
      </c>
      <c r="T161" s="17">
        <v>8.6920000000000001E-3</v>
      </c>
      <c r="U161" s="17">
        <v>0.146229</v>
      </c>
      <c r="V161" s="17">
        <v>443.6</v>
      </c>
      <c r="W161" s="17">
        <v>0.45835399999999998</v>
      </c>
      <c r="X161" s="17">
        <v>2867</v>
      </c>
      <c r="Y161" s="17">
        <v>0</v>
      </c>
      <c r="Z161" s="17">
        <v>0</v>
      </c>
      <c r="AA161" s="17">
        <v>0.224968</v>
      </c>
      <c r="AB161" s="17">
        <v>0.135827</v>
      </c>
      <c r="AC161" s="17">
        <v>5.1929299999999998E-2</v>
      </c>
      <c r="AD161" s="17">
        <v>0.25</v>
      </c>
      <c r="AE161" s="17">
        <v>2305.1999999999998</v>
      </c>
    </row>
    <row r="162" spans="1:31">
      <c r="A162" s="17">
        <v>149</v>
      </c>
      <c r="B162" s="19">
        <v>0.75468750000000007</v>
      </c>
      <c r="C162" s="17">
        <v>83.4</v>
      </c>
      <c r="D162" s="17">
        <v>0</v>
      </c>
      <c r="E162" s="17">
        <v>0</v>
      </c>
      <c r="F162" s="17">
        <v>0</v>
      </c>
      <c r="G162" s="17">
        <v>0.47762100000000002</v>
      </c>
      <c r="H162" s="17">
        <v>4.7544999999999997E-2</v>
      </c>
      <c r="I162" s="17">
        <v>6.6896999999999998E-2</v>
      </c>
      <c r="J162" s="17">
        <v>1.9352999999999999E-2</v>
      </c>
      <c r="K162" s="17">
        <v>0.28928900000000002</v>
      </c>
      <c r="L162" s="17">
        <v>817.5</v>
      </c>
      <c r="M162" s="17">
        <v>0.22916400000000001</v>
      </c>
      <c r="N162" s="17">
        <v>2068</v>
      </c>
      <c r="O162" s="17">
        <v>0</v>
      </c>
      <c r="P162" s="17">
        <v>0</v>
      </c>
      <c r="Q162" s="17">
        <v>0.43434099999999998</v>
      </c>
      <c r="R162" s="17">
        <v>4.1311E-2</v>
      </c>
      <c r="S162" s="17">
        <v>5.9568000000000003E-2</v>
      </c>
      <c r="T162" s="17">
        <v>1.8258E-2</v>
      </c>
      <c r="U162" s="17">
        <v>0.30649700000000002</v>
      </c>
      <c r="V162" s="17">
        <v>774.1</v>
      </c>
      <c r="W162" s="17">
        <v>9.9999999999999995E-7</v>
      </c>
      <c r="X162" s="17">
        <v>608</v>
      </c>
      <c r="Y162" s="17">
        <v>0</v>
      </c>
      <c r="Z162" s="17">
        <v>0</v>
      </c>
      <c r="AA162" s="17">
        <v>0.47153400000000001</v>
      </c>
      <c r="AB162" s="17">
        <v>0.17674500000000001</v>
      </c>
      <c r="AC162" s="17">
        <v>4.4537800000000002E-2</v>
      </c>
      <c r="AD162" s="17">
        <v>0.25</v>
      </c>
      <c r="AE162" s="17">
        <v>1016</v>
      </c>
    </row>
    <row r="163" spans="1:31">
      <c r="A163" s="17">
        <v>150</v>
      </c>
      <c r="B163" s="19">
        <v>0.75474537037037026</v>
      </c>
      <c r="C163" s="17">
        <v>82.9</v>
      </c>
      <c r="D163" s="17">
        <v>0</v>
      </c>
      <c r="E163" s="17">
        <v>0</v>
      </c>
      <c r="F163" s="17">
        <v>0</v>
      </c>
      <c r="G163" s="17">
        <v>0.54802600000000001</v>
      </c>
      <c r="H163" s="17">
        <v>4.9561000000000001E-2</v>
      </c>
      <c r="I163" s="17">
        <v>7.0549000000000001E-2</v>
      </c>
      <c r="J163" s="17">
        <v>2.0988E-2</v>
      </c>
      <c r="K163" s="17">
        <v>0.29749399999999998</v>
      </c>
      <c r="L163" s="17">
        <v>486.4</v>
      </c>
      <c r="M163" s="17">
        <v>0.20352799999999999</v>
      </c>
      <c r="N163" s="17">
        <v>1917</v>
      </c>
      <c r="O163" s="17">
        <v>0</v>
      </c>
      <c r="P163" s="17">
        <v>0</v>
      </c>
      <c r="Q163" s="17">
        <v>0.41452</v>
      </c>
      <c r="R163" s="17">
        <v>4.6246000000000002E-2</v>
      </c>
      <c r="S163" s="17">
        <v>6.4926999999999999E-2</v>
      </c>
      <c r="T163" s="17">
        <v>1.8681E-2</v>
      </c>
      <c r="U163" s="17">
        <v>0.28772199999999998</v>
      </c>
      <c r="V163" s="17">
        <v>876.6</v>
      </c>
      <c r="W163" s="17">
        <v>5.0000000000000004E-6</v>
      </c>
      <c r="X163" s="17">
        <v>1163</v>
      </c>
      <c r="Y163" s="17">
        <v>0</v>
      </c>
      <c r="Z163" s="17">
        <v>0</v>
      </c>
      <c r="AA163" s="17">
        <v>0.44264900000000001</v>
      </c>
      <c r="AB163" s="17">
        <v>0.105916</v>
      </c>
      <c r="AC163" s="17">
        <v>4.8224799999999998E-2</v>
      </c>
      <c r="AD163" s="17">
        <v>0.25</v>
      </c>
      <c r="AE163" s="17">
        <v>1707.5</v>
      </c>
    </row>
    <row r="164" spans="1:31">
      <c r="A164" s="17">
        <v>151</v>
      </c>
      <c r="B164" s="19">
        <v>0.75480324074074068</v>
      </c>
      <c r="C164" s="17">
        <v>81.2</v>
      </c>
      <c r="D164" s="17">
        <v>0</v>
      </c>
      <c r="E164" s="17">
        <v>0</v>
      </c>
      <c r="F164" s="17">
        <v>0</v>
      </c>
      <c r="G164" s="17">
        <v>0.64019000000000004</v>
      </c>
      <c r="H164" s="17">
        <v>4.8875000000000002E-2</v>
      </c>
      <c r="I164" s="17">
        <v>7.0311999999999999E-2</v>
      </c>
      <c r="J164" s="17">
        <v>2.1436E-2</v>
      </c>
      <c r="K164" s="17">
        <v>0.30487599999999998</v>
      </c>
      <c r="L164" s="17">
        <v>646.6</v>
      </c>
      <c r="M164" s="17">
        <v>0.283279</v>
      </c>
      <c r="N164" s="17">
        <v>1800</v>
      </c>
      <c r="O164" s="17">
        <v>0</v>
      </c>
      <c r="P164" s="17">
        <v>0</v>
      </c>
      <c r="Q164" s="17">
        <v>0.67110700000000001</v>
      </c>
      <c r="R164" s="17">
        <v>4.2848999999999998E-2</v>
      </c>
      <c r="S164" s="17">
        <v>6.3789999999999999E-2</v>
      </c>
      <c r="T164" s="17">
        <v>2.0941999999999999E-2</v>
      </c>
      <c r="U164" s="17">
        <v>0.32828600000000002</v>
      </c>
      <c r="V164" s="17">
        <v>855.8</v>
      </c>
      <c r="W164" s="17">
        <v>4.2329999999999998E-3</v>
      </c>
      <c r="X164" s="17">
        <v>868</v>
      </c>
      <c r="Y164" s="17">
        <v>0</v>
      </c>
      <c r="Z164" s="17">
        <v>0</v>
      </c>
      <c r="AA164" s="17">
        <v>0.50505500000000003</v>
      </c>
      <c r="AB164" s="17">
        <v>0.124101</v>
      </c>
      <c r="AC164" s="17">
        <v>4.5447799999999997E-2</v>
      </c>
      <c r="AD164" s="17">
        <v>0.25</v>
      </c>
      <c r="AE164" s="17">
        <v>1284.5</v>
      </c>
    </row>
    <row r="165" spans="1:31">
      <c r="A165" s="17">
        <v>152</v>
      </c>
      <c r="B165" s="19">
        <v>0.75484953703703705</v>
      </c>
      <c r="C165" s="17">
        <v>79.8</v>
      </c>
      <c r="D165" s="17">
        <v>0</v>
      </c>
      <c r="E165" s="17">
        <v>0</v>
      </c>
      <c r="F165" s="17">
        <v>0</v>
      </c>
      <c r="G165" s="17">
        <v>0.433755</v>
      </c>
      <c r="H165" s="17">
        <v>5.5423E-2</v>
      </c>
      <c r="I165" s="17">
        <v>7.2930999999999996E-2</v>
      </c>
      <c r="J165" s="17">
        <v>1.7507999999999999E-2</v>
      </c>
      <c r="K165" s="17">
        <v>0.24005699999999999</v>
      </c>
      <c r="L165" s="17">
        <v>279.89999999999998</v>
      </c>
      <c r="M165" s="17">
        <v>0.28326699999999999</v>
      </c>
      <c r="N165" s="17">
        <v>1987</v>
      </c>
      <c r="O165" s="17">
        <v>0</v>
      </c>
      <c r="P165" s="17">
        <v>0</v>
      </c>
      <c r="Q165" s="17">
        <v>0.54825999999999997</v>
      </c>
      <c r="R165" s="17">
        <v>4.5997999999999997E-2</v>
      </c>
      <c r="S165" s="17">
        <v>6.8045999999999995E-2</v>
      </c>
      <c r="T165" s="17">
        <v>2.2047000000000001E-2</v>
      </c>
      <c r="U165" s="17">
        <v>0.32400800000000002</v>
      </c>
      <c r="V165" s="17">
        <v>675.9</v>
      </c>
      <c r="W165" s="17">
        <v>1.2999999999999999E-5</v>
      </c>
      <c r="X165" s="17">
        <v>962</v>
      </c>
      <c r="Y165" s="17">
        <v>0</v>
      </c>
      <c r="Z165" s="17">
        <v>0</v>
      </c>
      <c r="AA165" s="17">
        <v>0.49847399999999997</v>
      </c>
      <c r="AB165" s="17">
        <v>6.3419799999999998E-2</v>
      </c>
      <c r="AC165" s="17">
        <v>4.73967E-2</v>
      </c>
      <c r="AD165" s="17">
        <v>0.25</v>
      </c>
      <c r="AE165" s="17">
        <v>2967.2</v>
      </c>
    </row>
    <row r="166" spans="1:31">
      <c r="A166" s="17">
        <v>153</v>
      </c>
      <c r="B166" s="19">
        <v>0.75490740740740747</v>
      </c>
      <c r="C166" s="17">
        <v>78.900000000000006</v>
      </c>
      <c r="D166" s="17">
        <v>0</v>
      </c>
      <c r="E166" s="17">
        <v>0</v>
      </c>
      <c r="F166" s="17">
        <v>0</v>
      </c>
      <c r="G166" s="17">
        <v>0.52191299999999996</v>
      </c>
      <c r="H166" s="17">
        <v>4.6611E-2</v>
      </c>
      <c r="I166" s="17">
        <v>7.2540999999999994E-2</v>
      </c>
      <c r="J166" s="17">
        <v>2.5930000000000002E-2</v>
      </c>
      <c r="K166" s="17">
        <v>0.35745199999999999</v>
      </c>
      <c r="L166" s="17">
        <v>727.2</v>
      </c>
      <c r="M166" s="17">
        <v>0.121375</v>
      </c>
      <c r="N166" s="17">
        <v>2883</v>
      </c>
      <c r="O166" s="17">
        <v>0</v>
      </c>
      <c r="P166" s="17">
        <v>0</v>
      </c>
      <c r="Q166" s="17">
        <v>0.46936699999999998</v>
      </c>
      <c r="R166" s="17">
        <v>5.3199999999999997E-2</v>
      </c>
      <c r="S166" s="17">
        <v>6.5742999999999996E-2</v>
      </c>
      <c r="T166" s="17">
        <v>1.2543E-2</v>
      </c>
      <c r="U166" s="17">
        <v>0.19078600000000001</v>
      </c>
      <c r="V166" s="17">
        <v>449.9</v>
      </c>
      <c r="W166" s="17">
        <v>0.54589799999999999</v>
      </c>
      <c r="X166" s="17">
        <v>1396</v>
      </c>
      <c r="Y166" s="17">
        <v>0</v>
      </c>
      <c r="Z166" s="17">
        <v>0</v>
      </c>
      <c r="AA166" s="17">
        <v>0.29351699999999997</v>
      </c>
      <c r="AB166" s="17">
        <v>0.19622300000000001</v>
      </c>
      <c r="AC166" s="17">
        <v>5.5661599999999999E-2</v>
      </c>
      <c r="AD166" s="17">
        <v>0.25</v>
      </c>
      <c r="AE166" s="17">
        <v>1142.2</v>
      </c>
    </row>
    <row r="167" spans="1:31">
      <c r="A167" s="17">
        <v>154</v>
      </c>
      <c r="B167" s="19">
        <v>0.75496527777777789</v>
      </c>
      <c r="C167" s="17">
        <v>78.5</v>
      </c>
      <c r="D167" s="17">
        <v>0</v>
      </c>
      <c r="E167" s="17">
        <v>0</v>
      </c>
      <c r="F167" s="17">
        <v>0</v>
      </c>
      <c r="G167" s="17">
        <v>0.588059</v>
      </c>
      <c r="H167" s="17">
        <v>5.6052999999999999E-2</v>
      </c>
      <c r="I167" s="17">
        <v>7.3154999999999998E-2</v>
      </c>
      <c r="J167" s="17">
        <v>1.7101999999999999E-2</v>
      </c>
      <c r="K167" s="17">
        <v>0.23377400000000001</v>
      </c>
      <c r="L167" s="17">
        <v>726.8</v>
      </c>
      <c r="M167" s="17">
        <v>0.37081999999999998</v>
      </c>
      <c r="N167" s="17">
        <v>1985</v>
      </c>
      <c r="O167" s="17">
        <v>0</v>
      </c>
      <c r="P167" s="17">
        <v>0</v>
      </c>
      <c r="Q167" s="17">
        <v>0.574438</v>
      </c>
      <c r="R167" s="17">
        <v>5.5136999999999999E-2</v>
      </c>
      <c r="S167" s="17">
        <v>7.0394999999999999E-2</v>
      </c>
      <c r="T167" s="17">
        <v>1.5259E-2</v>
      </c>
      <c r="U167" s="17">
        <v>0.216755</v>
      </c>
      <c r="V167" s="17">
        <v>385</v>
      </c>
      <c r="W167" s="17">
        <v>0.45835500000000001</v>
      </c>
      <c r="X167" s="17">
        <v>1878</v>
      </c>
      <c r="Y167" s="17">
        <v>0</v>
      </c>
      <c r="Z167" s="17">
        <v>0</v>
      </c>
      <c r="AA167" s="17">
        <v>0.33346900000000002</v>
      </c>
      <c r="AB167" s="17">
        <v>0.14384</v>
      </c>
      <c r="AC167" s="17">
        <v>5.7331600000000003E-2</v>
      </c>
      <c r="AD167" s="17">
        <v>0.25</v>
      </c>
      <c r="AE167" s="17">
        <v>1142.8</v>
      </c>
    </row>
    <row r="168" spans="1:31">
      <c r="A168" s="17">
        <v>155</v>
      </c>
      <c r="B168" s="19">
        <v>0.75501157407407404</v>
      </c>
      <c r="C168" s="17">
        <v>77</v>
      </c>
      <c r="D168" s="17">
        <v>0</v>
      </c>
      <c r="E168" s="17">
        <v>0</v>
      </c>
      <c r="F168" s="17">
        <v>0</v>
      </c>
      <c r="G168" s="17">
        <v>0.49922</v>
      </c>
      <c r="H168" s="17">
        <v>5.7611999999999997E-2</v>
      </c>
      <c r="I168" s="17">
        <v>7.9550999999999997E-2</v>
      </c>
      <c r="J168" s="17">
        <v>2.1940000000000001E-2</v>
      </c>
      <c r="K168" s="17">
        <v>0.27579199999999998</v>
      </c>
      <c r="L168" s="17">
        <v>381.2</v>
      </c>
      <c r="M168" s="17">
        <v>1.9999999999999999E-6</v>
      </c>
      <c r="N168" s="17">
        <v>1422</v>
      </c>
      <c r="O168" s="17">
        <v>0</v>
      </c>
      <c r="P168" s="17">
        <v>0</v>
      </c>
      <c r="Q168" s="17">
        <v>0.75046500000000005</v>
      </c>
      <c r="R168" s="17">
        <v>4.9709999999999997E-2</v>
      </c>
      <c r="S168" s="17">
        <v>7.6848E-2</v>
      </c>
      <c r="T168" s="17">
        <v>2.7139E-2</v>
      </c>
      <c r="U168" s="17">
        <v>0.35314600000000002</v>
      </c>
      <c r="V168" s="17">
        <v>774.1</v>
      </c>
      <c r="W168" s="17">
        <v>0.37081999999999998</v>
      </c>
      <c r="X168" s="17">
        <v>1281</v>
      </c>
      <c r="Y168" s="17">
        <v>0</v>
      </c>
      <c r="Z168" s="17">
        <v>0</v>
      </c>
      <c r="AA168" s="17">
        <v>0.54330199999999995</v>
      </c>
      <c r="AB168" s="17">
        <v>6.1885999999999997E-2</v>
      </c>
      <c r="AC168" s="17">
        <v>5.13891E-2</v>
      </c>
      <c r="AD168" s="17">
        <v>0.25</v>
      </c>
      <c r="AE168" s="17">
        <v>2178.8000000000002</v>
      </c>
    </row>
    <row r="169" spans="1:31">
      <c r="A169" s="17">
        <v>156</v>
      </c>
      <c r="B169" s="19">
        <v>0.75506944444444446</v>
      </c>
      <c r="C169" s="17">
        <v>75.599999999999994</v>
      </c>
      <c r="D169" s="17">
        <v>0</v>
      </c>
      <c r="E169" s="17">
        <v>0</v>
      </c>
      <c r="F169" s="17">
        <v>0</v>
      </c>
      <c r="G169" s="17">
        <v>0.74098900000000001</v>
      </c>
      <c r="H169" s="17">
        <v>5.7366E-2</v>
      </c>
      <c r="I169" s="17">
        <v>8.4290000000000004E-2</v>
      </c>
      <c r="J169" s="17">
        <v>2.6924E-2</v>
      </c>
      <c r="K169" s="17">
        <v>0.31941799999999998</v>
      </c>
      <c r="L169" s="17">
        <v>548.29999999999995</v>
      </c>
      <c r="M169" s="17">
        <v>0.37079600000000001</v>
      </c>
      <c r="N169" s="17">
        <v>1130</v>
      </c>
      <c r="O169" s="17">
        <v>0</v>
      </c>
      <c r="P169" s="17">
        <v>0</v>
      </c>
      <c r="Q169" s="17">
        <v>0.61583900000000003</v>
      </c>
      <c r="R169" s="17">
        <v>5.3370000000000001E-2</v>
      </c>
      <c r="S169" s="17">
        <v>7.2534000000000001E-2</v>
      </c>
      <c r="T169" s="17">
        <v>1.9164E-2</v>
      </c>
      <c r="U169" s="17">
        <v>0.26421099999999997</v>
      </c>
      <c r="V169" s="17">
        <v>407.3</v>
      </c>
      <c r="W169" s="17">
        <v>3.0000000000000001E-6</v>
      </c>
      <c r="X169" s="17">
        <v>1279</v>
      </c>
      <c r="Y169" s="17">
        <v>0</v>
      </c>
      <c r="Z169" s="17">
        <v>0</v>
      </c>
      <c r="AA169" s="17">
        <v>0.40647899999999998</v>
      </c>
      <c r="AB169" s="17">
        <v>7.0128599999999999E-2</v>
      </c>
      <c r="AC169" s="17">
        <v>5.4713999999999999E-2</v>
      </c>
      <c r="AD169" s="17">
        <v>0.25</v>
      </c>
      <c r="AE169" s="17">
        <v>1514.7</v>
      </c>
    </row>
    <row r="170" spans="1:31">
      <c r="A170" s="17">
        <v>157</v>
      </c>
      <c r="B170" s="19">
        <v>0.75512731481481488</v>
      </c>
      <c r="C170" s="17">
        <v>74.900000000000006</v>
      </c>
      <c r="D170" s="17">
        <v>0</v>
      </c>
      <c r="E170" s="17">
        <v>0</v>
      </c>
      <c r="F170" s="17">
        <v>0</v>
      </c>
      <c r="G170" s="17">
        <v>0.58848400000000001</v>
      </c>
      <c r="H170" s="17">
        <v>5.1806999999999999E-2</v>
      </c>
      <c r="I170" s="17">
        <v>7.8611E-2</v>
      </c>
      <c r="J170" s="17">
        <v>2.6804000000000001E-2</v>
      </c>
      <c r="K170" s="17">
        <v>0.34096700000000002</v>
      </c>
      <c r="L170" s="17">
        <v>668.6</v>
      </c>
      <c r="M170" s="17">
        <v>1.4E-5</v>
      </c>
      <c r="N170" s="17">
        <v>992</v>
      </c>
      <c r="O170" s="17">
        <v>0</v>
      </c>
      <c r="P170" s="17">
        <v>0</v>
      </c>
      <c r="Q170" s="17">
        <v>0.66813500000000003</v>
      </c>
      <c r="R170" s="17">
        <v>5.4730000000000001E-2</v>
      </c>
      <c r="S170" s="17">
        <v>7.6082999999999998E-2</v>
      </c>
      <c r="T170" s="17">
        <v>2.1351999999999999E-2</v>
      </c>
      <c r="U170" s="17">
        <v>0.28064299999999998</v>
      </c>
      <c r="V170" s="17">
        <v>610.70000000000005</v>
      </c>
      <c r="W170" s="17">
        <v>3.0000000000000001E-6</v>
      </c>
      <c r="X170" s="17">
        <v>1213</v>
      </c>
      <c r="Y170" s="17">
        <v>0</v>
      </c>
      <c r="Z170" s="17">
        <v>0</v>
      </c>
      <c r="AA170" s="17">
        <v>0.431759</v>
      </c>
      <c r="AB170" s="17">
        <v>7.4688500000000005E-2</v>
      </c>
      <c r="AC170" s="17">
        <v>5.6325199999999999E-2</v>
      </c>
      <c r="AD170" s="17">
        <v>0.25</v>
      </c>
      <c r="AE170" s="17">
        <v>1242.3</v>
      </c>
    </row>
    <row r="171" spans="1:31">
      <c r="A171" s="17">
        <v>158</v>
      </c>
      <c r="B171" s="19">
        <v>0.75517361111111114</v>
      </c>
      <c r="C171" s="17">
        <v>73.599999999999994</v>
      </c>
      <c r="D171" s="17">
        <v>0</v>
      </c>
      <c r="E171" s="17">
        <v>0</v>
      </c>
      <c r="F171" s="17">
        <v>0</v>
      </c>
      <c r="G171" s="17">
        <v>0.69898700000000002</v>
      </c>
      <c r="H171" s="17">
        <v>5.9575000000000003E-2</v>
      </c>
      <c r="I171" s="17">
        <v>8.5282999999999998E-2</v>
      </c>
      <c r="J171" s="17">
        <v>2.5708000000000002E-2</v>
      </c>
      <c r="K171" s="17">
        <v>0.30144300000000002</v>
      </c>
      <c r="L171" s="17">
        <v>492.4</v>
      </c>
      <c r="M171" s="17">
        <v>0.14177100000000001</v>
      </c>
      <c r="N171" s="17">
        <v>754</v>
      </c>
      <c r="O171" s="17">
        <v>0</v>
      </c>
      <c r="P171" s="17">
        <v>0</v>
      </c>
      <c r="Q171" s="17">
        <v>0.64493800000000001</v>
      </c>
      <c r="R171" s="17">
        <v>5.2554999999999998E-2</v>
      </c>
      <c r="S171" s="17">
        <v>7.3676000000000005E-2</v>
      </c>
      <c r="T171" s="17">
        <v>2.1121000000000001E-2</v>
      </c>
      <c r="U171" s="17">
        <v>0.28667399999999998</v>
      </c>
      <c r="V171" s="17">
        <v>743.3</v>
      </c>
      <c r="W171" s="17">
        <v>0.17502300000000001</v>
      </c>
      <c r="X171" s="17">
        <v>1755</v>
      </c>
      <c r="Y171" s="17">
        <v>0</v>
      </c>
      <c r="Z171" s="17">
        <v>0</v>
      </c>
      <c r="AA171" s="17">
        <v>0.44103700000000001</v>
      </c>
      <c r="AB171" s="17">
        <v>4.3260800000000002E-2</v>
      </c>
      <c r="AC171" s="17">
        <v>5.3468500000000002E-2</v>
      </c>
      <c r="AD171" s="17">
        <v>0.25</v>
      </c>
      <c r="AE171" s="17">
        <v>1686.6</v>
      </c>
    </row>
    <row r="172" spans="1:31">
      <c r="A172" s="17">
        <v>159</v>
      </c>
      <c r="B172" s="19">
        <v>0.75523148148148145</v>
      </c>
      <c r="C172" s="17">
        <v>72.8</v>
      </c>
      <c r="D172" s="17">
        <v>0</v>
      </c>
      <c r="E172" s="17">
        <v>0</v>
      </c>
      <c r="F172" s="17">
        <v>0</v>
      </c>
      <c r="G172" s="17">
        <v>0.64914700000000003</v>
      </c>
      <c r="H172" s="17">
        <v>5.8305000000000003E-2</v>
      </c>
      <c r="I172" s="17">
        <v>8.4264000000000006E-2</v>
      </c>
      <c r="J172" s="17">
        <v>2.5958999999999999E-2</v>
      </c>
      <c r="K172" s="17">
        <v>0.30806699999999998</v>
      </c>
      <c r="L172" s="17">
        <v>466.9</v>
      </c>
      <c r="M172" s="17">
        <v>1.9999999999999999E-6</v>
      </c>
      <c r="N172" s="17">
        <v>899</v>
      </c>
      <c r="O172" s="17">
        <v>0</v>
      </c>
      <c r="P172" s="17">
        <v>0</v>
      </c>
      <c r="Q172" s="17">
        <v>0.74541000000000002</v>
      </c>
      <c r="R172" s="17">
        <v>4.9335999999999998E-2</v>
      </c>
      <c r="S172" s="17">
        <v>7.553E-2</v>
      </c>
      <c r="T172" s="17">
        <v>2.6193999999999999E-2</v>
      </c>
      <c r="U172" s="17">
        <v>0.34680800000000001</v>
      </c>
      <c r="V172" s="17">
        <v>644.6</v>
      </c>
      <c r="W172" s="17">
        <v>8.7650000000000006E-2</v>
      </c>
      <c r="X172" s="17">
        <v>1237</v>
      </c>
      <c r="Y172" s="17">
        <v>0</v>
      </c>
      <c r="Z172" s="17">
        <v>0</v>
      </c>
      <c r="AA172" s="17">
        <v>0.53354999999999997</v>
      </c>
      <c r="AB172" s="17">
        <v>4.6583399999999997E-2</v>
      </c>
      <c r="AC172" s="17">
        <v>5.0555999999999997E-2</v>
      </c>
      <c r="AD172" s="17">
        <v>0.25</v>
      </c>
      <c r="AE172" s="17">
        <v>1779</v>
      </c>
    </row>
    <row r="173" spans="1:31">
      <c r="A173" s="17">
        <v>160</v>
      </c>
      <c r="B173" s="19">
        <v>0.75528935185185186</v>
      </c>
      <c r="C173" s="17">
        <v>71.8</v>
      </c>
      <c r="D173" s="17">
        <v>0</v>
      </c>
      <c r="E173" s="17">
        <v>0</v>
      </c>
      <c r="F173" s="17">
        <v>0</v>
      </c>
      <c r="G173" s="17">
        <v>0.64453700000000003</v>
      </c>
      <c r="H173" s="17">
        <v>6.8477999999999997E-2</v>
      </c>
      <c r="I173" s="17">
        <v>9.1744999999999993E-2</v>
      </c>
      <c r="J173" s="17">
        <v>2.3266999999999999E-2</v>
      </c>
      <c r="K173" s="17">
        <v>0.25360500000000002</v>
      </c>
      <c r="L173" s="17">
        <v>355.8</v>
      </c>
      <c r="M173" s="17">
        <v>3.9999999999999998E-6</v>
      </c>
      <c r="N173" s="17">
        <v>1727</v>
      </c>
      <c r="O173" s="17">
        <v>0</v>
      </c>
      <c r="P173" s="17">
        <v>0</v>
      </c>
      <c r="Q173" s="17">
        <v>0.75692899999999996</v>
      </c>
      <c r="R173" s="17">
        <v>5.6883000000000003E-2</v>
      </c>
      <c r="S173" s="17">
        <v>8.4813E-2</v>
      </c>
      <c r="T173" s="17">
        <v>2.7928999999999999E-2</v>
      </c>
      <c r="U173" s="17">
        <v>0.32930700000000002</v>
      </c>
      <c r="V173" s="17">
        <v>562</v>
      </c>
      <c r="W173" s="17">
        <v>6.9999999999999999E-6</v>
      </c>
      <c r="X173" s="17">
        <v>1375</v>
      </c>
      <c r="Y173" s="17">
        <v>0</v>
      </c>
      <c r="Z173" s="17">
        <v>0</v>
      </c>
      <c r="AA173" s="17">
        <v>0.50662600000000002</v>
      </c>
      <c r="AB173" s="17">
        <v>6.6783800000000004E-2</v>
      </c>
      <c r="AC173" s="17">
        <v>5.8748399999999999E-2</v>
      </c>
      <c r="AD173" s="17">
        <v>0.25</v>
      </c>
      <c r="AE173" s="17">
        <v>2334.1999999999998</v>
      </c>
    </row>
    <row r="174" spans="1:31">
      <c r="A174" s="17">
        <v>161</v>
      </c>
      <c r="B174" s="19">
        <v>0.75533564814814813</v>
      </c>
      <c r="C174" s="17">
        <v>70.3</v>
      </c>
      <c r="D174" s="17">
        <v>0</v>
      </c>
      <c r="E174" s="17">
        <v>0</v>
      </c>
      <c r="F174" s="17">
        <v>0</v>
      </c>
      <c r="G174" s="17">
        <v>0.68220599999999998</v>
      </c>
      <c r="H174" s="17">
        <v>6.6397999999999999E-2</v>
      </c>
      <c r="I174" s="17">
        <v>9.3821000000000002E-2</v>
      </c>
      <c r="J174" s="17">
        <v>2.7422999999999999E-2</v>
      </c>
      <c r="K174" s="17">
        <v>0.292294</v>
      </c>
      <c r="L174" s="17">
        <v>449.1</v>
      </c>
      <c r="M174" s="17">
        <v>0.229157</v>
      </c>
      <c r="N174" s="17">
        <v>1052</v>
      </c>
      <c r="O174" s="17">
        <v>0</v>
      </c>
      <c r="P174" s="17">
        <v>0</v>
      </c>
      <c r="Q174" s="17">
        <v>0.75470999999999999</v>
      </c>
      <c r="R174" s="17">
        <v>5.2833999999999999E-2</v>
      </c>
      <c r="S174" s="17">
        <v>8.4237000000000006E-2</v>
      </c>
      <c r="T174" s="17">
        <v>3.1403E-2</v>
      </c>
      <c r="U174" s="17">
        <v>0.37279600000000002</v>
      </c>
      <c r="V174" s="17">
        <v>627.70000000000005</v>
      </c>
      <c r="W174" s="17">
        <v>0.14132800000000001</v>
      </c>
      <c r="X174" s="17">
        <v>1278</v>
      </c>
      <c r="Y174" s="17">
        <v>0</v>
      </c>
      <c r="Z174" s="17">
        <v>0</v>
      </c>
      <c r="AA174" s="17">
        <v>0.57353299999999996</v>
      </c>
      <c r="AB174" s="17">
        <v>5.2154800000000001E-2</v>
      </c>
      <c r="AC174" s="17">
        <v>5.4471600000000002E-2</v>
      </c>
      <c r="AD174" s="17">
        <v>0.25</v>
      </c>
      <c r="AE174" s="17">
        <v>1849.6</v>
      </c>
    </row>
    <row r="175" spans="1:31">
      <c r="A175" s="17">
        <v>162</v>
      </c>
      <c r="B175" s="19">
        <v>0.75539351851851855</v>
      </c>
      <c r="C175" s="17">
        <v>69.400000000000006</v>
      </c>
      <c r="D175" s="17">
        <v>0</v>
      </c>
      <c r="E175" s="17">
        <v>0</v>
      </c>
      <c r="F175" s="17">
        <v>0</v>
      </c>
      <c r="G175" s="17">
        <v>0.78437299999999999</v>
      </c>
      <c r="H175" s="17">
        <v>7.4153999999999998E-2</v>
      </c>
      <c r="I175" s="17">
        <v>0.11430700000000001</v>
      </c>
      <c r="J175" s="17">
        <v>4.0153000000000001E-2</v>
      </c>
      <c r="K175" s="17">
        <v>0.351273</v>
      </c>
      <c r="L175" s="17">
        <v>577.6</v>
      </c>
      <c r="M175" s="17">
        <v>4.0899999999999999E-3</v>
      </c>
      <c r="N175" s="17">
        <v>1651</v>
      </c>
      <c r="O175" s="17">
        <v>0</v>
      </c>
      <c r="P175" s="17">
        <v>0</v>
      </c>
      <c r="Q175" s="17">
        <v>0.87244100000000002</v>
      </c>
      <c r="R175" s="17">
        <v>7.1672E-2</v>
      </c>
      <c r="S175" s="17">
        <v>0.110592</v>
      </c>
      <c r="T175" s="17">
        <v>3.8920999999999997E-2</v>
      </c>
      <c r="U175" s="17">
        <v>0.35192800000000002</v>
      </c>
      <c r="V175" s="17">
        <v>605.5</v>
      </c>
      <c r="W175" s="17">
        <v>6.0000000000000002E-6</v>
      </c>
      <c r="X175" s="17">
        <v>1404</v>
      </c>
      <c r="Y175" s="17">
        <v>0</v>
      </c>
      <c r="Z175" s="17">
        <v>0</v>
      </c>
      <c r="AA175" s="17">
        <v>0.54142800000000002</v>
      </c>
      <c r="AB175" s="17">
        <v>9.5839499999999994E-2</v>
      </c>
      <c r="AC175" s="17">
        <v>7.5401899999999994E-2</v>
      </c>
      <c r="AD175" s="17">
        <v>0.25</v>
      </c>
      <c r="AE175" s="17">
        <v>1437.9</v>
      </c>
    </row>
    <row r="176" spans="1:31">
      <c r="A176" s="17">
        <v>163</v>
      </c>
      <c r="B176" s="19">
        <v>0.75545138888888885</v>
      </c>
      <c r="C176" s="17">
        <v>68.3</v>
      </c>
      <c r="D176" s="17">
        <v>0</v>
      </c>
      <c r="E176" s="17">
        <v>0</v>
      </c>
      <c r="F176" s="17">
        <v>0</v>
      </c>
      <c r="G176" s="17">
        <v>0.87874699999999994</v>
      </c>
      <c r="H176" s="17">
        <v>7.8399999999999997E-2</v>
      </c>
      <c r="I176" s="17">
        <v>0.12513299999999999</v>
      </c>
      <c r="J176" s="17">
        <v>4.6733999999999998E-2</v>
      </c>
      <c r="K176" s="17">
        <v>0.37347200000000003</v>
      </c>
      <c r="L176" s="17">
        <v>555.20000000000005</v>
      </c>
      <c r="M176" s="17">
        <v>3.9999999999999998E-6</v>
      </c>
      <c r="N176" s="17">
        <v>608</v>
      </c>
      <c r="O176" s="17">
        <v>0</v>
      </c>
      <c r="P176" s="17">
        <v>0</v>
      </c>
      <c r="Q176" s="17">
        <v>0.87790400000000002</v>
      </c>
      <c r="R176" s="17">
        <v>7.9615000000000005E-2</v>
      </c>
      <c r="S176" s="17">
        <v>0.11838899999999999</v>
      </c>
      <c r="T176" s="17">
        <v>3.8773000000000002E-2</v>
      </c>
      <c r="U176" s="17">
        <v>0.32750699999999999</v>
      </c>
      <c r="V176" s="17">
        <v>605</v>
      </c>
      <c r="W176" s="17">
        <v>0.35249599999999998</v>
      </c>
      <c r="X176" s="17">
        <v>1006</v>
      </c>
      <c r="Y176" s="17">
        <v>0</v>
      </c>
      <c r="Z176" s="17">
        <v>0</v>
      </c>
      <c r="AA176" s="17">
        <v>0.503857</v>
      </c>
      <c r="AB176" s="17">
        <v>3.4500099999999999E-2</v>
      </c>
      <c r="AC176" s="17">
        <v>8.0953200000000003E-2</v>
      </c>
      <c r="AD176" s="17">
        <v>0.25</v>
      </c>
      <c r="AE176" s="17">
        <v>1496.1</v>
      </c>
    </row>
    <row r="177" spans="1:31">
      <c r="A177" s="17">
        <v>164</v>
      </c>
      <c r="B177" s="19">
        <v>0.75550925925925927</v>
      </c>
      <c r="C177" s="17">
        <v>66.8</v>
      </c>
      <c r="D177" s="17">
        <v>0</v>
      </c>
      <c r="E177" s="17">
        <v>0</v>
      </c>
      <c r="F177" s="17">
        <v>0</v>
      </c>
      <c r="G177" s="17">
        <v>0.885486</v>
      </c>
      <c r="H177" s="17">
        <v>8.4764999999999993E-2</v>
      </c>
      <c r="I177" s="17">
        <v>0.135404</v>
      </c>
      <c r="J177" s="17">
        <v>5.0639000000000003E-2</v>
      </c>
      <c r="K177" s="17">
        <v>0.37398500000000001</v>
      </c>
      <c r="L177" s="17">
        <v>660.4</v>
      </c>
      <c r="M177" s="17">
        <v>1.8E-5</v>
      </c>
      <c r="N177" s="17">
        <v>677</v>
      </c>
      <c r="O177" s="17">
        <v>0</v>
      </c>
      <c r="P177" s="17">
        <v>0</v>
      </c>
      <c r="Q177" s="17">
        <v>0.83530000000000004</v>
      </c>
      <c r="R177" s="17">
        <v>8.2840999999999998E-2</v>
      </c>
      <c r="S177" s="17">
        <v>0.12371699999999999</v>
      </c>
      <c r="T177" s="17">
        <v>4.0876000000000003E-2</v>
      </c>
      <c r="U177" s="17">
        <v>0.33040000000000003</v>
      </c>
      <c r="V177" s="17">
        <v>657.9</v>
      </c>
      <c r="W177" s="17">
        <v>2.5000000000000001E-5</v>
      </c>
      <c r="X177" s="17">
        <v>1373</v>
      </c>
      <c r="Y177" s="17">
        <v>0</v>
      </c>
      <c r="Z177" s="17">
        <v>0</v>
      </c>
      <c r="AA177" s="17">
        <v>0.50830799999999998</v>
      </c>
      <c r="AB177" s="17">
        <v>4.0867000000000001E-2</v>
      </c>
      <c r="AC177" s="17">
        <v>8.4511600000000006E-2</v>
      </c>
      <c r="AD177" s="17">
        <v>0.25</v>
      </c>
      <c r="AE177" s="17">
        <v>1257.7</v>
      </c>
    </row>
    <row r="178" spans="1:31">
      <c r="A178" s="17">
        <v>165</v>
      </c>
      <c r="B178" s="19">
        <v>0.75555555555555554</v>
      </c>
      <c r="C178" s="17">
        <v>66.7</v>
      </c>
      <c r="D178" s="17">
        <v>0</v>
      </c>
      <c r="E178" s="17">
        <v>0</v>
      </c>
      <c r="F178" s="17">
        <v>0</v>
      </c>
      <c r="G178" s="17">
        <v>0.83612200000000003</v>
      </c>
      <c r="H178" s="17">
        <v>8.0980999999999997E-2</v>
      </c>
      <c r="I178" s="17">
        <v>0.134937</v>
      </c>
      <c r="J178" s="17">
        <v>5.3955999999999997E-2</v>
      </c>
      <c r="K178" s="17">
        <v>0.399864</v>
      </c>
      <c r="L178" s="17">
        <v>692.4</v>
      </c>
      <c r="M178" s="17">
        <v>0.31021199999999999</v>
      </c>
      <c r="N178" s="17">
        <v>980</v>
      </c>
      <c r="O178" s="17">
        <v>0</v>
      </c>
      <c r="P178" s="17">
        <v>0</v>
      </c>
      <c r="Q178" s="17">
        <v>0.93416500000000002</v>
      </c>
      <c r="R178" s="17">
        <v>7.8010999999999997E-2</v>
      </c>
      <c r="S178" s="17">
        <v>0.128604</v>
      </c>
      <c r="T178" s="17">
        <v>5.0592999999999999E-2</v>
      </c>
      <c r="U178" s="17">
        <v>0.393399</v>
      </c>
      <c r="V178" s="17">
        <v>647.1</v>
      </c>
      <c r="W178" s="17">
        <v>0.14163600000000001</v>
      </c>
      <c r="X178" s="17">
        <v>1343</v>
      </c>
      <c r="Y178" s="17">
        <v>0</v>
      </c>
      <c r="Z178" s="17">
        <v>0</v>
      </c>
      <c r="AA178" s="17">
        <v>0.60523000000000005</v>
      </c>
      <c r="AB178" s="17">
        <v>5.7529700000000003E-2</v>
      </c>
      <c r="AC178" s="17">
        <v>8.0922099999999997E-2</v>
      </c>
      <c r="AD178" s="17">
        <v>0.25</v>
      </c>
      <c r="AE178" s="17">
        <v>1199.5999999999999</v>
      </c>
    </row>
    <row r="179" spans="1:31">
      <c r="A179" s="17">
        <v>166</v>
      </c>
      <c r="B179" s="19">
        <v>0.75561342592592595</v>
      </c>
      <c r="C179" s="17">
        <v>65</v>
      </c>
      <c r="D179" s="17">
        <v>0</v>
      </c>
      <c r="E179" s="17">
        <v>0</v>
      </c>
      <c r="F179" s="17">
        <v>0</v>
      </c>
      <c r="G179" s="17">
        <v>0.85148500000000005</v>
      </c>
      <c r="H179" s="17">
        <v>9.4675999999999996E-2</v>
      </c>
      <c r="I179" s="17">
        <v>0.150889</v>
      </c>
      <c r="J179" s="17">
        <v>5.6212999999999999E-2</v>
      </c>
      <c r="K179" s="17">
        <v>0.37254300000000001</v>
      </c>
      <c r="L179" s="17">
        <v>616</v>
      </c>
      <c r="M179" s="17">
        <v>0.6</v>
      </c>
      <c r="N179" s="17">
        <v>1105</v>
      </c>
      <c r="O179" s="17">
        <v>0</v>
      </c>
      <c r="P179" s="17">
        <v>0</v>
      </c>
      <c r="Q179" s="17">
        <v>0.86922900000000003</v>
      </c>
      <c r="R179" s="17">
        <v>8.4856000000000001E-2</v>
      </c>
      <c r="S179" s="17">
        <v>0.14390500000000001</v>
      </c>
      <c r="T179" s="17">
        <v>5.9049999999999998E-2</v>
      </c>
      <c r="U179" s="17">
        <v>0.41033700000000001</v>
      </c>
      <c r="V179" s="17">
        <v>749.4</v>
      </c>
      <c r="W179" s="17">
        <v>2.0000000000000002E-5</v>
      </c>
      <c r="X179" s="17">
        <v>738</v>
      </c>
      <c r="Y179" s="17">
        <v>0</v>
      </c>
      <c r="Z179" s="17">
        <v>0</v>
      </c>
      <c r="AA179" s="17">
        <v>0.63128700000000004</v>
      </c>
      <c r="AB179" s="17">
        <v>5.77195E-2</v>
      </c>
      <c r="AC179" s="17">
        <v>8.8263999999999995E-2</v>
      </c>
      <c r="AD179" s="17">
        <v>0.25</v>
      </c>
      <c r="AE179" s="17">
        <v>1348.4</v>
      </c>
    </row>
    <row r="180" spans="1:31">
      <c r="A180" s="17">
        <v>167</v>
      </c>
      <c r="B180" s="19">
        <v>0.75567129629629637</v>
      </c>
      <c r="C180" s="17">
        <v>63.9</v>
      </c>
      <c r="D180" s="17">
        <v>0</v>
      </c>
      <c r="E180" s="17">
        <v>0</v>
      </c>
      <c r="F180" s="17">
        <v>0</v>
      </c>
      <c r="G180" s="17">
        <v>0.89936899999999997</v>
      </c>
      <c r="H180" s="17">
        <v>0.114054</v>
      </c>
      <c r="I180" s="17">
        <v>0.18359900000000001</v>
      </c>
      <c r="J180" s="17">
        <v>6.9544999999999996E-2</v>
      </c>
      <c r="K180" s="17">
        <v>0.37878899999999999</v>
      </c>
      <c r="L180" s="17">
        <v>562.9</v>
      </c>
      <c r="M180" s="17">
        <v>0.16857</v>
      </c>
      <c r="N180" s="17">
        <v>522</v>
      </c>
      <c r="O180" s="17">
        <v>0</v>
      </c>
      <c r="P180" s="17">
        <v>0</v>
      </c>
      <c r="Q180" s="17">
        <v>0.91959500000000005</v>
      </c>
      <c r="R180" s="17">
        <v>0.103981</v>
      </c>
      <c r="S180" s="17">
        <v>0.169018</v>
      </c>
      <c r="T180" s="17">
        <v>6.5036999999999998E-2</v>
      </c>
      <c r="U180" s="17">
        <v>0.38479400000000002</v>
      </c>
      <c r="V180" s="17">
        <v>607.20000000000005</v>
      </c>
      <c r="W180" s="17">
        <v>1.2E-5</v>
      </c>
      <c r="X180" s="17">
        <v>967</v>
      </c>
      <c r="Y180" s="17">
        <v>0</v>
      </c>
      <c r="Z180" s="17">
        <v>0</v>
      </c>
      <c r="AA180" s="17">
        <v>0.59199000000000002</v>
      </c>
      <c r="AB180" s="17">
        <v>2.5777999999999999E-2</v>
      </c>
      <c r="AC180" s="17">
        <v>0.105658</v>
      </c>
      <c r="AD180" s="17">
        <v>0.25</v>
      </c>
      <c r="AE180" s="17">
        <v>1475.6</v>
      </c>
    </row>
    <row r="181" spans="1:31">
      <c r="A181" s="17">
        <v>168</v>
      </c>
      <c r="B181" s="19">
        <v>0.75571759259259252</v>
      </c>
      <c r="C181" s="17">
        <v>63.4</v>
      </c>
      <c r="D181" s="17">
        <v>0</v>
      </c>
      <c r="E181" s="17">
        <v>0</v>
      </c>
      <c r="F181" s="17">
        <v>0</v>
      </c>
      <c r="G181" s="17">
        <v>0.90983800000000004</v>
      </c>
      <c r="H181" s="17">
        <v>0.10382</v>
      </c>
      <c r="I181" s="17">
        <v>0.18317900000000001</v>
      </c>
      <c r="J181" s="17">
        <v>7.9358999999999999E-2</v>
      </c>
      <c r="K181" s="17">
        <v>0.43323099999999998</v>
      </c>
      <c r="L181" s="17">
        <v>650.20000000000005</v>
      </c>
      <c r="M181" s="17">
        <v>2.8E-5</v>
      </c>
      <c r="N181" s="17">
        <v>613</v>
      </c>
      <c r="O181" s="17">
        <v>0</v>
      </c>
      <c r="P181" s="17">
        <v>0</v>
      </c>
      <c r="Q181" s="17">
        <v>0.90182099999999998</v>
      </c>
      <c r="R181" s="17">
        <v>9.6158999999999994E-2</v>
      </c>
      <c r="S181" s="17">
        <v>0.17401700000000001</v>
      </c>
      <c r="T181" s="17">
        <v>7.7858999999999998E-2</v>
      </c>
      <c r="U181" s="17">
        <v>0.44741799999999998</v>
      </c>
      <c r="V181" s="17">
        <v>810.8</v>
      </c>
      <c r="W181" s="17">
        <v>1.4E-5</v>
      </c>
      <c r="X181" s="17">
        <v>1311</v>
      </c>
      <c r="Y181" s="17">
        <v>0</v>
      </c>
      <c r="Z181" s="17">
        <v>0</v>
      </c>
      <c r="AA181" s="17">
        <v>0.68833599999999995</v>
      </c>
      <c r="AB181" s="17">
        <v>3.2644699999999999E-2</v>
      </c>
      <c r="AC181" s="17">
        <v>9.8700499999999997E-2</v>
      </c>
      <c r="AD181" s="17">
        <v>0.25</v>
      </c>
      <c r="AE181" s="17">
        <v>1277.4000000000001</v>
      </c>
    </row>
    <row r="182" spans="1:31">
      <c r="A182" s="17">
        <v>169</v>
      </c>
      <c r="B182" s="19">
        <v>0.75577546296296294</v>
      </c>
      <c r="C182" s="17">
        <v>61.4</v>
      </c>
      <c r="D182" s="17">
        <v>0</v>
      </c>
      <c r="E182" s="17">
        <v>0</v>
      </c>
      <c r="F182" s="17">
        <v>0</v>
      </c>
      <c r="G182" s="17">
        <v>0.89662200000000003</v>
      </c>
      <c r="H182" s="17">
        <v>0.112055</v>
      </c>
      <c r="I182" s="17">
        <v>0.18511</v>
      </c>
      <c r="J182" s="17">
        <v>7.3053999999999994E-2</v>
      </c>
      <c r="K182" s="17">
        <v>0.394654</v>
      </c>
      <c r="L182" s="17">
        <v>563.29999999999995</v>
      </c>
      <c r="M182" s="17">
        <v>5.0000000000000004E-6</v>
      </c>
      <c r="N182" s="17">
        <v>756</v>
      </c>
      <c r="O182" s="17">
        <v>0</v>
      </c>
      <c r="P182" s="17">
        <v>0</v>
      </c>
      <c r="Q182" s="17">
        <v>0.93090399999999995</v>
      </c>
      <c r="R182" s="17">
        <v>0.105437</v>
      </c>
      <c r="S182" s="17">
        <v>0.17055600000000001</v>
      </c>
      <c r="T182" s="17">
        <v>6.5119999999999997E-2</v>
      </c>
      <c r="U182" s="17">
        <v>0.38180900000000001</v>
      </c>
      <c r="V182" s="17">
        <v>636</v>
      </c>
      <c r="W182" s="17">
        <v>0.10877299999999999</v>
      </c>
      <c r="X182" s="17">
        <v>762</v>
      </c>
      <c r="Y182" s="17">
        <v>0</v>
      </c>
      <c r="Z182" s="17">
        <v>0</v>
      </c>
      <c r="AA182" s="17">
        <v>0.58739799999999998</v>
      </c>
      <c r="AB182" s="17">
        <v>3.2713699999999998E-2</v>
      </c>
      <c r="AC182" s="17">
        <v>0.107567</v>
      </c>
      <c r="AD182" s="17">
        <v>0.25</v>
      </c>
      <c r="AE182" s="17">
        <v>1474.3</v>
      </c>
    </row>
    <row r="183" spans="1:31">
      <c r="A183" s="17">
        <v>170</v>
      </c>
      <c r="B183" s="19">
        <v>0.75583333333333336</v>
      </c>
      <c r="C183" s="17">
        <v>61.4</v>
      </c>
      <c r="D183" s="17">
        <v>0</v>
      </c>
      <c r="E183" s="17">
        <v>0</v>
      </c>
      <c r="F183" s="17">
        <v>0</v>
      </c>
      <c r="G183" s="17">
        <v>0.87561500000000003</v>
      </c>
      <c r="H183" s="17">
        <v>0.10696799999999999</v>
      </c>
      <c r="I183" s="17">
        <v>0.18221999999999999</v>
      </c>
      <c r="J183" s="17">
        <v>7.5253E-2</v>
      </c>
      <c r="K183" s="17">
        <v>0.41297699999999998</v>
      </c>
      <c r="L183" s="17">
        <v>639.4</v>
      </c>
      <c r="M183" s="17">
        <v>1.9000000000000001E-5</v>
      </c>
      <c r="N183" s="17">
        <v>796</v>
      </c>
      <c r="O183" s="17">
        <v>0</v>
      </c>
      <c r="P183" s="17">
        <v>0</v>
      </c>
      <c r="Q183" s="17">
        <v>0.95109399999999999</v>
      </c>
      <c r="R183" s="17">
        <v>0.104946</v>
      </c>
      <c r="S183" s="17">
        <v>0.17399100000000001</v>
      </c>
      <c r="T183" s="17">
        <v>6.9043999999999994E-2</v>
      </c>
      <c r="U183" s="17">
        <v>0.39682699999999999</v>
      </c>
      <c r="V183" s="17">
        <v>581.9</v>
      </c>
      <c r="W183" s="17">
        <v>2.2724999999999999E-2</v>
      </c>
      <c r="X183" s="17">
        <v>832</v>
      </c>
      <c r="Y183" s="17">
        <v>0</v>
      </c>
      <c r="Z183" s="17">
        <v>0</v>
      </c>
      <c r="AA183" s="17">
        <v>0.61050400000000005</v>
      </c>
      <c r="AB183" s="17">
        <v>3.8836700000000002E-2</v>
      </c>
      <c r="AC183" s="17">
        <v>0.107628</v>
      </c>
      <c r="AD183" s="17">
        <v>0.25</v>
      </c>
      <c r="AE183" s="17">
        <v>1299</v>
      </c>
    </row>
    <row r="184" spans="1:31">
      <c r="A184" s="17">
        <v>171</v>
      </c>
      <c r="B184" s="19">
        <v>0.75589120370370377</v>
      </c>
      <c r="C184" s="17">
        <v>59.7</v>
      </c>
      <c r="D184" s="17">
        <v>0</v>
      </c>
      <c r="E184" s="17">
        <v>0</v>
      </c>
      <c r="F184" s="17">
        <v>0</v>
      </c>
      <c r="G184" s="17">
        <v>0.94477599999999995</v>
      </c>
      <c r="H184" s="17">
        <v>0.103656</v>
      </c>
      <c r="I184" s="17">
        <v>0.19048300000000001</v>
      </c>
      <c r="J184" s="17">
        <v>8.6827000000000001E-2</v>
      </c>
      <c r="K184" s="17">
        <v>0.45582699999999998</v>
      </c>
      <c r="L184" s="17">
        <v>625.1</v>
      </c>
      <c r="M184" s="17">
        <v>3.9999999999999998E-6</v>
      </c>
      <c r="N184" s="17">
        <v>957</v>
      </c>
      <c r="O184" s="17">
        <v>0</v>
      </c>
      <c r="P184" s="17">
        <v>0</v>
      </c>
      <c r="Q184" s="17">
        <v>0.91976599999999997</v>
      </c>
      <c r="R184" s="17">
        <v>0.109169</v>
      </c>
      <c r="S184" s="17">
        <v>0.18210799999999999</v>
      </c>
      <c r="T184" s="17">
        <v>7.2939000000000004E-2</v>
      </c>
      <c r="U184" s="17">
        <v>0.40052599999999999</v>
      </c>
      <c r="V184" s="17">
        <v>688.4</v>
      </c>
      <c r="W184" s="17">
        <v>0.35902600000000001</v>
      </c>
      <c r="X184" s="17">
        <v>731</v>
      </c>
      <c r="Y184" s="17">
        <v>0</v>
      </c>
      <c r="Z184" s="17">
        <v>0</v>
      </c>
      <c r="AA184" s="17">
        <v>0.61619400000000002</v>
      </c>
      <c r="AB184" s="17">
        <v>4.5349599999999997E-2</v>
      </c>
      <c r="AC184" s="17">
        <v>0.11247699999999999</v>
      </c>
      <c r="AD184" s="17">
        <v>0.25</v>
      </c>
      <c r="AE184" s="17">
        <v>1328.8</v>
      </c>
    </row>
    <row r="185" spans="1:31">
      <c r="A185" s="17">
        <v>172</v>
      </c>
      <c r="B185" s="19">
        <v>0.75593749999999993</v>
      </c>
      <c r="C185" s="17">
        <v>58.1</v>
      </c>
      <c r="D185" s="17">
        <v>0</v>
      </c>
      <c r="E185" s="17">
        <v>0</v>
      </c>
      <c r="F185" s="17">
        <v>0</v>
      </c>
      <c r="G185" s="17">
        <v>0.94223900000000005</v>
      </c>
      <c r="H185" s="17">
        <v>0.132601</v>
      </c>
      <c r="I185" s="17">
        <v>0.2127</v>
      </c>
      <c r="J185" s="17">
        <v>8.0099000000000004E-2</v>
      </c>
      <c r="K185" s="17">
        <v>0.376581</v>
      </c>
      <c r="L185" s="17">
        <v>568.70000000000005</v>
      </c>
      <c r="M185" s="17">
        <v>0.18493899999999999</v>
      </c>
      <c r="N185" s="17">
        <v>993</v>
      </c>
      <c r="O185" s="17">
        <v>0</v>
      </c>
      <c r="P185" s="17">
        <v>0</v>
      </c>
      <c r="Q185" s="17">
        <v>0.942025</v>
      </c>
      <c r="R185" s="17">
        <v>0.131074</v>
      </c>
      <c r="S185" s="17">
        <v>0.20744699999999999</v>
      </c>
      <c r="T185" s="17">
        <v>7.6372999999999996E-2</v>
      </c>
      <c r="U185" s="17">
        <v>0.36815599999999998</v>
      </c>
      <c r="V185" s="17">
        <v>654.9</v>
      </c>
      <c r="W185" s="17">
        <v>0.27785799999999999</v>
      </c>
      <c r="X185" s="17">
        <v>1304</v>
      </c>
      <c r="Y185" s="17">
        <v>0</v>
      </c>
      <c r="Z185" s="17">
        <v>0</v>
      </c>
      <c r="AA185" s="17">
        <v>0.56639399999999995</v>
      </c>
      <c r="AB185" s="17">
        <v>4.8330900000000003E-2</v>
      </c>
      <c r="AC185" s="17">
        <v>0.134765</v>
      </c>
      <c r="AD185" s="17">
        <v>0.25</v>
      </c>
      <c r="AE185" s="17">
        <v>1460.5</v>
      </c>
    </row>
    <row r="186" spans="1:31">
      <c r="A186" s="17">
        <v>173</v>
      </c>
      <c r="B186" s="19">
        <v>0.75599537037037035</v>
      </c>
      <c r="C186" s="17">
        <v>58.1</v>
      </c>
      <c r="D186" s="17">
        <v>0</v>
      </c>
      <c r="E186" s="17">
        <v>0</v>
      </c>
      <c r="F186" s="17">
        <v>0</v>
      </c>
      <c r="G186" s="17">
        <v>0.953295</v>
      </c>
      <c r="H186" s="17">
        <v>0.14508699999999999</v>
      </c>
      <c r="I186" s="17">
        <v>0.264316</v>
      </c>
      <c r="J186" s="17">
        <v>0.11923</v>
      </c>
      <c r="K186" s="17">
        <v>0.45108700000000002</v>
      </c>
      <c r="L186" s="17">
        <v>638.5</v>
      </c>
      <c r="M186" s="17">
        <v>0.139239</v>
      </c>
      <c r="N186" s="17">
        <v>530</v>
      </c>
      <c r="O186" s="17">
        <v>0</v>
      </c>
      <c r="P186" s="17">
        <v>0</v>
      </c>
      <c r="Q186" s="17">
        <v>0.96666600000000003</v>
      </c>
      <c r="R186" s="17">
        <v>0.15024599999999999</v>
      </c>
      <c r="S186" s="17">
        <v>0.245032</v>
      </c>
      <c r="T186" s="17">
        <v>9.4786999999999996E-2</v>
      </c>
      <c r="U186" s="17">
        <v>0.38683400000000001</v>
      </c>
      <c r="V186" s="17">
        <v>662.9</v>
      </c>
      <c r="W186" s="17">
        <v>0.26877000000000001</v>
      </c>
      <c r="X186" s="17">
        <v>1459</v>
      </c>
      <c r="Y186" s="17">
        <v>0</v>
      </c>
      <c r="Z186" s="17">
        <v>0</v>
      </c>
      <c r="AA186" s="17">
        <v>0.59513000000000005</v>
      </c>
      <c r="AB186" s="17">
        <v>2.7833199999999999E-2</v>
      </c>
      <c r="AC186" s="17">
        <v>0.15288399999999999</v>
      </c>
      <c r="AD186" s="17">
        <v>0.25</v>
      </c>
      <c r="AE186" s="17">
        <v>1300.8</v>
      </c>
    </row>
    <row r="187" spans="1:31">
      <c r="A187" s="17">
        <v>174</v>
      </c>
      <c r="B187" s="19">
        <v>0.75605324074074076</v>
      </c>
      <c r="C187" s="17">
        <v>56.3</v>
      </c>
      <c r="D187" s="17">
        <v>0</v>
      </c>
      <c r="E187" s="17">
        <v>0</v>
      </c>
      <c r="F187" s="17">
        <v>0</v>
      </c>
      <c r="G187" s="17">
        <v>0.96254899999999999</v>
      </c>
      <c r="H187" s="17">
        <v>0.156805</v>
      </c>
      <c r="I187" s="17">
        <v>0.27383099999999999</v>
      </c>
      <c r="J187" s="17">
        <v>0.11702700000000001</v>
      </c>
      <c r="K187" s="17">
        <v>0.42736800000000003</v>
      </c>
      <c r="L187" s="17">
        <v>591.1</v>
      </c>
      <c r="M187" s="17">
        <v>3.0000000000000001E-6</v>
      </c>
      <c r="N187" s="17">
        <v>482</v>
      </c>
      <c r="O187" s="17">
        <v>0</v>
      </c>
      <c r="P187" s="17">
        <v>0</v>
      </c>
      <c r="Q187" s="17">
        <v>0.95696700000000001</v>
      </c>
      <c r="R187" s="17">
        <v>0.15260199999999999</v>
      </c>
      <c r="S187" s="17">
        <v>0.25538899999999998</v>
      </c>
      <c r="T187" s="17">
        <v>0.102787</v>
      </c>
      <c r="U187" s="17">
        <v>0.40247300000000003</v>
      </c>
      <c r="V187" s="17">
        <v>685.7</v>
      </c>
      <c r="W187" s="17">
        <v>4.0002000000000003E-2</v>
      </c>
      <c r="X187" s="17">
        <v>882</v>
      </c>
      <c r="Y187" s="17">
        <v>0</v>
      </c>
      <c r="Z187" s="17">
        <v>0</v>
      </c>
      <c r="AA187" s="17">
        <v>0.61918899999999999</v>
      </c>
      <c r="AB187" s="17">
        <v>2.3572099999999999E-2</v>
      </c>
      <c r="AC187" s="17">
        <v>0.155025</v>
      </c>
      <c r="AD187" s="17">
        <v>0.25</v>
      </c>
      <c r="AE187" s="17">
        <v>1405.1</v>
      </c>
    </row>
    <row r="188" spans="1:31">
      <c r="A188" s="17">
        <v>175</v>
      </c>
      <c r="B188" s="19">
        <v>0.75609953703703703</v>
      </c>
      <c r="C188" s="17">
        <v>55.9</v>
      </c>
      <c r="D188" s="17">
        <v>0</v>
      </c>
      <c r="E188" s="17">
        <v>0</v>
      </c>
      <c r="F188" s="17">
        <v>0</v>
      </c>
      <c r="G188" s="17">
        <v>0.95626299999999997</v>
      </c>
      <c r="H188" s="17">
        <v>0.17723800000000001</v>
      </c>
      <c r="I188" s="17">
        <v>0.29047800000000001</v>
      </c>
      <c r="J188" s="17">
        <v>0.11323999999999999</v>
      </c>
      <c r="K188" s="17">
        <v>0.38984099999999999</v>
      </c>
      <c r="L188" s="17">
        <v>569.1</v>
      </c>
      <c r="M188" s="17">
        <v>0.17503199999999999</v>
      </c>
      <c r="N188" s="17">
        <v>520</v>
      </c>
      <c r="O188" s="17">
        <v>0</v>
      </c>
      <c r="P188" s="17">
        <v>0</v>
      </c>
      <c r="Q188" s="17">
        <v>0.96399100000000004</v>
      </c>
      <c r="R188" s="17">
        <v>0.16580800000000001</v>
      </c>
      <c r="S188" s="17">
        <v>0.28370699999999999</v>
      </c>
      <c r="T188" s="17">
        <v>0.117899</v>
      </c>
      <c r="U188" s="17">
        <v>0.41556599999999999</v>
      </c>
      <c r="V188" s="17">
        <v>644.79999999999995</v>
      </c>
      <c r="W188" s="17">
        <v>9.8999999999999994E-5</v>
      </c>
      <c r="X188" s="17">
        <v>955</v>
      </c>
      <c r="Y188" s="17">
        <v>0</v>
      </c>
      <c r="Z188" s="17">
        <v>0</v>
      </c>
      <c r="AA188" s="17">
        <v>0.63933200000000001</v>
      </c>
      <c r="AB188" s="17">
        <v>2.2961700000000002E-2</v>
      </c>
      <c r="AC188" s="17">
        <v>0.168515</v>
      </c>
      <c r="AD188" s="17">
        <v>0.25</v>
      </c>
      <c r="AE188" s="17">
        <v>1459.4</v>
      </c>
    </row>
    <row r="189" spans="1:31">
      <c r="A189" s="17">
        <v>176</v>
      </c>
      <c r="B189" s="19">
        <v>0.75615740740740733</v>
      </c>
      <c r="C189" s="17">
        <v>54.5</v>
      </c>
      <c r="D189" s="17">
        <v>0</v>
      </c>
      <c r="E189" s="17">
        <v>0</v>
      </c>
      <c r="F189" s="17">
        <v>0</v>
      </c>
      <c r="G189" s="17">
        <v>0.96216900000000005</v>
      </c>
      <c r="H189" s="17">
        <v>0.176064</v>
      </c>
      <c r="I189" s="17">
        <v>0.32347500000000001</v>
      </c>
      <c r="J189" s="17">
        <v>0.14741099999999999</v>
      </c>
      <c r="K189" s="17">
        <v>0.45571099999999998</v>
      </c>
      <c r="L189" s="17">
        <v>679.6</v>
      </c>
      <c r="M189" s="17">
        <v>7.4316999999999994E-2</v>
      </c>
      <c r="N189" s="17">
        <v>866</v>
      </c>
      <c r="O189" s="17">
        <v>0</v>
      </c>
      <c r="P189" s="17">
        <v>0</v>
      </c>
      <c r="Q189" s="17">
        <v>0.97384499999999996</v>
      </c>
      <c r="R189" s="17">
        <v>0.17034099999999999</v>
      </c>
      <c r="S189" s="17">
        <v>0.29985800000000001</v>
      </c>
      <c r="T189" s="17">
        <v>0.12951699999999999</v>
      </c>
      <c r="U189" s="17">
        <v>0.43192799999999998</v>
      </c>
      <c r="V189" s="17">
        <v>768.8</v>
      </c>
      <c r="W189" s="17">
        <v>0.21143899999999999</v>
      </c>
      <c r="X189" s="17">
        <v>746</v>
      </c>
      <c r="Y189" s="17">
        <v>0</v>
      </c>
      <c r="Z189" s="17">
        <v>0</v>
      </c>
      <c r="AA189" s="17">
        <v>0.66450399999999998</v>
      </c>
      <c r="AB189" s="17">
        <v>4.7493199999999999E-2</v>
      </c>
      <c r="AC189" s="17">
        <v>0.17649200000000001</v>
      </c>
      <c r="AD189" s="17">
        <v>0.25</v>
      </c>
      <c r="AE189" s="17">
        <v>1222</v>
      </c>
    </row>
    <row r="190" spans="1:31">
      <c r="A190" s="17">
        <v>177</v>
      </c>
      <c r="B190" s="19">
        <v>0.75621527777777775</v>
      </c>
      <c r="C190" s="17">
        <v>53.2</v>
      </c>
      <c r="D190" s="17">
        <v>0</v>
      </c>
      <c r="E190" s="17">
        <v>0</v>
      </c>
      <c r="F190" s="17">
        <v>0</v>
      </c>
      <c r="G190" s="17">
        <v>0.96885600000000005</v>
      </c>
      <c r="H190" s="17">
        <v>0.186447</v>
      </c>
      <c r="I190" s="17">
        <v>0.33892600000000001</v>
      </c>
      <c r="J190" s="17">
        <v>0.152479</v>
      </c>
      <c r="K190" s="17">
        <v>0.44989000000000001</v>
      </c>
      <c r="L190" s="17">
        <v>642.4</v>
      </c>
      <c r="M190" s="17">
        <v>0.14164099999999999</v>
      </c>
      <c r="N190" s="17">
        <v>530</v>
      </c>
      <c r="O190" s="17">
        <v>0</v>
      </c>
      <c r="P190" s="17">
        <v>0</v>
      </c>
      <c r="Q190" s="17">
        <v>0.96954499999999999</v>
      </c>
      <c r="R190" s="17">
        <v>0.188031</v>
      </c>
      <c r="S190" s="17">
        <v>0.32411099999999998</v>
      </c>
      <c r="T190" s="17">
        <v>0.13608000000000001</v>
      </c>
      <c r="U190" s="17">
        <v>0.41985600000000001</v>
      </c>
      <c r="V190" s="17">
        <v>668.5</v>
      </c>
      <c r="W190" s="17">
        <v>2.3550999999999999E-2</v>
      </c>
      <c r="X190" s="17">
        <v>490</v>
      </c>
      <c r="Y190" s="17">
        <v>0</v>
      </c>
      <c r="Z190" s="17">
        <v>0</v>
      </c>
      <c r="AA190" s="17">
        <v>0.64593199999999995</v>
      </c>
      <c r="AB190" s="17">
        <v>2.7998800000000001E-2</v>
      </c>
      <c r="AC190" s="17">
        <v>0.19184100000000001</v>
      </c>
      <c r="AD190" s="17">
        <v>0.25</v>
      </c>
      <c r="AE190" s="17">
        <v>1293</v>
      </c>
    </row>
    <row r="191" spans="1:31">
      <c r="A191" s="17">
        <v>178</v>
      </c>
      <c r="B191" s="19">
        <v>0.75626157407407402</v>
      </c>
      <c r="C191" s="17">
        <v>52.5</v>
      </c>
      <c r="D191" s="17">
        <v>0</v>
      </c>
      <c r="E191" s="17">
        <v>0</v>
      </c>
      <c r="F191" s="17">
        <v>0</v>
      </c>
      <c r="G191" s="17">
        <v>0.96410899999999999</v>
      </c>
      <c r="H191" s="17">
        <v>0.212482</v>
      </c>
      <c r="I191" s="17">
        <v>0.38006000000000001</v>
      </c>
      <c r="J191" s="17">
        <v>0.167578</v>
      </c>
      <c r="K191" s="17">
        <v>0.44092500000000001</v>
      </c>
      <c r="L191" s="17">
        <v>590.4</v>
      </c>
      <c r="M191" s="17">
        <v>3.8037000000000001E-2</v>
      </c>
      <c r="N191" s="17">
        <v>424</v>
      </c>
      <c r="O191" s="17">
        <v>0</v>
      </c>
      <c r="P191" s="17">
        <v>0</v>
      </c>
      <c r="Q191" s="17">
        <v>0.97289099999999995</v>
      </c>
      <c r="R191" s="17">
        <v>0.20138500000000001</v>
      </c>
      <c r="S191" s="17">
        <v>0.35874099999999998</v>
      </c>
      <c r="T191" s="17">
        <v>0.15735499999999999</v>
      </c>
      <c r="U191" s="17">
        <v>0.438633</v>
      </c>
      <c r="V191" s="17">
        <v>737.2</v>
      </c>
      <c r="W191" s="17">
        <v>4.8591000000000002E-2</v>
      </c>
      <c r="X191" s="17">
        <v>562</v>
      </c>
      <c r="Y191" s="17">
        <v>0</v>
      </c>
      <c r="Z191" s="17">
        <v>0</v>
      </c>
      <c r="AA191" s="17">
        <v>0.67481999999999998</v>
      </c>
      <c r="AB191" s="17">
        <v>2.2007700000000002E-2</v>
      </c>
      <c r="AC191" s="17">
        <v>0.204848</v>
      </c>
      <c r="AD191" s="17">
        <v>0.25</v>
      </c>
      <c r="AE191" s="17">
        <v>1406.8</v>
      </c>
    </row>
    <row r="192" spans="1:31">
      <c r="A192" s="17">
        <v>179</v>
      </c>
      <c r="B192" s="19">
        <v>0.75631944444444443</v>
      </c>
      <c r="C192" s="17">
        <v>51</v>
      </c>
      <c r="D192" s="17">
        <v>0</v>
      </c>
      <c r="E192" s="17">
        <v>0</v>
      </c>
      <c r="F192" s="17">
        <v>0</v>
      </c>
      <c r="G192" s="17">
        <v>0.97130099999999997</v>
      </c>
      <c r="H192" s="17">
        <v>0.21916099999999999</v>
      </c>
      <c r="I192" s="17">
        <v>0.37313499999999999</v>
      </c>
      <c r="J192" s="17">
        <v>0.153973</v>
      </c>
      <c r="K192" s="17">
        <v>0.41264800000000001</v>
      </c>
      <c r="L192" s="17">
        <v>593.79999999999995</v>
      </c>
      <c r="M192" s="17">
        <v>3.0000000000000001E-6</v>
      </c>
      <c r="N192" s="17">
        <v>418</v>
      </c>
      <c r="O192" s="17">
        <v>0</v>
      </c>
      <c r="P192" s="17">
        <v>0</v>
      </c>
      <c r="Q192" s="17">
        <v>0.98111899999999996</v>
      </c>
      <c r="R192" s="17">
        <v>0.208981</v>
      </c>
      <c r="S192" s="17">
        <v>0.36044199999999998</v>
      </c>
      <c r="T192" s="17">
        <v>0.15146100000000001</v>
      </c>
      <c r="U192" s="17">
        <v>0.420209</v>
      </c>
      <c r="V192" s="17">
        <v>708.4</v>
      </c>
      <c r="W192" s="17">
        <v>1.9000000000000001E-5</v>
      </c>
      <c r="X192" s="17">
        <v>767</v>
      </c>
      <c r="Y192" s="17">
        <v>0</v>
      </c>
      <c r="Z192" s="17">
        <v>0</v>
      </c>
      <c r="AA192" s="17">
        <v>0.64647500000000002</v>
      </c>
      <c r="AB192" s="17">
        <v>2.0564499999999999E-2</v>
      </c>
      <c r="AC192" s="17">
        <v>0.21209600000000001</v>
      </c>
      <c r="AD192" s="17">
        <v>0.25</v>
      </c>
      <c r="AE192" s="17">
        <v>1398.7</v>
      </c>
    </row>
    <row r="193" spans="1:31">
      <c r="A193" s="17">
        <v>180</v>
      </c>
      <c r="B193" s="19">
        <v>0.75637731481481485</v>
      </c>
      <c r="C193" s="17">
        <v>50.4</v>
      </c>
      <c r="D193" s="17">
        <v>0</v>
      </c>
      <c r="E193" s="17">
        <v>0</v>
      </c>
      <c r="F193" s="17">
        <v>0</v>
      </c>
      <c r="G193" s="17">
        <v>0.969723</v>
      </c>
      <c r="H193" s="17">
        <v>0.214258</v>
      </c>
      <c r="I193" s="17">
        <v>0.38168099999999999</v>
      </c>
      <c r="J193" s="17">
        <v>0.16742299999999999</v>
      </c>
      <c r="K193" s="17">
        <v>0.43864599999999998</v>
      </c>
      <c r="L193" s="17">
        <v>666.4</v>
      </c>
      <c r="M193" s="17">
        <v>2.6999999999999999E-5</v>
      </c>
      <c r="N193" s="17">
        <v>625</v>
      </c>
      <c r="O193" s="17">
        <v>0</v>
      </c>
      <c r="P193" s="17">
        <v>0</v>
      </c>
      <c r="Q193" s="17">
        <v>0.98014699999999999</v>
      </c>
      <c r="R193" s="17">
        <v>0.21592900000000001</v>
      </c>
      <c r="S193" s="17">
        <v>0.37177500000000002</v>
      </c>
      <c r="T193" s="17">
        <v>0.15584600000000001</v>
      </c>
      <c r="U193" s="17">
        <v>0.41919499999999998</v>
      </c>
      <c r="V193" s="17">
        <v>733.1</v>
      </c>
      <c r="W193" s="17">
        <v>9.1522000000000006E-2</v>
      </c>
      <c r="X193" s="17">
        <v>735</v>
      </c>
      <c r="Y193" s="17">
        <v>0</v>
      </c>
      <c r="Z193" s="17">
        <v>0</v>
      </c>
      <c r="AA193" s="17">
        <v>0.64491600000000004</v>
      </c>
      <c r="AB193" s="17">
        <v>3.4074599999999997E-2</v>
      </c>
      <c r="AC193" s="17">
        <v>0.22123899999999999</v>
      </c>
      <c r="AD193" s="17">
        <v>0.25</v>
      </c>
      <c r="AE193" s="17">
        <v>1246.3</v>
      </c>
    </row>
    <row r="194" spans="1:31">
      <c r="A194" s="17">
        <v>181</v>
      </c>
      <c r="B194" s="19">
        <v>0.75642361111111101</v>
      </c>
      <c r="C194" s="17">
        <v>49.4</v>
      </c>
      <c r="D194" s="17">
        <v>0</v>
      </c>
      <c r="E194" s="17">
        <v>0</v>
      </c>
      <c r="F194" s="17">
        <v>0</v>
      </c>
      <c r="G194" s="17">
        <v>0.96691499999999997</v>
      </c>
      <c r="H194" s="17">
        <v>0.22317500000000001</v>
      </c>
      <c r="I194" s="17">
        <v>0.421178</v>
      </c>
      <c r="J194" s="17">
        <v>0.19800300000000001</v>
      </c>
      <c r="K194" s="17">
        <v>0.47011700000000001</v>
      </c>
      <c r="L194" s="17">
        <v>734.7</v>
      </c>
      <c r="M194" s="17">
        <v>2.9697999999999999E-2</v>
      </c>
      <c r="N194" s="17">
        <v>456</v>
      </c>
      <c r="O194" s="17">
        <v>0</v>
      </c>
      <c r="P194" s="17">
        <v>0</v>
      </c>
      <c r="Q194" s="17">
        <v>0.98197100000000004</v>
      </c>
      <c r="R194" s="17">
        <v>0.233344</v>
      </c>
      <c r="S194" s="17">
        <v>0.40262300000000001</v>
      </c>
      <c r="T194" s="17">
        <v>0.16927900000000001</v>
      </c>
      <c r="U194" s="17">
        <v>0.42044100000000001</v>
      </c>
      <c r="V194" s="17">
        <v>754.8</v>
      </c>
      <c r="W194" s="17">
        <v>0.22989100000000001</v>
      </c>
      <c r="X194" s="17">
        <v>531</v>
      </c>
      <c r="Y194" s="17">
        <v>0</v>
      </c>
      <c r="Z194" s="17">
        <v>0</v>
      </c>
      <c r="AA194" s="17">
        <v>0.64683299999999999</v>
      </c>
      <c r="AB194" s="17">
        <v>2.7607E-2</v>
      </c>
      <c r="AC194" s="17">
        <v>0.23801700000000001</v>
      </c>
      <c r="AD194" s="17">
        <v>0.25</v>
      </c>
      <c r="AE194" s="17">
        <v>1130.5</v>
      </c>
    </row>
    <row r="195" spans="1:31">
      <c r="A195" s="17">
        <v>182</v>
      </c>
      <c r="B195" s="19">
        <v>0.75648148148148142</v>
      </c>
      <c r="C195" s="17">
        <v>47.9</v>
      </c>
      <c r="D195" s="17">
        <v>0</v>
      </c>
      <c r="E195" s="17">
        <v>0</v>
      </c>
      <c r="F195" s="17">
        <v>0</v>
      </c>
      <c r="G195" s="17">
        <v>0.98028300000000002</v>
      </c>
      <c r="H195" s="17">
        <v>0.289464</v>
      </c>
      <c r="I195" s="17">
        <v>0.48590100000000003</v>
      </c>
      <c r="J195" s="17">
        <v>0.196437</v>
      </c>
      <c r="K195" s="17">
        <v>0.40427299999999999</v>
      </c>
      <c r="L195" s="17">
        <v>624</v>
      </c>
      <c r="M195" s="17">
        <v>1.84E-4</v>
      </c>
      <c r="N195" s="17">
        <v>521</v>
      </c>
      <c r="O195" s="17">
        <v>0</v>
      </c>
      <c r="P195" s="17">
        <v>0</v>
      </c>
      <c r="Q195" s="17">
        <v>0.97948800000000003</v>
      </c>
      <c r="R195" s="17">
        <v>0.27529399999999998</v>
      </c>
      <c r="S195" s="17">
        <v>0.44511499999999998</v>
      </c>
      <c r="T195" s="17">
        <v>0.16982</v>
      </c>
      <c r="U195" s="17">
        <v>0.381521</v>
      </c>
      <c r="V195" s="17">
        <v>700.8</v>
      </c>
      <c r="W195" s="17">
        <v>0.291852</v>
      </c>
      <c r="X195" s="17">
        <v>716</v>
      </c>
      <c r="Y195" s="17">
        <v>0</v>
      </c>
      <c r="Z195" s="17">
        <v>0</v>
      </c>
      <c r="AA195" s="17">
        <v>0.586955</v>
      </c>
      <c r="AB195" s="17">
        <v>2.5142600000000001E-2</v>
      </c>
      <c r="AC195" s="17">
        <v>0.27956399999999998</v>
      </c>
      <c r="AD195" s="17">
        <v>0.25</v>
      </c>
      <c r="AE195" s="17">
        <v>1331.1</v>
      </c>
    </row>
    <row r="196" spans="1:31">
      <c r="A196" s="17">
        <v>183</v>
      </c>
      <c r="B196" s="19">
        <v>0.75653935185185184</v>
      </c>
      <c r="C196" s="17">
        <v>47.4</v>
      </c>
      <c r="D196" s="17">
        <v>0</v>
      </c>
      <c r="E196" s="17">
        <v>0</v>
      </c>
      <c r="F196" s="17">
        <v>0</v>
      </c>
      <c r="G196" s="17">
        <v>0.97625899999999999</v>
      </c>
      <c r="H196" s="17">
        <v>0.43624200000000002</v>
      </c>
      <c r="I196" s="17">
        <v>0.73029900000000003</v>
      </c>
      <c r="J196" s="17">
        <v>0.29405700000000001</v>
      </c>
      <c r="K196" s="17">
        <v>0.40265299999999998</v>
      </c>
      <c r="L196" s="17">
        <v>715.1</v>
      </c>
      <c r="M196" s="17">
        <v>0.106597</v>
      </c>
      <c r="N196" s="17">
        <v>584</v>
      </c>
      <c r="O196" s="17">
        <v>0</v>
      </c>
      <c r="P196" s="17">
        <v>0</v>
      </c>
      <c r="Q196" s="17">
        <v>0.98729</v>
      </c>
      <c r="R196" s="17">
        <v>0.40368300000000001</v>
      </c>
      <c r="S196" s="17">
        <v>0.67869400000000002</v>
      </c>
      <c r="T196" s="17">
        <v>0.27501100000000001</v>
      </c>
      <c r="U196" s="17">
        <v>0.40520600000000001</v>
      </c>
      <c r="V196" s="17">
        <v>798.3</v>
      </c>
      <c r="W196" s="17">
        <v>0.126468</v>
      </c>
      <c r="X196" s="17">
        <v>426</v>
      </c>
      <c r="Y196" s="17">
        <v>0</v>
      </c>
      <c r="Z196" s="17">
        <v>0</v>
      </c>
      <c r="AA196" s="17">
        <v>0.62339299999999997</v>
      </c>
      <c r="AB196" s="17">
        <v>3.2104300000000002E-2</v>
      </c>
      <c r="AC196" s="17">
        <v>0.41251199999999999</v>
      </c>
      <c r="AD196" s="17">
        <v>0.25</v>
      </c>
      <c r="AE196" s="17">
        <v>1161.4000000000001</v>
      </c>
    </row>
    <row r="197" spans="1:31">
      <c r="A197" s="17">
        <v>184</v>
      </c>
      <c r="B197" s="19">
        <v>0.75659722222222225</v>
      </c>
      <c r="C197" s="17">
        <v>45.9</v>
      </c>
      <c r="D197" s="17">
        <v>0</v>
      </c>
      <c r="E197" s="17">
        <v>0</v>
      </c>
      <c r="F197" s="17">
        <v>0</v>
      </c>
      <c r="G197" s="17">
        <v>0.98349900000000001</v>
      </c>
      <c r="H197" s="17">
        <v>0.50394099999999997</v>
      </c>
      <c r="I197" s="17">
        <v>0.85374000000000005</v>
      </c>
      <c r="J197" s="17">
        <v>0.34979900000000003</v>
      </c>
      <c r="K197" s="17">
        <v>0.40972500000000001</v>
      </c>
      <c r="L197" s="17">
        <v>744.7</v>
      </c>
      <c r="M197" s="17">
        <v>8.0768000000000006E-2</v>
      </c>
      <c r="N197" s="17">
        <v>613</v>
      </c>
      <c r="O197" s="17">
        <v>0</v>
      </c>
      <c r="P197" s="17">
        <v>0</v>
      </c>
      <c r="Q197" s="17">
        <v>0.98932600000000004</v>
      </c>
      <c r="R197" s="17">
        <v>0.49171700000000002</v>
      </c>
      <c r="S197" s="17">
        <v>0.79499299999999995</v>
      </c>
      <c r="T197" s="17">
        <v>0.30327599999999999</v>
      </c>
      <c r="U197" s="17">
        <v>0.38148199999999999</v>
      </c>
      <c r="V197" s="17">
        <v>789.8</v>
      </c>
      <c r="W197" s="17">
        <v>0.17133499999999999</v>
      </c>
      <c r="X197" s="17">
        <v>400</v>
      </c>
      <c r="Y197" s="17">
        <v>0</v>
      </c>
      <c r="Z197" s="17">
        <v>0</v>
      </c>
      <c r="AA197" s="17">
        <v>0.58689599999999997</v>
      </c>
      <c r="AB197" s="17">
        <v>3.4960999999999999E-2</v>
      </c>
      <c r="AC197" s="17">
        <v>0.50231999999999999</v>
      </c>
      <c r="AD197" s="17">
        <v>0.25</v>
      </c>
      <c r="AE197" s="17">
        <v>1115.3</v>
      </c>
    </row>
    <row r="198" spans="1:31">
      <c r="A198" s="17">
        <v>185</v>
      </c>
      <c r="B198" s="19">
        <v>0.75664351851851841</v>
      </c>
      <c r="C198" s="17">
        <v>44.8</v>
      </c>
      <c r="D198" s="17">
        <v>0</v>
      </c>
      <c r="E198" s="17">
        <v>0</v>
      </c>
      <c r="F198" s="17">
        <v>0</v>
      </c>
      <c r="G198" s="17">
        <v>0.98976399999999998</v>
      </c>
      <c r="H198" s="17">
        <v>0.54222000000000004</v>
      </c>
      <c r="I198" s="17">
        <v>0.95400399999999996</v>
      </c>
      <c r="J198" s="17">
        <v>0.41178399999999998</v>
      </c>
      <c r="K198" s="17">
        <v>0.43163800000000002</v>
      </c>
      <c r="L198" s="17">
        <v>748.6</v>
      </c>
      <c r="M198" s="17">
        <v>4.4720000000000003E-3</v>
      </c>
      <c r="N198" s="17">
        <v>310</v>
      </c>
      <c r="O198" s="17">
        <v>0</v>
      </c>
      <c r="P198" s="17">
        <v>0</v>
      </c>
      <c r="Q198" s="17">
        <v>0.98646400000000001</v>
      </c>
      <c r="R198" s="17">
        <v>0.54787200000000003</v>
      </c>
      <c r="S198" s="17">
        <v>0.90739199999999998</v>
      </c>
      <c r="T198" s="17">
        <v>0.35952099999999998</v>
      </c>
      <c r="U198" s="17">
        <v>0.39621299999999998</v>
      </c>
      <c r="V198" s="17">
        <v>834.9</v>
      </c>
      <c r="W198" s="17">
        <v>0.19828899999999999</v>
      </c>
      <c r="X198" s="17">
        <v>468</v>
      </c>
      <c r="Y198" s="17">
        <v>0</v>
      </c>
      <c r="Z198" s="17">
        <v>0</v>
      </c>
      <c r="AA198" s="17">
        <v>0.60955800000000004</v>
      </c>
      <c r="AB198" s="17">
        <v>1.8109299999999998E-2</v>
      </c>
      <c r="AC198" s="17">
        <v>0.55438299999999996</v>
      </c>
      <c r="AD198" s="17">
        <v>0.25</v>
      </c>
      <c r="AE198" s="17">
        <v>1109.4000000000001</v>
      </c>
    </row>
    <row r="199" spans="1:31">
      <c r="A199" s="17">
        <v>186</v>
      </c>
      <c r="B199" s="19">
        <v>0.75670138888888883</v>
      </c>
      <c r="C199" s="17">
        <v>43.7</v>
      </c>
      <c r="D199" s="17">
        <v>0</v>
      </c>
      <c r="E199" s="17">
        <v>0</v>
      </c>
      <c r="F199" s="17">
        <v>0</v>
      </c>
      <c r="G199" s="17">
        <v>0.98731899999999995</v>
      </c>
      <c r="H199" s="17">
        <v>0.58813099999999996</v>
      </c>
      <c r="I199" s="17">
        <v>0.96978299999999995</v>
      </c>
      <c r="J199" s="17">
        <v>0.38165300000000002</v>
      </c>
      <c r="K199" s="17">
        <v>0.393544</v>
      </c>
      <c r="L199" s="17">
        <v>690.3</v>
      </c>
      <c r="M199" s="17">
        <v>0.120606</v>
      </c>
      <c r="N199" s="17">
        <v>484</v>
      </c>
      <c r="O199" s="17">
        <v>0</v>
      </c>
      <c r="P199" s="17">
        <v>0</v>
      </c>
      <c r="Q199" s="17">
        <v>0.98182999999999998</v>
      </c>
      <c r="R199" s="17">
        <v>0.59687000000000001</v>
      </c>
      <c r="S199" s="17">
        <v>0.94336799999999998</v>
      </c>
      <c r="T199" s="17">
        <v>0.34649799999999997</v>
      </c>
      <c r="U199" s="17">
        <v>0.36729899999999999</v>
      </c>
      <c r="V199" s="17">
        <v>793.8</v>
      </c>
      <c r="W199" s="17">
        <v>0.17250199999999999</v>
      </c>
      <c r="X199" s="17">
        <v>398</v>
      </c>
      <c r="Y199" s="17">
        <v>0</v>
      </c>
      <c r="Z199" s="17">
        <v>0</v>
      </c>
      <c r="AA199" s="17">
        <v>0.56507499999999999</v>
      </c>
      <c r="AB199" s="17">
        <v>2.5844800000000001E-2</v>
      </c>
      <c r="AC199" s="17">
        <v>0.60582499999999995</v>
      </c>
      <c r="AD199" s="17">
        <v>0.25</v>
      </c>
      <c r="AE199" s="17">
        <v>1203.2</v>
      </c>
    </row>
    <row r="200" spans="1:31">
      <c r="A200" s="17">
        <v>187</v>
      </c>
      <c r="B200" s="19">
        <v>0.75675925925925924</v>
      </c>
      <c r="C200" s="17">
        <v>43.2</v>
      </c>
      <c r="D200" s="17">
        <v>0</v>
      </c>
      <c r="E200" s="17">
        <v>0</v>
      </c>
      <c r="F200" s="17">
        <v>0</v>
      </c>
      <c r="G200" s="17">
        <v>0.99155499999999996</v>
      </c>
      <c r="H200" s="17">
        <v>0.70865100000000003</v>
      </c>
      <c r="I200" s="17">
        <v>1.142792</v>
      </c>
      <c r="J200" s="17">
        <v>0.434141</v>
      </c>
      <c r="K200" s="17">
        <v>0.37989499999999998</v>
      </c>
      <c r="L200" s="17">
        <v>699.7</v>
      </c>
      <c r="M200" s="17">
        <v>9.0043999999999999E-2</v>
      </c>
      <c r="N200" s="17">
        <v>421</v>
      </c>
      <c r="O200" s="17">
        <v>0</v>
      </c>
      <c r="P200" s="17">
        <v>0</v>
      </c>
      <c r="Q200" s="17">
        <v>0.99184499999999998</v>
      </c>
      <c r="R200" s="17">
        <v>0.69295600000000002</v>
      </c>
      <c r="S200" s="17">
        <v>1.116276</v>
      </c>
      <c r="T200" s="17">
        <v>0.42331999999999997</v>
      </c>
      <c r="U200" s="17">
        <v>0.37922499999999998</v>
      </c>
      <c r="V200" s="17">
        <v>796.1</v>
      </c>
      <c r="W200" s="17">
        <v>0.19245399999999999</v>
      </c>
      <c r="X200" s="17">
        <v>413</v>
      </c>
      <c r="Y200" s="17">
        <v>0</v>
      </c>
      <c r="Z200" s="17">
        <v>0</v>
      </c>
      <c r="AA200" s="17">
        <v>0.58342300000000002</v>
      </c>
      <c r="AB200" s="17">
        <v>2.1369300000000001E-2</v>
      </c>
      <c r="AC200" s="17">
        <v>0.70200200000000001</v>
      </c>
      <c r="AD200" s="17">
        <v>0.25</v>
      </c>
      <c r="AE200" s="17">
        <v>1187.0999999999999</v>
      </c>
    </row>
    <row r="201" spans="1:31">
      <c r="A201" s="17">
        <v>188</v>
      </c>
      <c r="B201" s="19">
        <v>0.75680555555555562</v>
      </c>
      <c r="C201" s="17">
        <v>41.2</v>
      </c>
      <c r="D201" s="17">
        <v>0</v>
      </c>
      <c r="E201" s="17">
        <v>0</v>
      </c>
      <c r="F201" s="17">
        <v>0</v>
      </c>
      <c r="G201" s="17">
        <v>0.98925700000000005</v>
      </c>
      <c r="H201" s="17">
        <v>0.72663500000000003</v>
      </c>
      <c r="I201" s="17">
        <v>1.1804239999999999</v>
      </c>
      <c r="J201" s="17">
        <v>0.453789</v>
      </c>
      <c r="K201" s="17">
        <v>0.38442900000000002</v>
      </c>
      <c r="L201" s="17">
        <v>674</v>
      </c>
      <c r="M201" s="17">
        <v>6.9999999999999999E-6</v>
      </c>
      <c r="N201" s="17">
        <v>445</v>
      </c>
      <c r="O201" s="17">
        <v>0</v>
      </c>
      <c r="P201" s="17">
        <v>0</v>
      </c>
      <c r="Q201" s="17">
        <v>0.99048999999999998</v>
      </c>
      <c r="R201" s="17">
        <v>0.70665500000000003</v>
      </c>
      <c r="S201" s="17">
        <v>1.1480349999999999</v>
      </c>
      <c r="T201" s="17">
        <v>0.44137999999999999</v>
      </c>
      <c r="U201" s="17">
        <v>0.38446599999999997</v>
      </c>
      <c r="V201" s="17">
        <v>806.6</v>
      </c>
      <c r="W201" s="17">
        <v>0.12541099999999999</v>
      </c>
      <c r="X201" s="17">
        <v>433</v>
      </c>
      <c r="Y201" s="17">
        <v>0</v>
      </c>
      <c r="Z201" s="17">
        <v>0</v>
      </c>
      <c r="AA201" s="17">
        <v>0.59148599999999996</v>
      </c>
      <c r="AB201" s="17">
        <v>2.1728299999999999E-2</v>
      </c>
      <c r="AC201" s="17">
        <v>0.71624500000000002</v>
      </c>
      <c r="AD201" s="17">
        <v>0.25</v>
      </c>
      <c r="AE201" s="17">
        <v>1232.3</v>
      </c>
    </row>
    <row r="202" spans="1:31">
      <c r="A202" s="17">
        <v>189</v>
      </c>
      <c r="B202" s="19">
        <v>0.75686342592592604</v>
      </c>
      <c r="C202" s="17">
        <v>40.200000000000003</v>
      </c>
      <c r="D202" s="17">
        <v>0</v>
      </c>
      <c r="E202" s="17">
        <v>0</v>
      </c>
      <c r="F202" s="17">
        <v>0</v>
      </c>
      <c r="G202" s="17">
        <v>0.99024999999999996</v>
      </c>
      <c r="H202" s="17">
        <v>0.76365099999999997</v>
      </c>
      <c r="I202" s="17">
        <v>1.1970829999999999</v>
      </c>
      <c r="J202" s="17">
        <v>0.43343199999999998</v>
      </c>
      <c r="K202" s="17">
        <v>0.36207400000000001</v>
      </c>
      <c r="L202" s="17">
        <v>687.9</v>
      </c>
      <c r="M202" s="17">
        <v>8.6560999999999999E-2</v>
      </c>
      <c r="N202" s="17">
        <v>464</v>
      </c>
      <c r="O202" s="17">
        <v>0</v>
      </c>
      <c r="P202" s="17">
        <v>0</v>
      </c>
      <c r="Q202" s="17">
        <v>0.99190299999999998</v>
      </c>
      <c r="R202" s="17">
        <v>0.74116099999999996</v>
      </c>
      <c r="S202" s="17">
        <v>1.1806080000000001</v>
      </c>
      <c r="T202" s="17">
        <v>0.43944699999999998</v>
      </c>
      <c r="U202" s="17">
        <v>0.37222100000000002</v>
      </c>
      <c r="V202" s="17">
        <v>806</v>
      </c>
      <c r="W202" s="17">
        <v>5.3365999999999997E-2</v>
      </c>
      <c r="X202" s="17">
        <v>475</v>
      </c>
      <c r="Y202" s="17">
        <v>0</v>
      </c>
      <c r="Z202" s="17">
        <v>0</v>
      </c>
      <c r="AA202" s="17">
        <v>0.57264800000000005</v>
      </c>
      <c r="AB202" s="17">
        <v>2.3116100000000001E-2</v>
      </c>
      <c r="AC202" s="17">
        <v>0.75131899999999996</v>
      </c>
      <c r="AD202" s="17">
        <v>0.25</v>
      </c>
      <c r="AE202" s="17">
        <v>1207.5</v>
      </c>
    </row>
    <row r="203" spans="1:31">
      <c r="A203" s="17">
        <v>190</v>
      </c>
      <c r="B203" s="19">
        <v>0.75692129629629623</v>
      </c>
      <c r="C203" s="17">
        <v>39.9</v>
      </c>
      <c r="D203" s="17">
        <v>0</v>
      </c>
      <c r="E203" s="17">
        <v>0</v>
      </c>
      <c r="F203" s="17">
        <v>0</v>
      </c>
      <c r="G203" s="17">
        <v>0.98777000000000004</v>
      </c>
      <c r="H203" s="17">
        <v>0.74833499999999997</v>
      </c>
      <c r="I203" s="17">
        <v>1.2375320000000001</v>
      </c>
      <c r="J203" s="17">
        <v>0.48919699999999999</v>
      </c>
      <c r="K203" s="17">
        <v>0.39529999999999998</v>
      </c>
      <c r="L203" s="17">
        <v>689.8</v>
      </c>
      <c r="M203" s="17">
        <v>6.9999999999999999E-6</v>
      </c>
      <c r="N203" s="17">
        <v>451</v>
      </c>
      <c r="O203" s="17">
        <v>0</v>
      </c>
      <c r="P203" s="17">
        <v>0</v>
      </c>
      <c r="Q203" s="17">
        <v>0.99322900000000003</v>
      </c>
      <c r="R203" s="17">
        <v>0.74854699999999996</v>
      </c>
      <c r="S203" s="17">
        <v>1.219622</v>
      </c>
      <c r="T203" s="17">
        <v>0.47107500000000002</v>
      </c>
      <c r="U203" s="17">
        <v>0.38624700000000001</v>
      </c>
      <c r="V203" s="17">
        <v>778.3</v>
      </c>
      <c r="W203" s="17">
        <v>3.2847000000000001E-2</v>
      </c>
      <c r="X203" s="17">
        <v>412</v>
      </c>
      <c r="Y203" s="17">
        <v>0</v>
      </c>
      <c r="Z203" s="17">
        <v>0</v>
      </c>
      <c r="AA203" s="17">
        <v>0.59422600000000003</v>
      </c>
      <c r="AB203" s="17">
        <v>2.09751E-2</v>
      </c>
      <c r="AC203" s="17">
        <v>0.75842799999999999</v>
      </c>
      <c r="AD203" s="17">
        <v>0.25</v>
      </c>
      <c r="AE203" s="17">
        <v>1204.0999999999999</v>
      </c>
    </row>
    <row r="204" spans="1:31">
      <c r="A204" s="17">
        <v>191</v>
      </c>
      <c r="B204" s="19">
        <v>0.75696759259259261</v>
      </c>
      <c r="C204" s="17">
        <v>37.700000000000003</v>
      </c>
      <c r="D204" s="17">
        <v>0</v>
      </c>
      <c r="E204" s="17">
        <v>0</v>
      </c>
      <c r="F204" s="17">
        <v>0</v>
      </c>
      <c r="G204" s="17">
        <v>0.98915200000000003</v>
      </c>
      <c r="H204" s="17">
        <v>0.75245499999999998</v>
      </c>
      <c r="I204" s="17">
        <v>1.207802</v>
      </c>
      <c r="J204" s="17">
        <v>0.455347</v>
      </c>
      <c r="K204" s="17">
        <v>0.37700499999999998</v>
      </c>
      <c r="L204" s="17">
        <v>704.2</v>
      </c>
      <c r="M204" s="17">
        <v>2.0566000000000001E-2</v>
      </c>
      <c r="N204" s="17">
        <v>516</v>
      </c>
      <c r="O204" s="17">
        <v>0</v>
      </c>
      <c r="P204" s="17">
        <v>0</v>
      </c>
      <c r="Q204" s="17">
        <v>0.98239299999999996</v>
      </c>
      <c r="R204" s="17">
        <v>0.76408699999999996</v>
      </c>
      <c r="S204" s="17">
        <v>1.1873050000000001</v>
      </c>
      <c r="T204" s="17">
        <v>0.42321900000000001</v>
      </c>
      <c r="U204" s="17">
        <v>0.35645300000000002</v>
      </c>
      <c r="V204" s="17">
        <v>812.6</v>
      </c>
      <c r="W204" s="17">
        <v>0.21337200000000001</v>
      </c>
      <c r="X204" s="17">
        <v>480</v>
      </c>
      <c r="Y204" s="17">
        <v>0</v>
      </c>
      <c r="Z204" s="17">
        <v>0</v>
      </c>
      <c r="AA204" s="17">
        <v>0.54839000000000004</v>
      </c>
      <c r="AB204" s="17">
        <v>2.4387499999999999E-2</v>
      </c>
      <c r="AC204" s="17">
        <v>0.77440799999999999</v>
      </c>
      <c r="AD204" s="17">
        <v>0.25</v>
      </c>
      <c r="AE204" s="17">
        <v>1179.4000000000001</v>
      </c>
    </row>
    <row r="205" spans="1:31">
      <c r="A205" s="17">
        <v>192</v>
      </c>
      <c r="B205" s="19">
        <v>0.75702546296296302</v>
      </c>
      <c r="C205" s="17">
        <v>37.299999999999997</v>
      </c>
      <c r="D205" s="17">
        <v>0</v>
      </c>
      <c r="E205" s="17">
        <v>0</v>
      </c>
      <c r="F205" s="17">
        <v>0</v>
      </c>
      <c r="G205" s="17">
        <v>0.99443300000000001</v>
      </c>
      <c r="H205" s="17">
        <v>0.74759100000000001</v>
      </c>
      <c r="I205" s="17">
        <v>1.2277</v>
      </c>
      <c r="J205" s="17">
        <v>0.48010900000000001</v>
      </c>
      <c r="K205" s="17">
        <v>0.39106400000000002</v>
      </c>
      <c r="L205" s="17">
        <v>716.8</v>
      </c>
      <c r="M205" s="17">
        <v>1.5799999999999999E-4</v>
      </c>
      <c r="N205" s="17">
        <v>426</v>
      </c>
      <c r="O205" s="17">
        <v>0</v>
      </c>
      <c r="P205" s="17">
        <v>0</v>
      </c>
      <c r="Q205" s="17">
        <v>0.99091499999999999</v>
      </c>
      <c r="R205" s="17">
        <v>0.748807</v>
      </c>
      <c r="S205" s="17">
        <v>1.199206</v>
      </c>
      <c r="T205" s="17">
        <v>0.45039800000000002</v>
      </c>
      <c r="U205" s="17">
        <v>0.375581</v>
      </c>
      <c r="V205" s="17">
        <v>790.9</v>
      </c>
      <c r="W205" s="17">
        <v>6.8900000000000005E-4</v>
      </c>
      <c r="X205" s="17">
        <v>508</v>
      </c>
      <c r="Y205" s="17">
        <v>0</v>
      </c>
      <c r="Z205" s="17">
        <v>0</v>
      </c>
      <c r="AA205" s="17">
        <v>0.577816</v>
      </c>
      <c r="AB205" s="17">
        <v>2.0569400000000002E-2</v>
      </c>
      <c r="AC205" s="17">
        <v>0.75807199999999997</v>
      </c>
      <c r="AD205" s="17">
        <v>0.25</v>
      </c>
      <c r="AE205" s="17">
        <v>1158.7</v>
      </c>
    </row>
    <row r="206" spans="1:31">
      <c r="A206" s="17">
        <v>193</v>
      </c>
      <c r="B206" s="19">
        <v>0.75708333333333344</v>
      </c>
      <c r="C206" s="17">
        <v>36.1</v>
      </c>
      <c r="D206" s="17">
        <v>0</v>
      </c>
      <c r="E206" s="17">
        <v>0</v>
      </c>
      <c r="F206" s="17">
        <v>0</v>
      </c>
      <c r="G206" s="17">
        <v>0.987846</v>
      </c>
      <c r="H206" s="17">
        <v>0.75304000000000004</v>
      </c>
      <c r="I206" s="17">
        <v>1.234823</v>
      </c>
      <c r="J206" s="17">
        <v>0.48178399999999999</v>
      </c>
      <c r="K206" s="17">
        <v>0.39016400000000001</v>
      </c>
      <c r="L206" s="17">
        <v>685.9</v>
      </c>
      <c r="M206" s="17">
        <v>2.0999999999999999E-5</v>
      </c>
      <c r="N206" s="17">
        <v>426</v>
      </c>
      <c r="O206" s="17">
        <v>0</v>
      </c>
      <c r="P206" s="17">
        <v>0</v>
      </c>
      <c r="Q206" s="17">
        <v>0.992394</v>
      </c>
      <c r="R206" s="17">
        <v>0.75763400000000003</v>
      </c>
      <c r="S206" s="17">
        <v>1.197686</v>
      </c>
      <c r="T206" s="17">
        <v>0.440052</v>
      </c>
      <c r="U206" s="17">
        <v>0.36741800000000002</v>
      </c>
      <c r="V206" s="17">
        <v>773</v>
      </c>
      <c r="W206" s="17">
        <v>7.7987000000000001E-2</v>
      </c>
      <c r="X206" s="17">
        <v>460</v>
      </c>
      <c r="Y206" s="17">
        <v>0</v>
      </c>
      <c r="Z206" s="17">
        <v>0</v>
      </c>
      <c r="AA206" s="17">
        <v>0.56525899999999996</v>
      </c>
      <c r="AB206" s="17">
        <v>2.1173000000000001E-2</v>
      </c>
      <c r="AC206" s="17">
        <v>0.76695199999999997</v>
      </c>
      <c r="AD206" s="17">
        <v>0.25</v>
      </c>
      <c r="AE206" s="17">
        <v>1210.9000000000001</v>
      </c>
    </row>
    <row r="207" spans="1:31">
      <c r="A207" s="17">
        <v>194</v>
      </c>
      <c r="B207" s="19">
        <v>0.7571296296296296</v>
      </c>
      <c r="C207" s="17">
        <v>35.200000000000003</v>
      </c>
      <c r="D207" s="17">
        <v>0</v>
      </c>
      <c r="E207" s="17">
        <v>0</v>
      </c>
      <c r="F207" s="17">
        <v>0</v>
      </c>
      <c r="G207" s="17">
        <v>0.98748199999999997</v>
      </c>
      <c r="H207" s="17">
        <v>0.77151000000000003</v>
      </c>
      <c r="I207" s="17">
        <v>1.2002889999999999</v>
      </c>
      <c r="J207" s="17">
        <v>0.42877799999999999</v>
      </c>
      <c r="K207" s="17">
        <v>0.35722900000000002</v>
      </c>
      <c r="L207" s="17">
        <v>708</v>
      </c>
      <c r="M207" s="17">
        <v>0.15488499999999999</v>
      </c>
      <c r="N207" s="17">
        <v>390</v>
      </c>
      <c r="O207" s="17">
        <v>0</v>
      </c>
      <c r="P207" s="17">
        <v>0</v>
      </c>
      <c r="Q207" s="17">
        <v>0.99088200000000004</v>
      </c>
      <c r="R207" s="17">
        <v>0.78827599999999998</v>
      </c>
      <c r="S207" s="17">
        <v>1.215535</v>
      </c>
      <c r="T207" s="17">
        <v>0.427259</v>
      </c>
      <c r="U207" s="17">
        <v>0.35149799999999998</v>
      </c>
      <c r="V207" s="17">
        <v>788.6</v>
      </c>
      <c r="W207" s="17">
        <v>0.187393</v>
      </c>
      <c r="X207" s="17">
        <v>424</v>
      </c>
      <c r="Y207" s="17">
        <v>0</v>
      </c>
      <c r="Z207" s="17">
        <v>0</v>
      </c>
      <c r="AA207" s="17">
        <v>0.540767</v>
      </c>
      <c r="AB207" s="17">
        <v>2.0032700000000001E-2</v>
      </c>
      <c r="AC207" s="17">
        <v>0.79683499999999996</v>
      </c>
      <c r="AD207" s="17">
        <v>0.25</v>
      </c>
      <c r="AE207" s="17">
        <v>1173.0999999999999</v>
      </c>
    </row>
    <row r="208" spans="1:31">
      <c r="A208" s="17">
        <v>195</v>
      </c>
      <c r="B208" s="19">
        <v>0.75718750000000001</v>
      </c>
      <c r="C208" s="17">
        <v>34.200000000000003</v>
      </c>
      <c r="D208" s="17">
        <v>0</v>
      </c>
      <c r="E208" s="17">
        <v>0</v>
      </c>
      <c r="F208" s="17">
        <v>0</v>
      </c>
      <c r="G208" s="17">
        <v>0.99087499999999995</v>
      </c>
      <c r="H208" s="17">
        <v>0.760683</v>
      </c>
      <c r="I208" s="17">
        <v>1.20871</v>
      </c>
      <c r="J208" s="17">
        <v>0.44802700000000001</v>
      </c>
      <c r="K208" s="17">
        <v>0.370666</v>
      </c>
      <c r="L208" s="17">
        <v>708.9</v>
      </c>
      <c r="M208" s="17">
        <v>0.102961</v>
      </c>
      <c r="N208" s="17">
        <v>504</v>
      </c>
      <c r="O208" s="17">
        <v>0</v>
      </c>
      <c r="P208" s="17">
        <v>0</v>
      </c>
      <c r="Q208" s="17">
        <v>0.98688100000000001</v>
      </c>
      <c r="R208" s="17">
        <v>0.77381299999999997</v>
      </c>
      <c r="S208" s="17">
        <v>1.1995480000000001</v>
      </c>
      <c r="T208" s="17">
        <v>0.42573499999999997</v>
      </c>
      <c r="U208" s="17">
        <v>0.35491299999999998</v>
      </c>
      <c r="V208" s="17">
        <v>751.7</v>
      </c>
      <c r="W208" s="17">
        <v>0.162079</v>
      </c>
      <c r="X208" s="17">
        <v>347</v>
      </c>
      <c r="Y208" s="17">
        <v>0</v>
      </c>
      <c r="Z208" s="17">
        <v>0</v>
      </c>
      <c r="AA208" s="17">
        <v>0.54601999999999995</v>
      </c>
      <c r="AB208" s="17">
        <v>2.7564000000000002E-2</v>
      </c>
      <c r="AC208" s="17">
        <v>0.78554800000000002</v>
      </c>
      <c r="AD208" s="17">
        <v>0.25</v>
      </c>
      <c r="AE208" s="17">
        <v>1171.5999999999999</v>
      </c>
    </row>
    <row r="209" spans="1:31">
      <c r="A209" s="17">
        <v>196</v>
      </c>
      <c r="B209" s="19">
        <v>0.75724537037037043</v>
      </c>
      <c r="C209" s="17">
        <v>33.1</v>
      </c>
      <c r="D209" s="17">
        <v>0</v>
      </c>
      <c r="E209" s="17">
        <v>0</v>
      </c>
      <c r="F209" s="17">
        <v>0</v>
      </c>
      <c r="G209" s="17">
        <v>0.99194000000000004</v>
      </c>
      <c r="H209" s="17">
        <v>0.74570599999999998</v>
      </c>
      <c r="I209" s="17">
        <v>1.217759</v>
      </c>
      <c r="J209" s="17">
        <v>0.472053</v>
      </c>
      <c r="K209" s="17">
        <v>0.38764100000000001</v>
      </c>
      <c r="L209" s="17">
        <v>667.1</v>
      </c>
      <c r="M209" s="17">
        <v>1.5547E-2</v>
      </c>
      <c r="N209" s="17">
        <v>435</v>
      </c>
      <c r="O209" s="17">
        <v>0</v>
      </c>
      <c r="P209" s="17">
        <v>0</v>
      </c>
      <c r="Q209" s="17">
        <v>0.98841199999999996</v>
      </c>
      <c r="R209" s="17">
        <v>0.77119300000000002</v>
      </c>
      <c r="S209" s="17">
        <v>1.2030529999999999</v>
      </c>
      <c r="T209" s="17">
        <v>0.43186000000000002</v>
      </c>
      <c r="U209" s="17">
        <v>0.35897000000000001</v>
      </c>
      <c r="V209" s="17">
        <v>753.9</v>
      </c>
      <c r="W209" s="17">
        <v>0.14088700000000001</v>
      </c>
      <c r="X209" s="17">
        <v>465</v>
      </c>
      <c r="Y209" s="17">
        <v>0</v>
      </c>
      <c r="Z209" s="17">
        <v>0</v>
      </c>
      <c r="AA209" s="17">
        <v>0.55226200000000003</v>
      </c>
      <c r="AB209" s="17">
        <v>2.25325E-2</v>
      </c>
      <c r="AC209" s="17">
        <v>0.78092399999999995</v>
      </c>
      <c r="AD209" s="17">
        <v>0.25</v>
      </c>
      <c r="AE209" s="17">
        <v>1245</v>
      </c>
    </row>
    <row r="210" spans="1:31">
      <c r="A210" s="17">
        <v>197</v>
      </c>
      <c r="B210" s="19">
        <v>0.75730324074074085</v>
      </c>
      <c r="C210" s="17">
        <v>31.1</v>
      </c>
      <c r="D210" s="17">
        <v>0</v>
      </c>
      <c r="E210" s="17">
        <v>0</v>
      </c>
      <c r="F210" s="17">
        <v>0</v>
      </c>
      <c r="G210" s="17">
        <v>0.98615900000000001</v>
      </c>
      <c r="H210" s="17">
        <v>0.77330100000000002</v>
      </c>
      <c r="I210" s="17">
        <v>1.1901250000000001</v>
      </c>
      <c r="J210" s="17">
        <v>0.416825</v>
      </c>
      <c r="K210" s="17">
        <v>0.35023599999999999</v>
      </c>
      <c r="L210" s="17">
        <v>690.5</v>
      </c>
      <c r="M210" s="17">
        <v>0.15391099999999999</v>
      </c>
      <c r="N210" s="17">
        <v>467</v>
      </c>
      <c r="O210" s="17">
        <v>0</v>
      </c>
      <c r="P210" s="17">
        <v>0</v>
      </c>
      <c r="Q210" s="17">
        <v>0.98843599999999998</v>
      </c>
      <c r="R210" s="17">
        <v>0.76800299999999999</v>
      </c>
      <c r="S210" s="17">
        <v>1.195792</v>
      </c>
      <c r="T210" s="17">
        <v>0.42778899999999997</v>
      </c>
      <c r="U210" s="17">
        <v>0.35774600000000001</v>
      </c>
      <c r="V210" s="17">
        <v>808.8</v>
      </c>
      <c r="W210" s="17">
        <v>0.169711</v>
      </c>
      <c r="X210" s="17">
        <v>462</v>
      </c>
      <c r="Y210" s="17">
        <v>0</v>
      </c>
      <c r="Z210" s="17">
        <v>0</v>
      </c>
      <c r="AA210" s="17">
        <v>0.55037800000000003</v>
      </c>
      <c r="AB210" s="17">
        <v>2.3316199999999999E-2</v>
      </c>
      <c r="AC210" s="17">
        <v>0.77797700000000003</v>
      </c>
      <c r="AD210" s="17">
        <v>0.25</v>
      </c>
      <c r="AE210" s="17">
        <v>1202.8</v>
      </c>
    </row>
    <row r="211" spans="1:31">
      <c r="A211" s="17">
        <v>198</v>
      </c>
      <c r="B211" s="19">
        <v>0.757349537037037</v>
      </c>
      <c r="C211" s="17">
        <v>31.5</v>
      </c>
      <c r="D211" s="17">
        <v>0</v>
      </c>
      <c r="E211" s="17">
        <v>0</v>
      </c>
      <c r="F211" s="17">
        <v>0</v>
      </c>
      <c r="G211" s="17">
        <v>0.98701899999999998</v>
      </c>
      <c r="H211" s="17">
        <v>0.74928899999999998</v>
      </c>
      <c r="I211" s="17">
        <v>1.182976</v>
      </c>
      <c r="J211" s="17">
        <v>0.43368800000000002</v>
      </c>
      <c r="K211" s="17">
        <v>0.36660700000000002</v>
      </c>
      <c r="L211" s="17">
        <v>711.6</v>
      </c>
      <c r="M211" s="17">
        <v>0.107934</v>
      </c>
      <c r="N211" s="17">
        <v>393</v>
      </c>
      <c r="O211" s="17">
        <v>0</v>
      </c>
      <c r="P211" s="17">
        <v>0</v>
      </c>
      <c r="Q211" s="17">
        <v>0.99030600000000002</v>
      </c>
      <c r="R211" s="17">
        <v>0.75756100000000004</v>
      </c>
      <c r="S211" s="17">
        <v>1.1801779999999999</v>
      </c>
      <c r="T211" s="17">
        <v>0.42261700000000002</v>
      </c>
      <c r="U211" s="17">
        <v>0.35809600000000003</v>
      </c>
      <c r="V211" s="17">
        <v>792</v>
      </c>
      <c r="W211" s="17">
        <v>0.18784400000000001</v>
      </c>
      <c r="X211" s="17">
        <v>545</v>
      </c>
      <c r="Y211" s="17">
        <v>0</v>
      </c>
      <c r="Z211" s="17">
        <v>0</v>
      </c>
      <c r="AA211" s="17">
        <v>0.55091699999999999</v>
      </c>
      <c r="AB211" s="17">
        <v>2.03067E-2</v>
      </c>
      <c r="AC211" s="17">
        <v>0.76614300000000002</v>
      </c>
      <c r="AD211" s="17">
        <v>0.25</v>
      </c>
      <c r="AE211" s="17">
        <v>1167.0999999999999</v>
      </c>
    </row>
    <row r="212" spans="1:31">
      <c r="A212" s="17">
        <v>199</v>
      </c>
      <c r="B212" s="19">
        <v>0.75740740740740742</v>
      </c>
      <c r="C212" s="17">
        <v>29.7</v>
      </c>
      <c r="D212" s="17">
        <v>0</v>
      </c>
      <c r="E212" s="17">
        <v>0</v>
      </c>
      <c r="F212" s="17">
        <v>0</v>
      </c>
      <c r="G212" s="17">
        <v>0.98824999999999996</v>
      </c>
      <c r="H212" s="17">
        <v>0.74560999999999999</v>
      </c>
      <c r="I212" s="17">
        <v>1.1910829999999999</v>
      </c>
      <c r="J212" s="17">
        <v>0.44547300000000001</v>
      </c>
      <c r="K212" s="17">
        <v>0.37400699999999998</v>
      </c>
      <c r="L212" s="17">
        <v>683</v>
      </c>
      <c r="M212" s="17">
        <v>0.114234</v>
      </c>
      <c r="N212" s="17">
        <v>334</v>
      </c>
      <c r="O212" s="17">
        <v>0</v>
      </c>
      <c r="P212" s="17">
        <v>0</v>
      </c>
      <c r="Q212" s="17">
        <v>0.991143</v>
      </c>
      <c r="R212" s="17">
        <v>0.748691</v>
      </c>
      <c r="S212" s="17">
        <v>1.1712689999999999</v>
      </c>
      <c r="T212" s="17">
        <v>0.42257800000000001</v>
      </c>
      <c r="U212" s="17">
        <v>0.360786</v>
      </c>
      <c r="V212" s="17">
        <v>755.5</v>
      </c>
      <c r="W212" s="17">
        <v>0.21460299999999999</v>
      </c>
      <c r="X212" s="17">
        <v>535</v>
      </c>
      <c r="Y212" s="17">
        <v>0</v>
      </c>
      <c r="Z212" s="17">
        <v>0</v>
      </c>
      <c r="AA212" s="17">
        <v>0.55505599999999999</v>
      </c>
      <c r="AB212" s="17">
        <v>1.6616100000000002E-2</v>
      </c>
      <c r="AC212" s="17">
        <v>0.75571299999999997</v>
      </c>
      <c r="AD212" s="17">
        <v>0.25</v>
      </c>
      <c r="AE212" s="17">
        <v>1216</v>
      </c>
    </row>
    <row r="213" spans="1:31">
      <c r="A213" s="17">
        <v>200</v>
      </c>
      <c r="B213" s="19">
        <v>0.75746527777777783</v>
      </c>
      <c r="C213" s="17">
        <v>28.8</v>
      </c>
      <c r="D213" s="17">
        <v>0</v>
      </c>
      <c r="E213" s="17">
        <v>0</v>
      </c>
      <c r="F213" s="17">
        <v>0</v>
      </c>
      <c r="G213" s="17">
        <v>0.99109899999999995</v>
      </c>
      <c r="H213" s="17">
        <v>0.774343</v>
      </c>
      <c r="I213" s="17">
        <v>1.2143090000000001</v>
      </c>
      <c r="J213" s="17">
        <v>0.439967</v>
      </c>
      <c r="K213" s="17">
        <v>0.362319</v>
      </c>
      <c r="L213" s="17">
        <v>644.79999999999995</v>
      </c>
      <c r="M213" s="17">
        <v>6.9791000000000006E-2</v>
      </c>
      <c r="N213" s="17">
        <v>415</v>
      </c>
      <c r="O213" s="17">
        <v>0</v>
      </c>
      <c r="P213" s="17">
        <v>0</v>
      </c>
      <c r="Q213" s="17">
        <v>0.99259299999999995</v>
      </c>
      <c r="R213" s="17">
        <v>0.76925399999999999</v>
      </c>
      <c r="S213" s="17">
        <v>1.1813549999999999</v>
      </c>
      <c r="T213" s="17">
        <v>0.412101</v>
      </c>
      <c r="U213" s="17">
        <v>0.34883700000000001</v>
      </c>
      <c r="V213" s="17">
        <v>768.2</v>
      </c>
      <c r="W213" s="17">
        <v>0.196129</v>
      </c>
      <c r="X213" s="17">
        <v>561</v>
      </c>
      <c r="Y213" s="17">
        <v>0</v>
      </c>
      <c r="Z213" s="17">
        <v>0</v>
      </c>
      <c r="AA213" s="17">
        <v>0.53667299999999996</v>
      </c>
      <c r="AB213" s="17">
        <v>1.9426700000000002E-2</v>
      </c>
      <c r="AC213" s="17">
        <v>0.77725999999999995</v>
      </c>
      <c r="AD213" s="17">
        <v>0.25</v>
      </c>
      <c r="AE213" s="17">
        <v>1288.0999999999999</v>
      </c>
    </row>
    <row r="214" spans="1:31">
      <c r="A214" s="17">
        <v>201</v>
      </c>
      <c r="B214" s="19">
        <v>0.7575115740740741</v>
      </c>
      <c r="C214" s="17">
        <v>27.7</v>
      </c>
      <c r="D214" s="17">
        <v>0</v>
      </c>
      <c r="E214" s="17">
        <v>0</v>
      </c>
      <c r="F214" s="17">
        <v>0</v>
      </c>
      <c r="G214" s="17">
        <v>0.98868100000000003</v>
      </c>
      <c r="H214" s="17">
        <v>0.77793699999999999</v>
      </c>
      <c r="I214" s="17">
        <v>1.2011229999999999</v>
      </c>
      <c r="J214" s="17">
        <v>0.42318600000000001</v>
      </c>
      <c r="K214" s="17">
        <v>0.352325</v>
      </c>
      <c r="L214" s="17">
        <v>668.2</v>
      </c>
      <c r="M214" s="17">
        <v>0.120556</v>
      </c>
      <c r="N214" s="17">
        <v>355</v>
      </c>
      <c r="O214" s="17">
        <v>0</v>
      </c>
      <c r="P214" s="17">
        <v>0</v>
      </c>
      <c r="Q214" s="17">
        <v>0.98645300000000002</v>
      </c>
      <c r="R214" s="17">
        <v>0.774949</v>
      </c>
      <c r="S214" s="17">
        <v>1.1712389999999999</v>
      </c>
      <c r="T214" s="17">
        <v>0.39628999999999998</v>
      </c>
      <c r="U214" s="17">
        <v>0.33835100000000001</v>
      </c>
      <c r="V214" s="17">
        <v>777.6</v>
      </c>
      <c r="W214" s="17">
        <v>0.26743899999999998</v>
      </c>
      <c r="X214" s="17">
        <v>464</v>
      </c>
      <c r="Y214" s="17">
        <v>0</v>
      </c>
      <c r="Z214" s="17">
        <v>0</v>
      </c>
      <c r="AA214" s="17">
        <v>0.52054</v>
      </c>
      <c r="AB214" s="17">
        <v>1.7285100000000001E-2</v>
      </c>
      <c r="AC214" s="17">
        <v>0.78179900000000002</v>
      </c>
      <c r="AD214" s="17">
        <v>0.25</v>
      </c>
      <c r="AE214" s="17">
        <v>1242.9000000000001</v>
      </c>
    </row>
    <row r="215" spans="1:31">
      <c r="A215" s="17">
        <v>202</v>
      </c>
      <c r="B215" s="19">
        <v>0.75756944444444452</v>
      </c>
      <c r="C215" s="17">
        <v>26.8</v>
      </c>
      <c r="D215" s="17">
        <v>0</v>
      </c>
      <c r="E215" s="17">
        <v>0</v>
      </c>
      <c r="F215" s="17">
        <v>0</v>
      </c>
      <c r="G215" s="17">
        <v>0.98965999999999998</v>
      </c>
      <c r="H215" s="17">
        <v>0.75923200000000002</v>
      </c>
      <c r="I215" s="17">
        <v>1.180723</v>
      </c>
      <c r="J215" s="17">
        <v>0.421491</v>
      </c>
      <c r="K215" s="17">
        <v>0.35697699999999999</v>
      </c>
      <c r="L215" s="17">
        <v>717.6</v>
      </c>
      <c r="M215" s="17">
        <v>0.20938899999999999</v>
      </c>
      <c r="N215" s="17">
        <v>530</v>
      </c>
      <c r="O215" s="17">
        <v>0</v>
      </c>
      <c r="P215" s="17">
        <v>0</v>
      </c>
      <c r="Q215" s="17">
        <v>0.993483</v>
      </c>
      <c r="R215" s="17">
        <v>0.75387700000000002</v>
      </c>
      <c r="S215" s="17">
        <v>1.17693</v>
      </c>
      <c r="T215" s="17">
        <v>0.42305300000000001</v>
      </c>
      <c r="U215" s="17">
        <v>0.35945500000000002</v>
      </c>
      <c r="V215" s="17">
        <v>793.3</v>
      </c>
      <c r="W215" s="17">
        <v>0.193298</v>
      </c>
      <c r="X215" s="17">
        <v>441</v>
      </c>
      <c r="Y215" s="17">
        <v>0</v>
      </c>
      <c r="Z215" s="17">
        <v>0</v>
      </c>
      <c r="AA215" s="17">
        <v>0.55300700000000003</v>
      </c>
      <c r="AB215" s="17">
        <v>2.5488400000000001E-2</v>
      </c>
      <c r="AC215" s="17">
        <v>0.76466000000000001</v>
      </c>
      <c r="AD215" s="17">
        <v>0.25</v>
      </c>
      <c r="AE215" s="17">
        <v>1157.4000000000001</v>
      </c>
    </row>
    <row r="216" spans="1:31">
      <c r="A216" s="17">
        <v>203</v>
      </c>
      <c r="B216" s="19">
        <v>0.75762731481481482</v>
      </c>
      <c r="C216" s="17">
        <v>25</v>
      </c>
      <c r="D216" s="17">
        <v>0</v>
      </c>
      <c r="E216" s="17">
        <v>0</v>
      </c>
      <c r="F216" s="17">
        <v>0</v>
      </c>
      <c r="G216" s="17">
        <v>0.986842</v>
      </c>
      <c r="H216" s="17">
        <v>0.76407400000000003</v>
      </c>
      <c r="I216" s="17">
        <v>1.1900090000000001</v>
      </c>
      <c r="J216" s="17">
        <v>0.42593599999999998</v>
      </c>
      <c r="K216" s="17">
        <v>0.35792600000000002</v>
      </c>
      <c r="L216" s="17">
        <v>708.5</v>
      </c>
      <c r="M216" s="17">
        <v>0.27624900000000002</v>
      </c>
      <c r="N216" s="17">
        <v>489</v>
      </c>
      <c r="O216" s="17">
        <v>0</v>
      </c>
      <c r="P216" s="17">
        <v>0</v>
      </c>
      <c r="Q216" s="17">
        <v>0.98502900000000004</v>
      </c>
      <c r="R216" s="17">
        <v>0.76593999999999995</v>
      </c>
      <c r="S216" s="17">
        <v>1.188404</v>
      </c>
      <c r="T216" s="17">
        <v>0.42246400000000001</v>
      </c>
      <c r="U216" s="17">
        <v>0.35548800000000003</v>
      </c>
      <c r="V216" s="17">
        <v>783.5</v>
      </c>
      <c r="W216" s="17">
        <v>0.231124</v>
      </c>
      <c r="X216" s="17">
        <v>474</v>
      </c>
      <c r="Y216" s="17">
        <v>0</v>
      </c>
      <c r="Z216" s="17">
        <v>0</v>
      </c>
      <c r="AA216" s="17">
        <v>0.54690499999999997</v>
      </c>
      <c r="AB216" s="17">
        <v>2.50102E-2</v>
      </c>
      <c r="AC216" s="17">
        <v>0.77650600000000003</v>
      </c>
      <c r="AD216" s="17">
        <v>0.25</v>
      </c>
      <c r="AE216" s="17">
        <v>1172.3</v>
      </c>
    </row>
    <row r="217" spans="1:31">
      <c r="A217" s="17">
        <v>204</v>
      </c>
      <c r="B217" s="19">
        <v>0.75768518518518524</v>
      </c>
      <c r="C217" s="17">
        <v>23.7</v>
      </c>
      <c r="D217" s="17">
        <v>0</v>
      </c>
      <c r="E217" s="17">
        <v>0</v>
      </c>
      <c r="F217" s="17">
        <v>0</v>
      </c>
      <c r="G217" s="17">
        <v>0.986232</v>
      </c>
      <c r="H217" s="17">
        <v>0.77778000000000003</v>
      </c>
      <c r="I217" s="17">
        <v>1.1967909999999999</v>
      </c>
      <c r="J217" s="17">
        <v>0.41901100000000002</v>
      </c>
      <c r="K217" s="17">
        <v>0.35011199999999998</v>
      </c>
      <c r="L217" s="17">
        <v>697.8</v>
      </c>
      <c r="M217" s="17">
        <v>0.172707</v>
      </c>
      <c r="N217" s="17">
        <v>527</v>
      </c>
      <c r="O217" s="17">
        <v>0</v>
      </c>
      <c r="P217" s="17">
        <v>0</v>
      </c>
      <c r="Q217" s="17">
        <v>0.98587800000000003</v>
      </c>
      <c r="R217" s="17">
        <v>0.773733</v>
      </c>
      <c r="S217" s="17">
        <v>1.1836789999999999</v>
      </c>
      <c r="T217" s="17">
        <v>0.40994599999999998</v>
      </c>
      <c r="U217" s="17">
        <v>0.34633199999999997</v>
      </c>
      <c r="V217" s="17">
        <v>782.1</v>
      </c>
      <c r="W217" s="17">
        <v>0.220003</v>
      </c>
      <c r="X217" s="17">
        <v>486</v>
      </c>
      <c r="Y217" s="17">
        <v>0</v>
      </c>
      <c r="Z217" s="17">
        <v>0</v>
      </c>
      <c r="AA217" s="17">
        <v>0.53281800000000001</v>
      </c>
      <c r="AB217" s="17">
        <v>2.6507699999999999E-2</v>
      </c>
      <c r="AC217" s="17">
        <v>0.78459999999999996</v>
      </c>
      <c r="AD217" s="17">
        <v>0.25</v>
      </c>
      <c r="AE217" s="17">
        <v>1190.3</v>
      </c>
    </row>
    <row r="218" spans="1:31">
      <c r="A218" s="17">
        <v>205</v>
      </c>
      <c r="B218" s="19">
        <v>0.75773148148148151</v>
      </c>
      <c r="C218" s="17">
        <v>23.5</v>
      </c>
      <c r="D218" s="17">
        <v>0</v>
      </c>
      <c r="E218" s="17">
        <v>0</v>
      </c>
      <c r="F218" s="17">
        <v>0</v>
      </c>
      <c r="G218" s="17">
        <v>0.99038000000000004</v>
      </c>
      <c r="H218" s="17">
        <v>0.74888500000000002</v>
      </c>
      <c r="I218" s="17">
        <v>1.1756329999999999</v>
      </c>
      <c r="J218" s="17">
        <v>0.42674800000000002</v>
      </c>
      <c r="K218" s="17">
        <v>0.36299399999999998</v>
      </c>
      <c r="L218" s="17">
        <v>677.4</v>
      </c>
      <c r="M218" s="17">
        <v>0.112182</v>
      </c>
      <c r="N218" s="17">
        <v>391</v>
      </c>
      <c r="O218" s="17">
        <v>0</v>
      </c>
      <c r="P218" s="17">
        <v>0</v>
      </c>
      <c r="Q218" s="17">
        <v>0.98491200000000001</v>
      </c>
      <c r="R218" s="17">
        <v>0.75049600000000005</v>
      </c>
      <c r="S218" s="17">
        <v>1.154377</v>
      </c>
      <c r="T218" s="17">
        <v>0.40388099999999999</v>
      </c>
      <c r="U218" s="17">
        <v>0.34987000000000001</v>
      </c>
      <c r="V218" s="17">
        <v>797.3</v>
      </c>
      <c r="W218" s="17">
        <v>0.13634299999999999</v>
      </c>
      <c r="X218" s="17">
        <v>490</v>
      </c>
      <c r="Y218" s="17">
        <v>0</v>
      </c>
      <c r="Z218" s="17">
        <v>0</v>
      </c>
      <c r="AA218" s="17">
        <v>0.53826099999999999</v>
      </c>
      <c r="AB218" s="17">
        <v>1.9257400000000001E-2</v>
      </c>
      <c r="AC218" s="17">
        <v>0.75827299999999997</v>
      </c>
      <c r="AD218" s="17">
        <v>0.25</v>
      </c>
      <c r="AE218" s="17">
        <v>1226.0999999999999</v>
      </c>
    </row>
    <row r="219" spans="1:31">
      <c r="A219" s="17">
        <v>206</v>
      </c>
      <c r="B219" s="19">
        <v>0.75778935185185192</v>
      </c>
      <c r="C219" s="17">
        <v>21.9</v>
      </c>
      <c r="D219" s="17">
        <v>0</v>
      </c>
      <c r="E219" s="17">
        <v>0</v>
      </c>
      <c r="F219" s="17">
        <v>0</v>
      </c>
      <c r="G219" s="17">
        <v>0.98869600000000002</v>
      </c>
      <c r="H219" s="17">
        <v>0.74965400000000004</v>
      </c>
      <c r="I219" s="17">
        <v>1.1754260000000001</v>
      </c>
      <c r="J219" s="17">
        <v>0.42577199999999998</v>
      </c>
      <c r="K219" s="17">
        <v>0.36222799999999999</v>
      </c>
      <c r="L219" s="17">
        <v>695.3</v>
      </c>
      <c r="M219" s="17">
        <v>0.25855</v>
      </c>
      <c r="N219" s="17">
        <v>412</v>
      </c>
      <c r="O219" s="17">
        <v>0</v>
      </c>
      <c r="P219" s="17">
        <v>0</v>
      </c>
      <c r="Q219" s="17">
        <v>0.98695999999999995</v>
      </c>
      <c r="R219" s="17">
        <v>0.74184300000000003</v>
      </c>
      <c r="S219" s="17">
        <v>1.159089</v>
      </c>
      <c r="T219" s="17">
        <v>0.41724600000000001</v>
      </c>
      <c r="U219" s="17">
        <v>0.35997800000000002</v>
      </c>
      <c r="V219" s="17">
        <v>799.4</v>
      </c>
      <c r="W219" s="17">
        <v>0.148175</v>
      </c>
      <c r="X219" s="17">
        <v>513</v>
      </c>
      <c r="Y219" s="17">
        <v>0</v>
      </c>
      <c r="Z219" s="17">
        <v>0</v>
      </c>
      <c r="AA219" s="17">
        <v>0.55381199999999997</v>
      </c>
      <c r="AB219" s="17">
        <v>2.36828E-2</v>
      </c>
      <c r="AC219" s="17">
        <v>0.75172399999999995</v>
      </c>
      <c r="AD219" s="17">
        <v>0.25</v>
      </c>
      <c r="AE219" s="17">
        <v>1194.5999999999999</v>
      </c>
    </row>
    <row r="220" spans="1:31">
      <c r="A220" s="17">
        <v>207</v>
      </c>
      <c r="B220" s="19">
        <v>0.75783564814814808</v>
      </c>
      <c r="C220" s="17">
        <v>20.8</v>
      </c>
      <c r="D220" s="17">
        <v>0</v>
      </c>
      <c r="E220" s="17">
        <v>0</v>
      </c>
      <c r="F220" s="17">
        <v>0</v>
      </c>
      <c r="G220" s="17">
        <v>0.992116</v>
      </c>
      <c r="H220" s="17">
        <v>0.76405800000000001</v>
      </c>
      <c r="I220" s="17">
        <v>1.18164</v>
      </c>
      <c r="J220" s="17">
        <v>0.41758200000000001</v>
      </c>
      <c r="K220" s="17">
        <v>0.35339199999999998</v>
      </c>
      <c r="L220" s="17">
        <v>712.7</v>
      </c>
      <c r="M220" s="17">
        <v>0.18921399999999999</v>
      </c>
      <c r="N220" s="17">
        <v>570</v>
      </c>
      <c r="O220" s="17">
        <v>0</v>
      </c>
      <c r="P220" s="17">
        <v>0</v>
      </c>
      <c r="Q220" s="17">
        <v>0.98888299999999996</v>
      </c>
      <c r="R220" s="17">
        <v>0.75211300000000003</v>
      </c>
      <c r="S220" s="17">
        <v>1.1621570000000001</v>
      </c>
      <c r="T220" s="17">
        <v>0.41004400000000002</v>
      </c>
      <c r="U220" s="17">
        <v>0.35282999999999998</v>
      </c>
      <c r="V220" s="17">
        <v>779.2</v>
      </c>
      <c r="W220" s="17">
        <v>0.23397799999999999</v>
      </c>
      <c r="X220" s="17">
        <v>625</v>
      </c>
      <c r="Y220" s="17">
        <v>0</v>
      </c>
      <c r="Z220" s="17">
        <v>0</v>
      </c>
      <c r="AA220" s="17">
        <v>0.54281599999999997</v>
      </c>
      <c r="AB220" s="17">
        <v>3.3248300000000001E-2</v>
      </c>
      <c r="AC220" s="17">
        <v>0.76574600000000004</v>
      </c>
      <c r="AD220" s="17">
        <v>0.25</v>
      </c>
      <c r="AE220" s="17">
        <v>1165.3</v>
      </c>
    </row>
    <row r="221" spans="1:31">
      <c r="A221" s="17">
        <v>208</v>
      </c>
      <c r="B221" s="19">
        <v>0.75789351851851849</v>
      </c>
      <c r="C221" s="17">
        <v>19.7</v>
      </c>
      <c r="D221" s="17">
        <v>0</v>
      </c>
      <c r="E221" s="17">
        <v>0</v>
      </c>
      <c r="F221" s="17">
        <v>0</v>
      </c>
      <c r="G221" s="17">
        <v>0.99022699999999997</v>
      </c>
      <c r="H221" s="17">
        <v>0.77876999999999996</v>
      </c>
      <c r="I221" s="17">
        <v>1.1736899999999999</v>
      </c>
      <c r="J221" s="17">
        <v>0.39491999999999999</v>
      </c>
      <c r="K221" s="17">
        <v>0.33647700000000003</v>
      </c>
      <c r="L221" s="17">
        <v>678.3</v>
      </c>
      <c r="M221" s="17">
        <v>0.28307300000000002</v>
      </c>
      <c r="N221" s="17">
        <v>418</v>
      </c>
      <c r="O221" s="17">
        <v>0</v>
      </c>
      <c r="P221" s="17">
        <v>0</v>
      </c>
      <c r="Q221" s="17">
        <v>0.98424299999999998</v>
      </c>
      <c r="R221" s="17">
        <v>0.76999300000000004</v>
      </c>
      <c r="S221" s="17">
        <v>1.1643460000000001</v>
      </c>
      <c r="T221" s="17">
        <v>0.39435300000000001</v>
      </c>
      <c r="U221" s="17">
        <v>0.33868999999999999</v>
      </c>
      <c r="V221" s="17">
        <v>787.9</v>
      </c>
      <c r="W221" s="17">
        <v>0.215424</v>
      </c>
      <c r="X221" s="17">
        <v>340</v>
      </c>
      <c r="Y221" s="17">
        <v>0</v>
      </c>
      <c r="Z221" s="17">
        <v>0</v>
      </c>
      <c r="AA221" s="17">
        <v>0.52106200000000003</v>
      </c>
      <c r="AB221" s="17">
        <v>2.3450800000000001E-2</v>
      </c>
      <c r="AC221" s="17">
        <v>0.77924099999999996</v>
      </c>
      <c r="AD221" s="17">
        <v>0.25</v>
      </c>
      <c r="AE221" s="17">
        <v>1224.5</v>
      </c>
    </row>
    <row r="222" spans="1:31">
      <c r="A222" s="17">
        <v>209</v>
      </c>
      <c r="B222" s="19">
        <v>0.75795138888888891</v>
      </c>
      <c r="C222" s="17">
        <v>19.100000000000001</v>
      </c>
      <c r="D222" s="17">
        <v>0</v>
      </c>
      <c r="E222" s="17">
        <v>0</v>
      </c>
      <c r="F222" s="17">
        <v>0</v>
      </c>
      <c r="G222" s="17">
        <v>0.98829500000000003</v>
      </c>
      <c r="H222" s="17">
        <v>0.75867200000000001</v>
      </c>
      <c r="I222" s="17">
        <v>1.166984</v>
      </c>
      <c r="J222" s="17">
        <v>0.40831200000000001</v>
      </c>
      <c r="K222" s="17">
        <v>0.349887</v>
      </c>
      <c r="L222" s="17">
        <v>702.1</v>
      </c>
      <c r="M222" s="17">
        <v>0.22797300000000001</v>
      </c>
      <c r="N222" s="17">
        <v>451</v>
      </c>
      <c r="O222" s="17">
        <v>0</v>
      </c>
      <c r="P222" s="17">
        <v>0</v>
      </c>
      <c r="Q222" s="17">
        <v>0.98370299999999999</v>
      </c>
      <c r="R222" s="17">
        <v>0.74692999999999998</v>
      </c>
      <c r="S222" s="17">
        <v>1.154898</v>
      </c>
      <c r="T222" s="17">
        <v>0.407968</v>
      </c>
      <c r="U222" s="17">
        <v>0.35325000000000001</v>
      </c>
      <c r="V222" s="17">
        <v>814.8</v>
      </c>
      <c r="W222" s="17">
        <v>0.25801200000000002</v>
      </c>
      <c r="X222" s="17">
        <v>369</v>
      </c>
      <c r="Y222" s="17">
        <v>0</v>
      </c>
      <c r="Z222" s="17">
        <v>0</v>
      </c>
      <c r="AA222" s="17">
        <v>0.543462</v>
      </c>
      <c r="AB222" s="17">
        <v>2.6128200000000001E-2</v>
      </c>
      <c r="AC222" s="17">
        <v>0.75758999999999999</v>
      </c>
      <c r="AD222" s="17">
        <v>0.25</v>
      </c>
      <c r="AE222" s="17">
        <v>1183</v>
      </c>
    </row>
    <row r="223" spans="1:31">
      <c r="A223" s="17">
        <v>210</v>
      </c>
      <c r="B223" s="19">
        <v>0.75800925925925933</v>
      </c>
      <c r="C223" s="17">
        <v>16.899999999999999</v>
      </c>
      <c r="D223" s="17">
        <v>0</v>
      </c>
      <c r="E223" s="17">
        <v>0</v>
      </c>
      <c r="F223" s="17">
        <v>0</v>
      </c>
      <c r="G223" s="17">
        <v>0.98716800000000005</v>
      </c>
      <c r="H223" s="17">
        <v>0.76171100000000003</v>
      </c>
      <c r="I223" s="17">
        <v>1.16442</v>
      </c>
      <c r="J223" s="17">
        <v>0.40270899999999998</v>
      </c>
      <c r="K223" s="17">
        <v>0.34584500000000001</v>
      </c>
      <c r="L223" s="17">
        <v>715</v>
      </c>
      <c r="M223" s="17">
        <v>0.211732</v>
      </c>
      <c r="N223" s="17">
        <v>506</v>
      </c>
      <c r="O223" s="17">
        <v>0</v>
      </c>
      <c r="P223" s="17">
        <v>0</v>
      </c>
      <c r="Q223" s="17">
        <v>0.98877499999999996</v>
      </c>
      <c r="R223" s="17">
        <v>0.764652</v>
      </c>
      <c r="S223" s="17">
        <v>1.156325</v>
      </c>
      <c r="T223" s="17">
        <v>0.39167299999999999</v>
      </c>
      <c r="U223" s="17">
        <v>0.33872200000000002</v>
      </c>
      <c r="V223" s="17">
        <v>797.5</v>
      </c>
      <c r="W223" s="17">
        <v>0.31047599999999997</v>
      </c>
      <c r="X223" s="17">
        <v>358</v>
      </c>
      <c r="Y223" s="17">
        <v>0</v>
      </c>
      <c r="Z223" s="17">
        <v>0</v>
      </c>
      <c r="AA223" s="17">
        <v>0.52111099999999999</v>
      </c>
      <c r="AB223" s="17">
        <v>2.7915599999999999E-2</v>
      </c>
      <c r="AC223" s="17">
        <v>0.775586</v>
      </c>
      <c r="AD223" s="17">
        <v>0.25</v>
      </c>
      <c r="AE223" s="17">
        <v>1161.7</v>
      </c>
    </row>
    <row r="224" spans="1:31">
      <c r="A224" s="17">
        <v>211</v>
      </c>
      <c r="B224" s="19">
        <v>0.75805555555555548</v>
      </c>
      <c r="C224" s="17">
        <v>16.399999999999999</v>
      </c>
      <c r="D224" s="17">
        <v>0</v>
      </c>
      <c r="E224" s="17">
        <v>0</v>
      </c>
      <c r="F224" s="17">
        <v>0</v>
      </c>
      <c r="G224" s="17">
        <v>0.98643099999999995</v>
      </c>
      <c r="H224" s="17">
        <v>0.76068599999999997</v>
      </c>
      <c r="I224" s="17">
        <v>1.1575899999999999</v>
      </c>
      <c r="J224" s="17">
        <v>0.39690500000000001</v>
      </c>
      <c r="K224" s="17">
        <v>0.34287099999999998</v>
      </c>
      <c r="L224" s="17">
        <v>741.3</v>
      </c>
      <c r="M224" s="17">
        <v>0.31786999999999999</v>
      </c>
      <c r="N224" s="17">
        <v>479</v>
      </c>
      <c r="O224" s="17">
        <v>0</v>
      </c>
      <c r="P224" s="17">
        <v>0</v>
      </c>
      <c r="Q224" s="17">
        <v>0.98029200000000005</v>
      </c>
      <c r="R224" s="17">
        <v>0.77085599999999999</v>
      </c>
      <c r="S224" s="17">
        <v>1.154447</v>
      </c>
      <c r="T224" s="17">
        <v>0.38359100000000002</v>
      </c>
      <c r="U224" s="17">
        <v>0.33227200000000001</v>
      </c>
      <c r="V224" s="17">
        <v>809.9</v>
      </c>
      <c r="W224" s="17">
        <v>0.228024</v>
      </c>
      <c r="X224" s="17">
        <v>506</v>
      </c>
      <c r="Y224" s="17">
        <v>0</v>
      </c>
      <c r="Z224" s="17">
        <v>0</v>
      </c>
      <c r="AA224" s="17">
        <v>0.51118799999999998</v>
      </c>
      <c r="AB224" s="17">
        <v>2.7416800000000002E-2</v>
      </c>
      <c r="AC224" s="17">
        <v>0.78137299999999998</v>
      </c>
      <c r="AD224" s="17">
        <v>0.25</v>
      </c>
      <c r="AE224" s="17">
        <v>1120.4000000000001</v>
      </c>
    </row>
    <row r="225" spans="1:31">
      <c r="A225" s="17">
        <v>212</v>
      </c>
      <c r="B225" s="19">
        <v>0.7581134259259259</v>
      </c>
      <c r="C225" s="17">
        <v>14.6</v>
      </c>
      <c r="D225" s="17">
        <v>0</v>
      </c>
      <c r="E225" s="17">
        <v>0</v>
      </c>
      <c r="F225" s="17">
        <v>0</v>
      </c>
      <c r="G225" s="17">
        <v>0.98729</v>
      </c>
      <c r="H225" s="17">
        <v>0.76938799999999996</v>
      </c>
      <c r="I225" s="17">
        <v>1.151421</v>
      </c>
      <c r="J225" s="17">
        <v>0.38203399999999998</v>
      </c>
      <c r="K225" s="17">
        <v>0.331793</v>
      </c>
      <c r="L225" s="17">
        <v>677.5</v>
      </c>
      <c r="M225" s="17">
        <v>0.249755</v>
      </c>
      <c r="N225" s="17">
        <v>409</v>
      </c>
      <c r="O225" s="17">
        <v>0</v>
      </c>
      <c r="P225" s="17">
        <v>0</v>
      </c>
      <c r="Q225" s="17">
        <v>0.97940899999999997</v>
      </c>
      <c r="R225" s="17">
        <v>0.75357200000000002</v>
      </c>
      <c r="S225" s="17">
        <v>1.1423099999999999</v>
      </c>
      <c r="T225" s="17">
        <v>0.388739</v>
      </c>
      <c r="U225" s="17">
        <v>0.34030899999999997</v>
      </c>
      <c r="V225" s="17">
        <v>804.1</v>
      </c>
      <c r="W225" s="17">
        <v>0.28914099999999998</v>
      </c>
      <c r="X225" s="17">
        <v>604</v>
      </c>
      <c r="Y225" s="17">
        <v>0</v>
      </c>
      <c r="Z225" s="17">
        <v>0</v>
      </c>
      <c r="AA225" s="17">
        <v>0.52355200000000002</v>
      </c>
      <c r="AB225" s="17">
        <v>2.5700799999999999E-2</v>
      </c>
      <c r="AC225" s="17">
        <v>0.76356299999999999</v>
      </c>
      <c r="AD225" s="17">
        <v>0.25</v>
      </c>
      <c r="AE225" s="17">
        <v>1225.9000000000001</v>
      </c>
    </row>
    <row r="226" spans="1:31">
      <c r="A226" s="17">
        <v>213</v>
      </c>
      <c r="B226" s="19">
        <v>0.75817129629629632</v>
      </c>
      <c r="C226" s="17">
        <v>12.9</v>
      </c>
      <c r="D226" s="17">
        <v>0</v>
      </c>
      <c r="E226" s="17">
        <v>0</v>
      </c>
      <c r="F226" s="17">
        <v>0</v>
      </c>
      <c r="G226" s="17">
        <v>0.98329800000000001</v>
      </c>
      <c r="H226" s="17">
        <v>0.76217299999999999</v>
      </c>
      <c r="I226" s="17">
        <v>1.16395</v>
      </c>
      <c r="J226" s="17">
        <v>0.40177600000000002</v>
      </c>
      <c r="K226" s="17">
        <v>0.34518399999999999</v>
      </c>
      <c r="L226" s="17">
        <v>720.2</v>
      </c>
      <c r="M226" s="17">
        <v>0.148511</v>
      </c>
      <c r="N226" s="17">
        <v>392</v>
      </c>
      <c r="O226" s="17">
        <v>0</v>
      </c>
      <c r="P226" s="17">
        <v>0</v>
      </c>
      <c r="Q226" s="17">
        <v>0.98826400000000003</v>
      </c>
      <c r="R226" s="17">
        <v>0.75119000000000002</v>
      </c>
      <c r="S226" s="17">
        <v>1.1488</v>
      </c>
      <c r="T226" s="17">
        <v>0.39761000000000002</v>
      </c>
      <c r="U226" s="17">
        <v>0.346109</v>
      </c>
      <c r="V226" s="17">
        <v>834.2</v>
      </c>
      <c r="W226" s="17">
        <v>0.226048</v>
      </c>
      <c r="X226" s="17">
        <v>387</v>
      </c>
      <c r="Y226" s="17">
        <v>0</v>
      </c>
      <c r="Z226" s="17">
        <v>0</v>
      </c>
      <c r="AA226" s="17">
        <v>0.53247500000000003</v>
      </c>
      <c r="AB226" s="17">
        <v>2.3357200000000002E-2</v>
      </c>
      <c r="AC226" s="17">
        <v>0.76047699999999996</v>
      </c>
      <c r="AD226" s="17">
        <v>0.25</v>
      </c>
      <c r="AE226" s="17">
        <v>1153.3</v>
      </c>
    </row>
    <row r="227" spans="1:31">
      <c r="A227" s="17">
        <v>214</v>
      </c>
      <c r="B227" s="19">
        <v>0.75821759259259258</v>
      </c>
      <c r="C227" s="17">
        <v>11.8</v>
      </c>
      <c r="D227" s="17">
        <v>0</v>
      </c>
      <c r="E227" s="17">
        <v>0</v>
      </c>
      <c r="F227" s="17">
        <v>0</v>
      </c>
      <c r="G227" s="17">
        <v>0.98515200000000003</v>
      </c>
      <c r="H227" s="17">
        <v>0.75108799999999998</v>
      </c>
      <c r="I227" s="17">
        <v>1.1607689999999999</v>
      </c>
      <c r="J227" s="17">
        <v>0.40968100000000002</v>
      </c>
      <c r="K227" s="17">
        <v>0.352939</v>
      </c>
      <c r="L227" s="17">
        <v>741.5</v>
      </c>
      <c r="M227" s="17">
        <v>0.165433</v>
      </c>
      <c r="N227" s="17">
        <v>491</v>
      </c>
      <c r="O227" s="17">
        <v>0</v>
      </c>
      <c r="P227" s="17">
        <v>0</v>
      </c>
      <c r="Q227" s="17">
        <v>0.98302800000000001</v>
      </c>
      <c r="R227" s="17">
        <v>0.76211499999999999</v>
      </c>
      <c r="S227" s="17">
        <v>1.1581680000000001</v>
      </c>
      <c r="T227" s="17">
        <v>0.39605299999999999</v>
      </c>
      <c r="U227" s="17">
        <v>0.34196500000000002</v>
      </c>
      <c r="V227" s="17">
        <v>810.5</v>
      </c>
      <c r="W227" s="17">
        <v>0.20241999999999999</v>
      </c>
      <c r="X227" s="17">
        <v>550</v>
      </c>
      <c r="Y227" s="17">
        <v>0</v>
      </c>
      <c r="Z227" s="17">
        <v>0</v>
      </c>
      <c r="AA227" s="17">
        <v>0.52610000000000001</v>
      </c>
      <c r="AB227" s="17">
        <v>2.9920800000000001E-2</v>
      </c>
      <c r="AC227" s="17">
        <v>0.77396500000000001</v>
      </c>
      <c r="AD227" s="17">
        <v>0.25</v>
      </c>
      <c r="AE227" s="17">
        <v>1120.0999999999999</v>
      </c>
    </row>
    <row r="228" spans="1:31">
      <c r="A228" s="17">
        <v>215</v>
      </c>
      <c r="B228" s="19">
        <v>0.758275462962963</v>
      </c>
      <c r="C228" s="17">
        <v>11.1</v>
      </c>
      <c r="D228" s="17">
        <v>0</v>
      </c>
      <c r="E228" s="17">
        <v>0</v>
      </c>
      <c r="F228" s="17">
        <v>0</v>
      </c>
      <c r="G228" s="17">
        <v>0.990066</v>
      </c>
      <c r="H228" s="17">
        <v>0.76960700000000004</v>
      </c>
      <c r="I228" s="17">
        <v>1.1653690000000001</v>
      </c>
      <c r="J228" s="17">
        <v>0.39576299999999998</v>
      </c>
      <c r="K228" s="17">
        <v>0.33960299999999999</v>
      </c>
      <c r="L228" s="17">
        <v>712.8</v>
      </c>
      <c r="M228" s="17">
        <v>0.22872700000000001</v>
      </c>
      <c r="N228" s="17">
        <v>378</v>
      </c>
      <c r="O228" s="17">
        <v>0</v>
      </c>
      <c r="P228" s="17">
        <v>0</v>
      </c>
      <c r="Q228" s="17">
        <v>0.97988299999999995</v>
      </c>
      <c r="R228" s="17">
        <v>0.77593900000000005</v>
      </c>
      <c r="S228" s="17">
        <v>1.1551199999999999</v>
      </c>
      <c r="T228" s="17">
        <v>0.37918200000000002</v>
      </c>
      <c r="U228" s="17">
        <v>0.328262</v>
      </c>
      <c r="V228" s="17">
        <v>827.4</v>
      </c>
      <c r="W228" s="17">
        <v>0.32921800000000001</v>
      </c>
      <c r="X228" s="17">
        <v>422</v>
      </c>
      <c r="Y228" s="17">
        <v>0</v>
      </c>
      <c r="Z228" s="17">
        <v>0</v>
      </c>
      <c r="AA228" s="17">
        <v>0.50501799999999997</v>
      </c>
      <c r="AB228" s="17">
        <v>2.0936400000000001E-2</v>
      </c>
      <c r="AC228" s="17">
        <v>0.78387700000000005</v>
      </c>
      <c r="AD228" s="17">
        <v>0.25</v>
      </c>
      <c r="AE228" s="17">
        <v>1165.2</v>
      </c>
    </row>
    <row r="229" spans="1:31">
      <c r="A229" s="17">
        <v>216</v>
      </c>
      <c r="B229" s="19">
        <v>0.7583333333333333</v>
      </c>
      <c r="C229" s="17">
        <v>10.199999999999999</v>
      </c>
      <c r="D229" s="17">
        <v>0</v>
      </c>
      <c r="E229" s="17">
        <v>0</v>
      </c>
      <c r="F229" s="17">
        <v>0</v>
      </c>
      <c r="G229" s="17">
        <v>0.98351200000000005</v>
      </c>
      <c r="H229" s="17">
        <v>0.77382700000000004</v>
      </c>
      <c r="I229" s="17">
        <v>1.1654260000000001</v>
      </c>
      <c r="J229" s="17">
        <v>0.39159899999999997</v>
      </c>
      <c r="K229" s="17">
        <v>0.33601300000000001</v>
      </c>
      <c r="L229" s="17">
        <v>713.7</v>
      </c>
      <c r="M229" s="17">
        <v>0.27885300000000002</v>
      </c>
      <c r="N229" s="17">
        <v>402</v>
      </c>
      <c r="O229" s="17">
        <v>0</v>
      </c>
      <c r="P229" s="17">
        <v>0</v>
      </c>
      <c r="Q229" s="17">
        <v>0.98551900000000003</v>
      </c>
      <c r="R229" s="17">
        <v>0.75790400000000002</v>
      </c>
      <c r="S229" s="17">
        <v>1.153456</v>
      </c>
      <c r="T229" s="17">
        <v>0.39555200000000001</v>
      </c>
      <c r="U229" s="17">
        <v>0.34292800000000001</v>
      </c>
      <c r="V229" s="17">
        <v>814.4</v>
      </c>
      <c r="W229" s="17">
        <v>0.20302799999999999</v>
      </c>
      <c r="X229" s="17">
        <v>405</v>
      </c>
      <c r="Y229" s="17">
        <v>0</v>
      </c>
      <c r="Z229" s="17">
        <v>0</v>
      </c>
      <c r="AA229" s="17">
        <v>0.52758099999999997</v>
      </c>
      <c r="AB229" s="17">
        <v>2.51498E-2</v>
      </c>
      <c r="AC229" s="17">
        <v>0.76785199999999998</v>
      </c>
      <c r="AD229" s="17">
        <v>0.25</v>
      </c>
      <c r="AE229" s="17">
        <v>1163.7</v>
      </c>
    </row>
    <row r="230" spans="1:31">
      <c r="A230" s="17">
        <v>217</v>
      </c>
      <c r="B230" s="19">
        <v>0.75839120370370372</v>
      </c>
      <c r="C230" s="17">
        <v>8.6999999999999993</v>
      </c>
      <c r="D230" s="17">
        <v>0</v>
      </c>
      <c r="E230" s="17">
        <v>0</v>
      </c>
      <c r="F230" s="17">
        <v>0</v>
      </c>
      <c r="G230" s="17">
        <v>0.98378500000000002</v>
      </c>
      <c r="H230" s="17">
        <v>0.78794699999999995</v>
      </c>
      <c r="I230" s="17">
        <v>1.161395</v>
      </c>
      <c r="J230" s="17">
        <v>0.373448</v>
      </c>
      <c r="K230" s="17">
        <v>0.32155099999999998</v>
      </c>
      <c r="L230" s="17">
        <v>712.3</v>
      </c>
      <c r="M230" s="17">
        <v>0.33600099999999999</v>
      </c>
      <c r="N230" s="17">
        <v>384</v>
      </c>
      <c r="O230" s="17">
        <v>0</v>
      </c>
      <c r="P230" s="17">
        <v>0</v>
      </c>
      <c r="Q230" s="17">
        <v>0.97318700000000002</v>
      </c>
      <c r="R230" s="17">
        <v>0.76603299999999996</v>
      </c>
      <c r="S230" s="17">
        <v>1.1628909999999999</v>
      </c>
      <c r="T230" s="17">
        <v>0.39685700000000002</v>
      </c>
      <c r="U230" s="17">
        <v>0.34126800000000002</v>
      </c>
      <c r="V230" s="17">
        <v>837.4</v>
      </c>
      <c r="W230" s="17">
        <v>0.20898900000000001</v>
      </c>
      <c r="X230" s="17">
        <v>468</v>
      </c>
      <c r="Y230" s="17">
        <v>0</v>
      </c>
      <c r="Z230" s="17">
        <v>0</v>
      </c>
      <c r="AA230" s="17">
        <v>0.52502800000000005</v>
      </c>
      <c r="AB230" s="17">
        <v>2.1274600000000001E-2</v>
      </c>
      <c r="AC230" s="17">
        <v>0.77447600000000005</v>
      </c>
      <c r="AD230" s="17">
        <v>0.25</v>
      </c>
      <c r="AE230" s="17">
        <v>1166.0999999999999</v>
      </c>
    </row>
    <row r="231" spans="1:31">
      <c r="A231" s="17">
        <v>218</v>
      </c>
      <c r="B231" s="19">
        <v>0.75843749999999999</v>
      </c>
      <c r="C231" s="17">
        <v>7.6</v>
      </c>
      <c r="D231" s="17">
        <v>0</v>
      </c>
      <c r="E231" s="17">
        <v>0</v>
      </c>
      <c r="F231" s="17">
        <v>0</v>
      </c>
      <c r="G231" s="17">
        <v>0.98556299999999997</v>
      </c>
      <c r="H231" s="17">
        <v>0.77215699999999998</v>
      </c>
      <c r="I231" s="17">
        <v>1.159492</v>
      </c>
      <c r="J231" s="17">
        <v>0.38733499999999998</v>
      </c>
      <c r="K231" s="17">
        <v>0.33405600000000002</v>
      </c>
      <c r="L231" s="17">
        <v>730.4</v>
      </c>
      <c r="M231" s="17">
        <v>0.30492000000000002</v>
      </c>
      <c r="N231" s="17">
        <v>448</v>
      </c>
      <c r="O231" s="17">
        <v>0</v>
      </c>
      <c r="P231" s="17">
        <v>0</v>
      </c>
      <c r="Q231" s="17">
        <v>0.98471299999999995</v>
      </c>
      <c r="R231" s="17">
        <v>0.75438499999999997</v>
      </c>
      <c r="S231" s="17">
        <v>1.146393</v>
      </c>
      <c r="T231" s="17">
        <v>0.39200800000000002</v>
      </c>
      <c r="U231" s="17">
        <v>0.341949</v>
      </c>
      <c r="V231" s="17">
        <v>826</v>
      </c>
      <c r="W231" s="17">
        <v>0.27623399999999998</v>
      </c>
      <c r="X231" s="17">
        <v>614</v>
      </c>
      <c r="Y231" s="17">
        <v>0</v>
      </c>
      <c r="Z231" s="17">
        <v>0</v>
      </c>
      <c r="AA231" s="17">
        <v>0.52607499999999996</v>
      </c>
      <c r="AB231" s="17">
        <v>2.3659800000000002E-2</v>
      </c>
      <c r="AC231" s="17">
        <v>0.76366000000000001</v>
      </c>
      <c r="AD231" s="17">
        <v>0.25</v>
      </c>
      <c r="AE231" s="17">
        <v>1137.0999999999999</v>
      </c>
    </row>
    <row r="232" spans="1:31">
      <c r="A232" s="17">
        <v>219</v>
      </c>
      <c r="B232" s="19">
        <v>0.7584953703703704</v>
      </c>
      <c r="C232" s="17">
        <v>6.2</v>
      </c>
      <c r="D232" s="17">
        <v>0</v>
      </c>
      <c r="E232" s="17">
        <v>0</v>
      </c>
      <c r="F232" s="17">
        <v>0</v>
      </c>
      <c r="G232" s="17">
        <v>0.98461900000000002</v>
      </c>
      <c r="H232" s="17">
        <v>0.78146599999999999</v>
      </c>
      <c r="I232" s="17">
        <v>1.1657409999999999</v>
      </c>
      <c r="J232" s="17">
        <v>0.38427499999999998</v>
      </c>
      <c r="K232" s="17">
        <v>0.32963999999999999</v>
      </c>
      <c r="L232" s="17">
        <v>692.5</v>
      </c>
      <c r="M232" s="17">
        <v>0.28326899999999999</v>
      </c>
      <c r="N232" s="17">
        <v>389</v>
      </c>
      <c r="O232" s="17">
        <v>0</v>
      </c>
      <c r="P232" s="17">
        <v>0</v>
      </c>
      <c r="Q232" s="17">
        <v>0.97810600000000003</v>
      </c>
      <c r="R232" s="17">
        <v>0.76740699999999995</v>
      </c>
      <c r="S232" s="17">
        <v>1.1432279999999999</v>
      </c>
      <c r="T232" s="17">
        <v>0.37582100000000002</v>
      </c>
      <c r="U232" s="17">
        <v>0.328737</v>
      </c>
      <c r="V232" s="17">
        <v>831.2</v>
      </c>
      <c r="W232" s="17">
        <v>0.343945</v>
      </c>
      <c r="X232" s="17">
        <v>574</v>
      </c>
      <c r="Y232" s="17">
        <v>0</v>
      </c>
      <c r="Z232" s="17">
        <v>0</v>
      </c>
      <c r="AA232" s="17">
        <v>0.505749</v>
      </c>
      <c r="AB232" s="17">
        <v>1.95566E-2</v>
      </c>
      <c r="AC232" s="17">
        <v>0.77475700000000003</v>
      </c>
      <c r="AD232" s="17">
        <v>0.25</v>
      </c>
      <c r="AE232" s="17">
        <v>1199.4000000000001</v>
      </c>
    </row>
    <row r="233" spans="1:31">
      <c r="A233" s="17">
        <v>220</v>
      </c>
      <c r="B233" s="19">
        <v>0.75855324074074071</v>
      </c>
      <c r="C233" s="17">
        <v>5.3</v>
      </c>
      <c r="D233" s="17">
        <v>0</v>
      </c>
      <c r="E233" s="17">
        <v>0</v>
      </c>
      <c r="F233" s="17">
        <v>0</v>
      </c>
      <c r="G233" s="17">
        <v>0.97678900000000002</v>
      </c>
      <c r="H233" s="17">
        <v>0.78671199999999997</v>
      </c>
      <c r="I233" s="17">
        <v>1.1569670000000001</v>
      </c>
      <c r="J233" s="17">
        <v>0.370255</v>
      </c>
      <c r="K233" s="17">
        <v>0.32002199999999997</v>
      </c>
      <c r="L233" s="17">
        <v>736</v>
      </c>
      <c r="M233" s="17">
        <v>0.24707100000000001</v>
      </c>
      <c r="N233" s="17">
        <v>373</v>
      </c>
      <c r="O233" s="17">
        <v>0</v>
      </c>
      <c r="P233" s="17">
        <v>0</v>
      </c>
      <c r="Q233" s="17">
        <v>0.97933400000000004</v>
      </c>
      <c r="R233" s="17">
        <v>0.76790899999999995</v>
      </c>
      <c r="S233" s="17">
        <v>1.1557040000000001</v>
      </c>
      <c r="T233" s="17">
        <v>0.387795</v>
      </c>
      <c r="U233" s="17">
        <v>0.33554899999999999</v>
      </c>
      <c r="V233" s="17">
        <v>853.1</v>
      </c>
      <c r="W233" s="17">
        <v>0.26680999999999999</v>
      </c>
      <c r="X233" s="17">
        <v>676</v>
      </c>
      <c r="Y233" s="17">
        <v>0</v>
      </c>
      <c r="Z233" s="17">
        <v>0</v>
      </c>
      <c r="AA233" s="17">
        <v>0.51622900000000005</v>
      </c>
      <c r="AB233" s="17">
        <v>2.13286E-2</v>
      </c>
      <c r="AC233" s="17">
        <v>0.77617999999999998</v>
      </c>
      <c r="AD233" s="17">
        <v>0.25</v>
      </c>
      <c r="AE233" s="17">
        <v>1128.5999999999999</v>
      </c>
    </row>
    <row r="234" spans="1:31">
      <c r="A234" s="17">
        <v>221</v>
      </c>
      <c r="B234" s="19">
        <v>0.75861111111111112</v>
      </c>
      <c r="C234" s="17">
        <v>4.7</v>
      </c>
      <c r="D234" s="17">
        <v>0</v>
      </c>
      <c r="E234" s="17">
        <v>0</v>
      </c>
      <c r="F234" s="17">
        <v>0</v>
      </c>
      <c r="G234" s="17">
        <v>0.98773</v>
      </c>
      <c r="H234" s="17">
        <v>0.78366499999999994</v>
      </c>
      <c r="I234" s="17">
        <v>1.1786840000000001</v>
      </c>
      <c r="J234" s="17">
        <v>0.39501900000000001</v>
      </c>
      <c r="K234" s="17">
        <v>0.33513500000000002</v>
      </c>
      <c r="L234" s="17">
        <v>683.5</v>
      </c>
      <c r="M234" s="17">
        <v>0.106748</v>
      </c>
      <c r="N234" s="17">
        <v>543</v>
      </c>
      <c r="O234" s="17">
        <v>0</v>
      </c>
      <c r="P234" s="17">
        <v>0</v>
      </c>
      <c r="Q234" s="17">
        <v>0.98560400000000004</v>
      </c>
      <c r="R234" s="17">
        <v>0.78250900000000001</v>
      </c>
      <c r="S234" s="17">
        <v>1.15909</v>
      </c>
      <c r="T234" s="17">
        <v>0.37658199999999997</v>
      </c>
      <c r="U234" s="17">
        <v>0.32489400000000002</v>
      </c>
      <c r="V234" s="17">
        <v>802.2</v>
      </c>
      <c r="W234" s="17">
        <v>0.175623</v>
      </c>
      <c r="X234" s="17">
        <v>504</v>
      </c>
      <c r="Y234" s="17">
        <v>0</v>
      </c>
      <c r="Z234" s="17">
        <v>0</v>
      </c>
      <c r="AA234" s="17">
        <v>0.49983699999999998</v>
      </c>
      <c r="AB234" s="17">
        <v>2.6748399999999999E-2</v>
      </c>
      <c r="AC234" s="17">
        <v>0.79258200000000001</v>
      </c>
      <c r="AD234" s="17">
        <v>0.25</v>
      </c>
      <c r="AE234" s="17">
        <v>1215.2</v>
      </c>
    </row>
    <row r="235" spans="1:31">
      <c r="A235" s="17">
        <v>222</v>
      </c>
      <c r="B235" s="19">
        <v>0.75865740740740739</v>
      </c>
      <c r="C235" s="17">
        <v>3.3</v>
      </c>
      <c r="D235" s="17">
        <v>0</v>
      </c>
      <c r="E235" s="17">
        <v>0</v>
      </c>
      <c r="F235" s="17">
        <v>0</v>
      </c>
      <c r="G235" s="17">
        <v>0.98156100000000002</v>
      </c>
      <c r="H235" s="17">
        <v>0.85543000000000002</v>
      </c>
      <c r="I235" s="17">
        <v>1.20536</v>
      </c>
      <c r="J235" s="17">
        <v>0.34992899999999999</v>
      </c>
      <c r="K235" s="17">
        <v>0.29031099999999999</v>
      </c>
      <c r="L235" s="17">
        <v>555.5</v>
      </c>
      <c r="M235" s="17">
        <v>6.0000000000000002E-6</v>
      </c>
      <c r="N235" s="17">
        <v>711</v>
      </c>
      <c r="O235" s="17">
        <v>0</v>
      </c>
      <c r="P235" s="17">
        <v>0</v>
      </c>
      <c r="Q235" s="17">
        <v>0.98878900000000003</v>
      </c>
      <c r="R235" s="17">
        <v>0.82744799999999996</v>
      </c>
      <c r="S235" s="17">
        <v>1.2014210000000001</v>
      </c>
      <c r="T235" s="17">
        <v>0.373973</v>
      </c>
      <c r="U235" s="17">
        <v>0.311276</v>
      </c>
      <c r="V235" s="17">
        <v>674.9</v>
      </c>
      <c r="W235" s="17">
        <v>0.111723</v>
      </c>
      <c r="X235" s="17">
        <v>690</v>
      </c>
      <c r="Y235" s="17">
        <v>0</v>
      </c>
      <c r="Z235" s="17">
        <v>0</v>
      </c>
      <c r="AA235" s="17">
        <v>0.47888599999999998</v>
      </c>
      <c r="AB235" s="17">
        <v>3.4334499999999997E-2</v>
      </c>
      <c r="AC235" s="17">
        <v>0.84028800000000003</v>
      </c>
      <c r="AD235" s="17">
        <v>0.25</v>
      </c>
      <c r="AE235" s="17">
        <v>1495.1</v>
      </c>
    </row>
    <row r="236" spans="1:31">
      <c r="A236" s="17">
        <v>223</v>
      </c>
      <c r="B236" s="19">
        <v>0.75871527777777781</v>
      </c>
      <c r="C236" s="17">
        <v>0.9</v>
      </c>
      <c r="D236" s="17">
        <v>0</v>
      </c>
      <c r="E236" s="17">
        <v>0</v>
      </c>
      <c r="F236" s="17">
        <v>0</v>
      </c>
      <c r="G236" s="17">
        <v>0.97171099999999999</v>
      </c>
      <c r="H236" s="17">
        <v>0.68377900000000003</v>
      </c>
      <c r="I236" s="17">
        <v>0.89381999999999995</v>
      </c>
      <c r="J236" s="17">
        <v>0.21004100000000001</v>
      </c>
      <c r="K236" s="17">
        <v>0.23499200000000001</v>
      </c>
      <c r="L236" s="17">
        <v>510.8</v>
      </c>
      <c r="M236" s="17">
        <v>4.1418999999999997E-2</v>
      </c>
      <c r="N236" s="17">
        <v>1021</v>
      </c>
      <c r="O236" s="17">
        <v>0</v>
      </c>
      <c r="P236" s="17">
        <v>0</v>
      </c>
      <c r="Q236" s="17">
        <v>0.97599000000000002</v>
      </c>
      <c r="R236" s="17">
        <v>0.899594</v>
      </c>
      <c r="S236" s="17">
        <v>1.196132</v>
      </c>
      <c r="T236" s="17">
        <v>0.29653800000000002</v>
      </c>
      <c r="U236" s="17">
        <v>0.247914</v>
      </c>
      <c r="V236" s="17">
        <v>582.20000000000005</v>
      </c>
      <c r="W236" s="17">
        <v>1.9999999999999999E-6</v>
      </c>
      <c r="X236" s="17">
        <v>5543</v>
      </c>
      <c r="Y236" s="17">
        <v>0</v>
      </c>
      <c r="Z236" s="17">
        <v>0</v>
      </c>
      <c r="AA236" s="17">
        <v>0.38140600000000002</v>
      </c>
      <c r="AB236" s="17">
        <v>5.9692099999999998E-2</v>
      </c>
      <c r="AC236" s="17">
        <v>0.91729499999999997</v>
      </c>
      <c r="AD236" s="17">
        <v>0.25</v>
      </c>
      <c r="AE236" s="17">
        <v>1626</v>
      </c>
    </row>
    <row r="237" spans="1:31">
      <c r="A237" s="17">
        <v>224</v>
      </c>
      <c r="B237" s="19">
        <v>0.75876157407407396</v>
      </c>
      <c r="C237" s="17">
        <v>-1</v>
      </c>
      <c r="D237" s="17">
        <v>0</v>
      </c>
      <c r="E237" s="17">
        <v>0</v>
      </c>
      <c r="F237" s="17">
        <v>0</v>
      </c>
      <c r="G237" s="17">
        <v>0.54810000000000003</v>
      </c>
      <c r="H237" s="17">
        <v>0.122168</v>
      </c>
      <c r="I237" s="17">
        <v>0.15945599999999999</v>
      </c>
      <c r="J237" s="17">
        <v>3.7288000000000002E-2</v>
      </c>
      <c r="K237" s="17">
        <v>0.233843</v>
      </c>
      <c r="L237" s="17">
        <v>900</v>
      </c>
      <c r="M237" s="17">
        <v>1.9999999999999999E-6</v>
      </c>
      <c r="N237" s="17">
        <v>652</v>
      </c>
      <c r="O237" s="17">
        <v>0</v>
      </c>
      <c r="P237" s="17">
        <v>0</v>
      </c>
      <c r="Q237" s="17">
        <v>0.92251799999999995</v>
      </c>
      <c r="R237" s="17">
        <v>0.302755</v>
      </c>
      <c r="S237" s="17">
        <v>0.41400700000000001</v>
      </c>
      <c r="T237" s="17">
        <v>0.111252</v>
      </c>
      <c r="U237" s="17">
        <v>0.26872000000000001</v>
      </c>
      <c r="V237" s="17">
        <v>804.3</v>
      </c>
      <c r="W237" s="17">
        <v>5.0000000000000004E-6</v>
      </c>
      <c r="X237" s="17">
        <v>101226</v>
      </c>
      <c r="Y237" s="17">
        <v>0</v>
      </c>
      <c r="Z237" s="17">
        <v>0</v>
      </c>
      <c r="AA237" s="17">
        <v>0.41341499999999998</v>
      </c>
      <c r="AB237" s="17">
        <v>0.20686299999999999</v>
      </c>
      <c r="AC237" s="17">
        <v>0.32576899999999998</v>
      </c>
      <c r="AD237" s="17">
        <v>0.25</v>
      </c>
      <c r="AE237" s="17">
        <v>922.9</v>
      </c>
    </row>
    <row r="238" spans="1:31">
      <c r="A238" s="17">
        <v>225</v>
      </c>
      <c r="B238" s="19">
        <v>0.75881944444444438</v>
      </c>
      <c r="C238" s="17">
        <v>-1</v>
      </c>
      <c r="D238" s="17">
        <v>0</v>
      </c>
      <c r="E238" s="17">
        <v>0</v>
      </c>
      <c r="F238" s="17">
        <v>0</v>
      </c>
      <c r="G238" s="17">
        <v>0.63691500000000001</v>
      </c>
      <c r="H238" s="17">
        <v>0.12425799999999999</v>
      </c>
      <c r="I238" s="17">
        <v>0.16159699999999999</v>
      </c>
      <c r="J238" s="17">
        <v>3.7338999999999997E-2</v>
      </c>
      <c r="K238" s="17">
        <v>0.23106399999999999</v>
      </c>
      <c r="L238" s="17">
        <v>900</v>
      </c>
      <c r="M238" s="17">
        <v>4.1E-5</v>
      </c>
      <c r="N238" s="17">
        <v>1239</v>
      </c>
      <c r="O238" s="17">
        <v>0</v>
      </c>
      <c r="P238" s="17">
        <v>0</v>
      </c>
      <c r="Q238" s="17">
        <v>0.90856599999999998</v>
      </c>
      <c r="R238" s="17">
        <v>0.21096400000000001</v>
      </c>
      <c r="S238" s="17">
        <v>0.29133900000000001</v>
      </c>
      <c r="T238" s="17">
        <v>8.0374000000000001E-2</v>
      </c>
      <c r="U238" s="17">
        <v>0.27587899999999999</v>
      </c>
      <c r="V238" s="17">
        <v>889.9</v>
      </c>
      <c r="W238" s="17">
        <v>3.0000000000000001E-6</v>
      </c>
      <c r="X238" s="17">
        <v>2944</v>
      </c>
      <c r="Y238" s="17">
        <v>0</v>
      </c>
      <c r="Z238" s="17">
        <v>0</v>
      </c>
      <c r="AA238" s="17">
        <v>0.42442999999999997</v>
      </c>
      <c r="AB238" s="17">
        <v>0.124032</v>
      </c>
      <c r="AC238" s="17">
        <v>0.22093299999999999</v>
      </c>
      <c r="AD238" s="17">
        <v>0.25</v>
      </c>
      <c r="AE238" s="17">
        <v>922.8</v>
      </c>
    </row>
    <row r="239" spans="1:31">
      <c r="A239" s="17">
        <v>226</v>
      </c>
      <c r="B239" s="19">
        <v>0.7588773148148148</v>
      </c>
      <c r="C239" s="17">
        <v>-1</v>
      </c>
      <c r="D239" s="17">
        <v>0</v>
      </c>
      <c r="E239" s="17">
        <v>0</v>
      </c>
      <c r="F239" s="17">
        <v>0</v>
      </c>
      <c r="G239" s="17">
        <v>0.594194</v>
      </c>
      <c r="H239" s="17">
        <v>0.129968</v>
      </c>
      <c r="I239" s="17">
        <v>0.158831</v>
      </c>
      <c r="J239" s="17">
        <v>2.8863E-2</v>
      </c>
      <c r="K239" s="17">
        <v>0.18172099999999999</v>
      </c>
      <c r="L239" s="17">
        <v>900</v>
      </c>
      <c r="M239" s="17">
        <v>0.195828</v>
      </c>
      <c r="N239" s="17">
        <v>2305</v>
      </c>
      <c r="O239" s="17">
        <v>0</v>
      </c>
      <c r="P239" s="17">
        <v>0</v>
      </c>
      <c r="Q239" s="17">
        <v>0.91899200000000003</v>
      </c>
      <c r="R239" s="17">
        <v>0.22151199999999999</v>
      </c>
      <c r="S239" s="17">
        <v>0.30085099999999998</v>
      </c>
      <c r="T239" s="17">
        <v>7.9339000000000007E-2</v>
      </c>
      <c r="U239" s="17">
        <v>0.26371499999999998</v>
      </c>
      <c r="V239" s="17">
        <v>900</v>
      </c>
      <c r="W239" s="17">
        <v>2.9686000000000001E-2</v>
      </c>
      <c r="X239" s="17">
        <v>2475</v>
      </c>
      <c r="Y239" s="17">
        <v>0</v>
      </c>
      <c r="Z239" s="17">
        <v>0</v>
      </c>
      <c r="AA239" s="17">
        <v>0.40571600000000002</v>
      </c>
      <c r="AB239" s="17">
        <v>0.20160500000000001</v>
      </c>
      <c r="AC239" s="17">
        <v>0.237507</v>
      </c>
      <c r="AD239" s="17">
        <v>0.25</v>
      </c>
      <c r="AE239" s="17">
        <v>922.8</v>
      </c>
    </row>
    <row r="240" spans="1:31">
      <c r="A240" s="17">
        <v>227</v>
      </c>
      <c r="B240" s="19">
        <v>0.75893518518518521</v>
      </c>
      <c r="C240" s="17">
        <v>-1</v>
      </c>
      <c r="D240" s="17">
        <v>0</v>
      </c>
      <c r="E240" s="17">
        <v>0</v>
      </c>
      <c r="F240" s="17">
        <v>0</v>
      </c>
      <c r="G240" s="17">
        <v>0.63550399999999996</v>
      </c>
      <c r="H240" s="17">
        <v>0.112345</v>
      </c>
      <c r="I240" s="17">
        <v>0.144566</v>
      </c>
      <c r="J240" s="17">
        <v>3.2221E-2</v>
      </c>
      <c r="K240" s="17">
        <v>0.22287899999999999</v>
      </c>
      <c r="L240" s="17">
        <v>900</v>
      </c>
      <c r="M240" s="17">
        <v>3.0000000000000001E-6</v>
      </c>
      <c r="N240" s="17">
        <v>1126</v>
      </c>
      <c r="O240" s="17">
        <v>0</v>
      </c>
      <c r="P240" s="17">
        <v>0</v>
      </c>
      <c r="Q240" s="17">
        <v>0.84200399999999997</v>
      </c>
      <c r="R240" s="17">
        <v>0.13994599999999999</v>
      </c>
      <c r="S240" s="17">
        <v>0.191468</v>
      </c>
      <c r="T240" s="17">
        <v>5.1520999999999997E-2</v>
      </c>
      <c r="U240" s="17">
        <v>0.26908700000000002</v>
      </c>
      <c r="V240" s="17">
        <v>900</v>
      </c>
      <c r="W240" s="17">
        <v>3.4999999999999997E-5</v>
      </c>
      <c r="X240" s="17">
        <v>1272</v>
      </c>
      <c r="Y240" s="17">
        <v>0</v>
      </c>
      <c r="Z240" s="17">
        <v>0</v>
      </c>
      <c r="AA240" s="17">
        <v>0.41397899999999999</v>
      </c>
      <c r="AB240" s="17">
        <v>0.105505</v>
      </c>
      <c r="AC240" s="17">
        <v>0.14538200000000001</v>
      </c>
      <c r="AD240" s="17">
        <v>0.25</v>
      </c>
      <c r="AE240" s="17">
        <v>922.9</v>
      </c>
    </row>
    <row r="241" spans="1:31">
      <c r="A241" s="17">
        <v>228</v>
      </c>
      <c r="B241" s="19">
        <v>0.75898148148148159</v>
      </c>
      <c r="C241" s="17">
        <v>-1</v>
      </c>
      <c r="D241" s="17">
        <v>0</v>
      </c>
      <c r="E241" s="17">
        <v>0</v>
      </c>
      <c r="F241" s="17">
        <v>0</v>
      </c>
      <c r="G241" s="17">
        <v>0.48884899999999998</v>
      </c>
      <c r="H241" s="17">
        <v>0.116187</v>
      </c>
      <c r="I241" s="17">
        <v>0.142623</v>
      </c>
      <c r="J241" s="17">
        <v>2.6435E-2</v>
      </c>
      <c r="K241" s="17">
        <v>0.18535199999999999</v>
      </c>
      <c r="L241" s="17">
        <v>744</v>
      </c>
      <c r="M241" s="17">
        <v>0.51243700000000003</v>
      </c>
      <c r="N241" s="17">
        <v>1707</v>
      </c>
      <c r="O241" s="17">
        <v>0</v>
      </c>
      <c r="P241" s="17">
        <v>0</v>
      </c>
      <c r="Q241" s="17">
        <v>0.62383299999999997</v>
      </c>
      <c r="R241" s="17">
        <v>0.122935</v>
      </c>
      <c r="S241" s="17">
        <v>0.15735499999999999</v>
      </c>
      <c r="T241" s="17">
        <v>3.4419999999999999E-2</v>
      </c>
      <c r="U241" s="17">
        <v>0.21873999999999999</v>
      </c>
      <c r="V241" s="17">
        <v>900</v>
      </c>
      <c r="W241" s="17">
        <v>8.7498000000000006E-2</v>
      </c>
      <c r="X241" s="17">
        <v>3315</v>
      </c>
      <c r="Y241" s="17">
        <v>0</v>
      </c>
      <c r="Z241" s="17">
        <v>0</v>
      </c>
      <c r="AA241" s="17">
        <v>0.33652300000000002</v>
      </c>
      <c r="AB241" s="17">
        <v>0.14879300000000001</v>
      </c>
      <c r="AC241" s="17">
        <v>0.128057</v>
      </c>
      <c r="AD241" s="17">
        <v>0.25</v>
      </c>
      <c r="AE241" s="17">
        <v>1116.3</v>
      </c>
    </row>
    <row r="242" spans="1:31">
      <c r="A242" s="17">
        <v>229</v>
      </c>
      <c r="B242" s="19">
        <v>0.75903935185185178</v>
      </c>
      <c r="C242" s="17">
        <v>-1</v>
      </c>
      <c r="D242" s="17">
        <v>0</v>
      </c>
      <c r="E242" s="17">
        <v>0</v>
      </c>
      <c r="F242" s="17">
        <v>0</v>
      </c>
      <c r="G242" s="17">
        <v>0.119687</v>
      </c>
      <c r="H242" s="17">
        <v>7.0221000000000006E-2</v>
      </c>
      <c r="I242" s="17">
        <v>8.3767999999999995E-2</v>
      </c>
      <c r="J242" s="17">
        <v>1.3547E-2</v>
      </c>
      <c r="K242" s="17">
        <v>0.161719</v>
      </c>
      <c r="L242" s="17">
        <v>900</v>
      </c>
      <c r="M242" s="17">
        <v>1.9999999999999999E-6</v>
      </c>
      <c r="N242" s="17">
        <v>1642</v>
      </c>
      <c r="O242" s="17">
        <v>0</v>
      </c>
      <c r="P242" s="17">
        <v>0</v>
      </c>
      <c r="Q242" s="17">
        <v>0.11991300000000001</v>
      </c>
      <c r="R242" s="17">
        <v>5.2130999999999997E-2</v>
      </c>
      <c r="S242" s="17">
        <v>6.2075999999999999E-2</v>
      </c>
      <c r="T242" s="17">
        <v>9.9450000000000007E-3</v>
      </c>
      <c r="U242" s="17">
        <v>0.16020200000000001</v>
      </c>
      <c r="V242" s="17">
        <v>100</v>
      </c>
      <c r="W242" s="17">
        <v>8.7537000000000004E-2</v>
      </c>
      <c r="X242" s="17">
        <v>981</v>
      </c>
      <c r="Y242" s="17">
        <v>0</v>
      </c>
      <c r="Z242" s="17">
        <v>0</v>
      </c>
      <c r="AA242" s="17">
        <v>0.24646499999999999</v>
      </c>
      <c r="AB242" s="17">
        <v>0.17438100000000001</v>
      </c>
      <c r="AC242" s="17">
        <v>5.3865299999999998E-2</v>
      </c>
      <c r="AD242" s="17">
        <v>0.25</v>
      </c>
      <c r="AE242" s="17">
        <v>922.8</v>
      </c>
    </row>
    <row r="243" spans="1:31">
      <c r="A243" s="17">
        <v>230</v>
      </c>
      <c r="B243" s="19">
        <v>0.7590972222222222</v>
      </c>
      <c r="C243" s="17">
        <v>-1</v>
      </c>
      <c r="D243" s="17">
        <v>0</v>
      </c>
      <c r="E243" s="17">
        <v>0</v>
      </c>
      <c r="F243" s="17">
        <v>0</v>
      </c>
      <c r="G243" s="17">
        <v>7.9908000000000007E-2</v>
      </c>
      <c r="H243" s="17">
        <v>7.9852999999999993E-2</v>
      </c>
      <c r="I243" s="17">
        <v>8.8271000000000002E-2</v>
      </c>
      <c r="J243" s="17">
        <v>8.4180000000000001E-3</v>
      </c>
      <c r="K243" s="17">
        <v>9.5367999999999994E-2</v>
      </c>
      <c r="L243" s="17">
        <v>900</v>
      </c>
      <c r="M243" s="17">
        <v>0.229183</v>
      </c>
      <c r="N243" s="17">
        <v>2890</v>
      </c>
      <c r="O243" s="17">
        <v>0</v>
      </c>
      <c r="P243" s="17">
        <v>0</v>
      </c>
      <c r="Q243" s="17">
        <v>6.0361999999999999E-2</v>
      </c>
      <c r="R243" s="17">
        <v>6.1955999999999997E-2</v>
      </c>
      <c r="S243" s="17">
        <v>7.0757E-2</v>
      </c>
      <c r="T243" s="17">
        <v>8.8009999999999998E-3</v>
      </c>
      <c r="U243" s="17">
        <v>0.12438100000000001</v>
      </c>
      <c r="V243" s="17">
        <v>441</v>
      </c>
      <c r="W243" s="17">
        <v>3.9999999999999998E-6</v>
      </c>
      <c r="X243" s="17">
        <v>1570</v>
      </c>
      <c r="Y243" s="17">
        <v>0</v>
      </c>
      <c r="Z243" s="17">
        <v>0</v>
      </c>
      <c r="AA243" s="17">
        <v>0.191355</v>
      </c>
      <c r="AB243" s="17">
        <v>0.215864</v>
      </c>
      <c r="AC243" s="17">
        <v>6.3856200000000002E-2</v>
      </c>
      <c r="AD243" s="17">
        <v>0.25</v>
      </c>
      <c r="AE243" s="17">
        <v>922.9</v>
      </c>
    </row>
    <row r="244" spans="1:31">
      <c r="A244" s="17">
        <v>231</v>
      </c>
      <c r="B244" s="19">
        <v>0.75915509259259262</v>
      </c>
      <c r="C244" s="17">
        <v>-1</v>
      </c>
      <c r="D244" s="17">
        <v>0</v>
      </c>
      <c r="E244" s="17">
        <v>0</v>
      </c>
      <c r="F244" s="17">
        <v>0</v>
      </c>
      <c r="G244" s="17">
        <v>0.19970499999999999</v>
      </c>
      <c r="H244" s="17">
        <v>7.9259999999999997E-2</v>
      </c>
      <c r="I244" s="17">
        <v>9.1789999999999997E-2</v>
      </c>
      <c r="J244" s="17">
        <v>1.2531E-2</v>
      </c>
      <c r="K244" s="17">
        <v>0.13651199999999999</v>
      </c>
      <c r="L244" s="17">
        <v>775.7</v>
      </c>
      <c r="M244" s="17">
        <v>0.6</v>
      </c>
      <c r="N244" s="17">
        <v>2466</v>
      </c>
      <c r="O244" s="17">
        <v>0</v>
      </c>
      <c r="P244" s="17">
        <v>0</v>
      </c>
      <c r="Q244" s="17">
        <v>0.16340199999999999</v>
      </c>
      <c r="R244" s="17">
        <v>5.8303000000000001E-2</v>
      </c>
      <c r="S244" s="17">
        <v>6.7972000000000005E-2</v>
      </c>
      <c r="T244" s="17">
        <v>9.6690000000000005E-3</v>
      </c>
      <c r="U244" s="17">
        <v>0.14224700000000001</v>
      </c>
      <c r="V244" s="17">
        <v>899.6</v>
      </c>
      <c r="W244" s="17">
        <v>0.45836900000000003</v>
      </c>
      <c r="X244" s="17">
        <v>1000</v>
      </c>
      <c r="Y244" s="17">
        <v>0</v>
      </c>
      <c r="Z244" s="17">
        <v>0</v>
      </c>
      <c r="AA244" s="17">
        <v>0.21884100000000001</v>
      </c>
      <c r="AB244" s="17">
        <v>0.17533299999999999</v>
      </c>
      <c r="AC244" s="17">
        <v>5.99984E-2</v>
      </c>
      <c r="AD244" s="17">
        <v>0.25</v>
      </c>
      <c r="AE244" s="17">
        <v>1070.8</v>
      </c>
    </row>
    <row r="245" spans="1:31">
      <c r="A245" s="17">
        <v>232</v>
      </c>
      <c r="B245" s="19">
        <v>0.75920138888888899</v>
      </c>
      <c r="C245" s="17">
        <v>-1</v>
      </c>
      <c r="D245" s="17">
        <v>0</v>
      </c>
      <c r="E245" s="17">
        <v>0</v>
      </c>
      <c r="F245" s="17">
        <v>0</v>
      </c>
      <c r="G245" s="17">
        <v>3.8462000000000003E-2</v>
      </c>
      <c r="H245" s="17">
        <v>7.6452000000000006E-2</v>
      </c>
      <c r="I245" s="17">
        <v>8.4764999999999993E-2</v>
      </c>
      <c r="J245" s="17">
        <v>8.3129999999999992E-3</v>
      </c>
      <c r="K245" s="17">
        <v>9.8067000000000001E-2</v>
      </c>
      <c r="L245" s="17">
        <v>758.7</v>
      </c>
      <c r="M245" s="17">
        <v>4.0000000000000003E-5</v>
      </c>
      <c r="N245" s="17">
        <v>1178</v>
      </c>
      <c r="O245" s="17">
        <v>0</v>
      </c>
      <c r="P245" s="17">
        <v>0</v>
      </c>
      <c r="Q245" s="17">
        <v>0.44036500000000001</v>
      </c>
      <c r="R245" s="17">
        <v>5.3838999999999998E-2</v>
      </c>
      <c r="S245" s="17">
        <v>7.0858000000000004E-2</v>
      </c>
      <c r="T245" s="17">
        <v>1.7018999999999999E-2</v>
      </c>
      <c r="U245" s="17">
        <v>0.24018900000000001</v>
      </c>
      <c r="V245" s="17">
        <v>900</v>
      </c>
      <c r="W245" s="17">
        <v>1.9000000000000001E-5</v>
      </c>
      <c r="X245" s="17">
        <v>2195</v>
      </c>
      <c r="Y245" s="17">
        <v>0</v>
      </c>
      <c r="Z245" s="17">
        <v>0</v>
      </c>
      <c r="AA245" s="17">
        <v>0.36952200000000002</v>
      </c>
      <c r="AB245" s="17">
        <v>9.8114199999999999E-2</v>
      </c>
      <c r="AC245" s="17">
        <v>5.5508799999999997E-2</v>
      </c>
      <c r="AD245" s="17">
        <v>0.25</v>
      </c>
      <c r="AE245" s="17">
        <v>1094.8</v>
      </c>
    </row>
    <row r="246" spans="1:31">
      <c r="A246" s="17">
        <v>233</v>
      </c>
      <c r="B246" s="19">
        <v>0.75925925925925919</v>
      </c>
      <c r="C246" s="17">
        <v>-1</v>
      </c>
      <c r="D246" s="17">
        <v>0</v>
      </c>
      <c r="E246" s="17">
        <v>0</v>
      </c>
      <c r="F246" s="17">
        <v>0</v>
      </c>
      <c r="G246" s="17">
        <v>0.38705499999999998</v>
      </c>
      <c r="H246" s="17">
        <v>7.6576000000000005E-2</v>
      </c>
      <c r="I246" s="17">
        <v>9.2929999999999999E-2</v>
      </c>
      <c r="J246" s="17">
        <v>1.6354E-2</v>
      </c>
      <c r="K246" s="17">
        <v>0.175979</v>
      </c>
      <c r="L246" s="17">
        <v>900</v>
      </c>
      <c r="M246" s="17">
        <v>5.4091E-2</v>
      </c>
      <c r="N246" s="17">
        <v>1662</v>
      </c>
      <c r="O246" s="17">
        <v>0</v>
      </c>
      <c r="P246" s="17">
        <v>0</v>
      </c>
      <c r="Q246" s="17">
        <v>7.8245999999999996E-2</v>
      </c>
      <c r="R246" s="17">
        <v>6.0166999999999998E-2</v>
      </c>
      <c r="S246" s="17">
        <v>6.6520999999999997E-2</v>
      </c>
      <c r="T246" s="17">
        <v>6.3540000000000003E-3</v>
      </c>
      <c r="U246" s="17">
        <v>9.5523999999999998E-2</v>
      </c>
      <c r="V246" s="17">
        <v>560.70000000000005</v>
      </c>
      <c r="W246" s="17">
        <v>0.59999400000000003</v>
      </c>
      <c r="X246" s="17">
        <v>6611</v>
      </c>
      <c r="Y246" s="17">
        <v>0</v>
      </c>
      <c r="Z246" s="17">
        <v>0</v>
      </c>
      <c r="AA246" s="17">
        <v>0.14696000000000001</v>
      </c>
      <c r="AB246" s="17">
        <v>0.14832400000000001</v>
      </c>
      <c r="AC246" s="17">
        <v>6.1109299999999998E-2</v>
      </c>
      <c r="AD246" s="17">
        <v>0.25</v>
      </c>
      <c r="AE246" s="17">
        <v>922.8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2023-02-24T05:38:23Z</dcterms:modified>
</cp:coreProperties>
</file>