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89135CF2-5DA8-4646-958F-A5946D53C836}" xr6:coauthVersionLast="47" xr6:coauthVersionMax="47" xr10:uidLastSave="{00000000-0000-0000-0000-000000000000}"/>
  <bookViews>
    <workbookView xWindow="200" yWindow="54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R13" i="1" s="1"/>
  <c r="S13" i="1" s="1"/>
  <c r="G13" i="1"/>
  <c r="H13" i="1"/>
  <c r="Y13" i="1" s="1"/>
  <c r="AE13" i="1" s="1"/>
  <c r="I13" i="1"/>
  <c r="J13" i="1"/>
  <c r="Z13" i="1" s="1"/>
  <c r="AA13" i="1" s="1"/>
  <c r="K13" i="1"/>
  <c r="T13" i="1"/>
  <c r="AC13" i="1" s="1"/>
  <c r="AD13" i="1" s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/>
  <c r="S15" i="1" s="1"/>
  <c r="G15" i="1"/>
  <c r="H15" i="1"/>
  <c r="Y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R16" i="1" s="1"/>
  <c r="S16" i="1" s="1"/>
  <c r="F16" i="1"/>
  <c r="G16" i="1"/>
  <c r="H16" i="1"/>
  <c r="Y16" i="1" s="1"/>
  <c r="AE16" i="1" s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R17" i="1" s="1"/>
  <c r="S17" i="1" s="1"/>
  <c r="G17" i="1"/>
  <c r="H17" i="1"/>
  <c r="Y17" i="1" s="1"/>
  <c r="AE17" i="1" s="1"/>
  <c r="I17" i="1"/>
  <c r="J17" i="1"/>
  <c r="Z17" i="1" s="1"/>
  <c r="AA17" i="1" s="1"/>
  <c r="K17" i="1"/>
  <c r="T17" i="1"/>
  <c r="U17" i="1" s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R18" i="1"/>
  <c r="S18" i="1" s="1"/>
  <c r="G18" i="1"/>
  <c r="H18" i="1"/>
  <c r="Y18" i="1"/>
  <c r="AE18" i="1" s="1"/>
  <c r="I18" i="1"/>
  <c r="J18" i="1"/>
  <c r="Z18" i="1" s="1"/>
  <c r="AA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 s="1"/>
  <c r="I19" i="1"/>
  <c r="J19" i="1"/>
  <c r="Z19" i="1" s="1"/>
  <c r="AA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R20" i="1"/>
  <c r="S20" i="1" s="1"/>
  <c r="F20" i="1"/>
  <c r="G20" i="1"/>
  <c r="H20" i="1"/>
  <c r="Y20" i="1"/>
  <c r="AE20" i="1" s="1"/>
  <c r="I20" i="1"/>
  <c r="J20" i="1"/>
  <c r="Z20" i="1" s="1"/>
  <c r="AA20" i="1" s="1"/>
  <c r="K20" i="1"/>
  <c r="L20" i="1"/>
  <c r="T20" i="1"/>
  <c r="M20" i="1"/>
  <c r="N20" i="1"/>
  <c r="O20" i="1"/>
  <c r="P20" i="1"/>
  <c r="A21" i="1"/>
  <c r="B21" i="1"/>
  <c r="C21" i="1"/>
  <c r="D21" i="1"/>
  <c r="X21" i="1" s="1"/>
  <c r="E21" i="1"/>
  <c r="F21" i="1"/>
  <c r="R21" i="1" s="1"/>
  <c r="S21" i="1" s="1"/>
  <c r="G21" i="1"/>
  <c r="H21" i="1"/>
  <c r="Y21" i="1"/>
  <c r="AE21" i="1" s="1"/>
  <c r="I21" i="1"/>
  <c r="J21" i="1"/>
  <c r="Z21" i="1" s="1"/>
  <c r="AA21" i="1" s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R22" i="1" s="1"/>
  <c r="S22" i="1" s="1"/>
  <c r="G22" i="1"/>
  <c r="H22" i="1"/>
  <c r="Y22" i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 s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R26" i="1" s="1"/>
  <c r="S26" i="1" s="1"/>
  <c r="F26" i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/>
  <c r="AA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 s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AA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/>
  <c r="AA31" i="1" s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/>
  <c r="AE33" i="1" s="1"/>
  <c r="I33" i="1"/>
  <c r="J33" i="1"/>
  <c r="Z33" i="1" s="1"/>
  <c r="K33" i="1"/>
  <c r="L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AA36" i="1" s="1"/>
  <c r="K36" i="1"/>
  <c r="L36" i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I37" i="1"/>
  <c r="J37" i="1"/>
  <c r="Z37" i="1" s="1"/>
  <c r="K37" i="1"/>
  <c r="L37" i="1"/>
  <c r="T37" i="1" s="1"/>
  <c r="U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R39" i="1" s="1"/>
  <c r="S39" i="1" s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 s="1"/>
  <c r="AA40" i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AA42" i="1" s="1"/>
  <c r="K42" i="1"/>
  <c r="L42" i="1"/>
  <c r="T42" i="1" s="1"/>
  <c r="U42" i="1" s="1"/>
  <c r="M42" i="1"/>
  <c r="N42" i="1"/>
  <c r="O42" i="1"/>
  <c r="P42" i="1"/>
  <c r="A43" i="1"/>
  <c r="B43" i="1"/>
  <c r="C43" i="1"/>
  <c r="D43" i="1"/>
  <c r="X43" i="1" s="1"/>
  <c r="E43" i="1"/>
  <c r="R43" i="1"/>
  <c r="S43" i="1" s="1"/>
  <c r="F43" i="1"/>
  <c r="G43" i="1"/>
  <c r="H43" i="1"/>
  <c r="Y43" i="1" s="1"/>
  <c r="AE43" i="1" s="1"/>
  <c r="I43" i="1"/>
  <c r="J43" i="1"/>
  <c r="Z43" i="1" s="1"/>
  <c r="AA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/>
  <c r="E45" i="1"/>
  <c r="F45" i="1"/>
  <c r="G45" i="1"/>
  <c r="H45" i="1"/>
  <c r="Y45" i="1" s="1"/>
  <c r="AE45" i="1" s="1"/>
  <c r="I45" i="1"/>
  <c r="J45" i="1"/>
  <c r="Z45" i="1"/>
  <c r="K45" i="1"/>
  <c r="L45" i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R47" i="1" s="1"/>
  <c r="S47" i="1" s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AA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R52" i="1"/>
  <c r="S52" i="1"/>
  <c r="G52" i="1"/>
  <c r="H52" i="1"/>
  <c r="Y52" i="1"/>
  <c r="AE52" i="1" s="1"/>
  <c r="I52" i="1"/>
  <c r="J52" i="1"/>
  <c r="Z52" i="1" s="1"/>
  <c r="AA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R54" i="1" s="1"/>
  <c r="S54" i="1" s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 s="1"/>
  <c r="AA55" i="1" s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R56" i="1" s="1"/>
  <c r="S56" i="1" s="1"/>
  <c r="G56" i="1"/>
  <c r="H56" i="1"/>
  <c r="Y56" i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AA57" i="1" s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 s="1"/>
  <c r="X59" i="1" s="1"/>
  <c r="E59" i="1"/>
  <c r="F59" i="1"/>
  <c r="R59" i="1" s="1"/>
  <c r="S59" i="1" s="1"/>
  <c r="G59" i="1"/>
  <c r="H59" i="1"/>
  <c r="Y59" i="1"/>
  <c r="AE59" i="1" s="1"/>
  <c r="I59" i="1"/>
  <c r="J59" i="1"/>
  <c r="Z59" i="1" s="1"/>
  <c r="AA59" i="1" s="1"/>
  <c r="K59" i="1"/>
  <c r="L59" i="1"/>
  <c r="V59" i="1"/>
  <c r="M59" i="1"/>
  <c r="N59" i="1"/>
  <c r="O59" i="1"/>
  <c r="P59" i="1"/>
  <c r="A60" i="1"/>
  <c r="B60" i="1"/>
  <c r="C60" i="1"/>
  <c r="D60" i="1"/>
  <c r="X60" i="1" s="1"/>
  <c r="AA60" i="1" s="1"/>
  <c r="E60" i="1"/>
  <c r="R60" i="1" s="1"/>
  <c r="S60" i="1" s="1"/>
  <c r="F60" i="1"/>
  <c r="G60" i="1"/>
  <c r="H60" i="1"/>
  <c r="Y60" i="1"/>
  <c r="I60" i="1"/>
  <c r="J60" i="1"/>
  <c r="Z60" i="1" s="1"/>
  <c r="K60" i="1"/>
  <c r="L60" i="1"/>
  <c r="T60" i="1" s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AA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R63" i="1" s="1"/>
  <c r="S63" i="1" s="1"/>
  <c r="F63" i="1"/>
  <c r="G63" i="1"/>
  <c r="H63" i="1"/>
  <c r="Y63" i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/>
  <c r="E64" i="1"/>
  <c r="F64" i="1"/>
  <c r="R64" i="1" s="1"/>
  <c r="S64" i="1" s="1"/>
  <c r="G64" i="1"/>
  <c r="H64" i="1"/>
  <c r="Y64" i="1"/>
  <c r="AE64" i="1"/>
  <c r="I64" i="1"/>
  <c r="J64" i="1"/>
  <c r="Z64" i="1" s="1"/>
  <c r="AA64" i="1" s="1"/>
  <c r="K64" i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 s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/>
  <c r="E67" i="1"/>
  <c r="R67" i="1"/>
  <c r="S67" i="1" s="1"/>
  <c r="F67" i="1"/>
  <c r="G67" i="1"/>
  <c r="H67" i="1"/>
  <c r="Y67" i="1"/>
  <c r="AE67" i="1"/>
  <c r="I67" i="1"/>
  <c r="J67" i="1"/>
  <c r="Z67" i="1" s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R68" i="1" s="1"/>
  <c r="S68" i="1" s="1"/>
  <c r="F68" i="1"/>
  <c r="G68" i="1"/>
  <c r="H68" i="1"/>
  <c r="Y68" i="1"/>
  <c r="AE68" i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R71" i="1" s="1"/>
  <c r="S71" i="1" s="1"/>
  <c r="G71" i="1"/>
  <c r="H71" i="1"/>
  <c r="Y71" i="1" s="1"/>
  <c r="AE71" i="1" s="1"/>
  <c r="I71" i="1"/>
  <c r="J71" i="1"/>
  <c r="Z71" i="1" s="1"/>
  <c r="AA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AA72" i="1" s="1"/>
  <c r="E72" i="1"/>
  <c r="F72" i="1"/>
  <c r="G72" i="1"/>
  <c r="H72" i="1"/>
  <c r="Y72" i="1"/>
  <c r="AE72" i="1" s="1"/>
  <c r="I72" i="1"/>
  <c r="J72" i="1"/>
  <c r="Z72" i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R75" i="1"/>
  <c r="S75" i="1" s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K79" i="1"/>
  <c r="L79" i="1"/>
  <c r="T79" i="1" s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T81" i="1" s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/>
  <c r="AA83" i="1" s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AA84" i="1" s="1"/>
  <c r="E84" i="1"/>
  <c r="F84" i="1"/>
  <c r="G84" i="1"/>
  <c r="H84" i="1"/>
  <c r="Y84" i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/>
  <c r="K91" i="1"/>
  <c r="L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/>
  <c r="AE93" i="1" s="1"/>
  <c r="I93" i="1"/>
  <c r="J93" i="1"/>
  <c r="Z93" i="1" s="1"/>
  <c r="AA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/>
  <c r="I96" i="1"/>
  <c r="J96" i="1"/>
  <c r="Z96" i="1" s="1"/>
  <c r="AA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 s="1"/>
  <c r="S101" i="1" s="1"/>
  <c r="G101" i="1"/>
  <c r="H101" i="1"/>
  <c r="Y101" i="1"/>
  <c r="AE101" i="1" s="1"/>
  <c r="I101" i="1"/>
  <c r="J101" i="1"/>
  <c r="Z101" i="1"/>
  <c r="K101" i="1"/>
  <c r="T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 s="1"/>
  <c r="AE103" i="1" s="1"/>
  <c r="I103" i="1"/>
  <c r="J103" i="1"/>
  <c r="Z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/>
  <c r="I105" i="1"/>
  <c r="J105" i="1"/>
  <c r="Z105" i="1" s="1"/>
  <c r="AA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 s="1"/>
  <c r="S107" i="1" s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M110" i="1"/>
  <c r="N110" i="1"/>
  <c r="O110" i="1"/>
  <c r="P110" i="1"/>
  <c r="A111" i="1"/>
  <c r="B111" i="1"/>
  <c r="C111" i="1"/>
  <c r="D111" i="1" s="1"/>
  <c r="X111" i="1" s="1"/>
  <c r="E111" i="1"/>
  <c r="R111" i="1"/>
  <c r="S111" i="1" s="1"/>
  <c r="F111" i="1"/>
  <c r="G111" i="1"/>
  <c r="H111" i="1"/>
  <c r="Y111" i="1" s="1"/>
  <c r="AE111" i="1" s="1"/>
  <c r="I111" i="1"/>
  <c r="J111" i="1"/>
  <c r="Z111" i="1" s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 s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 s="1"/>
  <c r="E114" i="1"/>
  <c r="F114" i="1"/>
  <c r="R114" i="1" s="1"/>
  <c r="S114" i="1" s="1"/>
  <c r="G114" i="1"/>
  <c r="H114" i="1"/>
  <c r="Y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I117" i="1"/>
  <c r="J117" i="1"/>
  <c r="Z117" i="1" s="1"/>
  <c r="AA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 s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R124" i="1" s="1"/>
  <c r="S124" i="1" s="1"/>
  <c r="G124" i="1"/>
  <c r="H124" i="1"/>
  <c r="Y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/>
  <c r="E125" i="1"/>
  <c r="R125" i="1" s="1"/>
  <c r="S125" i="1" s="1"/>
  <c r="F125" i="1"/>
  <c r="G125" i="1"/>
  <c r="H125" i="1"/>
  <c r="Y125" i="1" s="1"/>
  <c r="I125" i="1"/>
  <c r="J125" i="1"/>
  <c r="Z125" i="1"/>
  <c r="K125" i="1"/>
  <c r="L125" i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 s="1"/>
  <c r="AE131" i="1" s="1"/>
  <c r="I131" i="1"/>
  <c r="J131" i="1"/>
  <c r="Z131" i="1" s="1"/>
  <c r="AA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 s="1"/>
  <c r="I132" i="1"/>
  <c r="J132" i="1"/>
  <c r="Z132" i="1" s="1"/>
  <c r="AA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 s="1"/>
  <c r="K133" i="1"/>
  <c r="T133" i="1" s="1"/>
  <c r="U133" i="1" s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R136" i="1"/>
  <c r="S136" i="1" s="1"/>
  <c r="G136" i="1"/>
  <c r="H136" i="1"/>
  <c r="Y136" i="1" s="1"/>
  <c r="AE136" i="1"/>
  <c r="I136" i="1"/>
  <c r="J136" i="1"/>
  <c r="Z136" i="1" s="1"/>
  <c r="AA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 s="1"/>
  <c r="AA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R144" i="1"/>
  <c r="S144" i="1" s="1"/>
  <c r="G144" i="1"/>
  <c r="H144" i="1"/>
  <c r="Y144" i="1" s="1"/>
  <c r="AE144" i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 s="1"/>
  <c r="K145" i="1"/>
  <c r="L145" i="1"/>
  <c r="T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R151" i="1" s="1"/>
  <c r="S151" i="1" s="1"/>
  <c r="G151" i="1"/>
  <c r="H151" i="1"/>
  <c r="Y151" i="1"/>
  <c r="AA151" i="1" s="1"/>
  <c r="AE151" i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R156" i="1" s="1"/>
  <c r="S156" i="1" s="1"/>
  <c r="F156" i="1"/>
  <c r="G156" i="1"/>
  <c r="H156" i="1"/>
  <c r="Y156" i="1" s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T162" i="1" s="1"/>
  <c r="U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 s="1"/>
  <c r="AE181" i="1" s="1"/>
  <c r="I181" i="1"/>
  <c r="J181" i="1"/>
  <c r="Z181" i="1" s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R188" i="1"/>
  <c r="S188" i="1" s="1"/>
  <c r="F188" i="1"/>
  <c r="G188" i="1"/>
  <c r="H188" i="1"/>
  <c r="Y188" i="1"/>
  <c r="AE188" i="1"/>
  <c r="I188" i="1"/>
  <c r="J188" i="1"/>
  <c r="Z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F189" i="1"/>
  <c r="G189" i="1"/>
  <c r="H189" i="1"/>
  <c r="Y189" i="1" s="1"/>
  <c r="AE189" i="1" s="1"/>
  <c r="I189" i="1"/>
  <c r="J189" i="1"/>
  <c r="Z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/>
  <c r="I191" i="1"/>
  <c r="J191" i="1"/>
  <c r="Z191" i="1"/>
  <c r="AA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AA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 s="1"/>
  <c r="AE196" i="1" s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AA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AE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AE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/>
  <c r="I201" i="1"/>
  <c r="J201" i="1"/>
  <c r="Z201" i="1" s="1"/>
  <c r="AA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/>
  <c r="AA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K205" i="1"/>
  <c r="L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G211" i="1"/>
  <c r="H211" i="1"/>
  <c r="Y211" i="1"/>
  <c r="AE211" i="1" s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 s="1"/>
  <c r="AE212" i="1" s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 s="1"/>
  <c r="I214" i="1"/>
  <c r="J214" i="1"/>
  <c r="Z214" i="1"/>
  <c r="AA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R215" i="1" s="1"/>
  <c r="S215" i="1" s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 s="1"/>
  <c r="AE216" i="1" s="1"/>
  <c r="I216" i="1"/>
  <c r="J216" i="1"/>
  <c r="Z216" i="1"/>
  <c r="AA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/>
  <c r="K219" i="1"/>
  <c r="T219" i="1"/>
  <c r="U219" i="1" s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 s="1"/>
  <c r="AA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/>
  <c r="AE221" i="1" s="1"/>
  <c r="I221" i="1"/>
  <c r="J221" i="1"/>
  <c r="Z221" i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R224" i="1"/>
  <c r="S224" i="1"/>
  <c r="G224" i="1"/>
  <c r="H224" i="1"/>
  <c r="Y224" i="1" s="1"/>
  <c r="AE224" i="1" s="1"/>
  <c r="I224" i="1"/>
  <c r="J224" i="1"/>
  <c r="Z224" i="1"/>
  <c r="AA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 s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R228" i="1"/>
  <c r="S228" i="1" s="1"/>
  <c r="G228" i="1"/>
  <c r="H228" i="1"/>
  <c r="Y228" i="1" s="1"/>
  <c r="AE228" i="1" s="1"/>
  <c r="I228" i="1"/>
  <c r="J228" i="1"/>
  <c r="Z228" i="1"/>
  <c r="AA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K229" i="1"/>
  <c r="T229" i="1" s="1"/>
  <c r="U229" i="1" s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 s="1"/>
  <c r="AA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R232" i="1"/>
  <c r="S232" i="1" s="1"/>
  <c r="F232" i="1"/>
  <c r="G232" i="1"/>
  <c r="H232" i="1"/>
  <c r="Y232" i="1"/>
  <c r="AE232" i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/>
  <c r="I235" i="1"/>
  <c r="J235" i="1"/>
  <c r="Z235" i="1" s="1"/>
  <c r="AA235" i="1" s="1"/>
  <c r="K235" i="1"/>
  <c r="T235" i="1"/>
  <c r="AC235" i="1" s="1"/>
  <c r="AD235" i="1" s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 s="1"/>
  <c r="I237" i="1"/>
  <c r="J237" i="1"/>
  <c r="Z237" i="1" s="1"/>
  <c r="K237" i="1"/>
  <c r="L237" i="1"/>
  <c r="T237" i="1" s="1"/>
  <c r="U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I250" i="1"/>
  <c r="J250" i="1"/>
  <c r="Z250" i="1" s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/>
  <c r="E252" i="1"/>
  <c r="F252" i="1"/>
  <c r="R252" i="1" s="1"/>
  <c r="S252" i="1" s="1"/>
  <c r="G252" i="1"/>
  <c r="H252" i="1"/>
  <c r="Y252" i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 s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R255" i="1"/>
  <c r="S255" i="1" s="1"/>
  <c r="G255" i="1"/>
  <c r="H255" i="1"/>
  <c r="Y255" i="1"/>
  <c r="AE255" i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 s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G258" i="1"/>
  <c r="H258" i="1"/>
  <c r="Y258" i="1" s="1"/>
  <c r="AE258" i="1" s="1"/>
  <c r="I258" i="1"/>
  <c r="J258" i="1"/>
  <c r="Z258" i="1" s="1"/>
  <c r="AA258" i="1" s="1"/>
  <c r="K258" i="1"/>
  <c r="L258" i="1"/>
  <c r="T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R259" i="1" s="1"/>
  <c r="S259" i="1" s="1"/>
  <c r="G259" i="1"/>
  <c r="H259" i="1"/>
  <c r="Y259" i="1"/>
  <c r="AE259" i="1"/>
  <c r="I259" i="1"/>
  <c r="J259" i="1"/>
  <c r="Z259" i="1"/>
  <c r="K259" i="1"/>
  <c r="L259" i="1"/>
  <c r="T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R261" i="1"/>
  <c r="S261" i="1" s="1"/>
  <c r="F261" i="1"/>
  <c r="G261" i="1"/>
  <c r="H261" i="1"/>
  <c r="Y261" i="1" s="1"/>
  <c r="AE261" i="1" s="1"/>
  <c r="I261" i="1"/>
  <c r="J261" i="1"/>
  <c r="Z261" i="1"/>
  <c r="K261" i="1"/>
  <c r="L261" i="1"/>
  <c r="T261" i="1" s="1"/>
  <c r="U261" i="1" s="1"/>
  <c r="V261" i="1"/>
  <c r="M261" i="1"/>
  <c r="N261" i="1"/>
  <c r="O261" i="1"/>
  <c r="P261" i="1"/>
  <c r="A262" i="1"/>
  <c r="B262" i="1"/>
  <c r="C262" i="1"/>
  <c r="D262" i="1"/>
  <c r="X262" i="1"/>
  <c r="E262" i="1"/>
  <c r="R262" i="1"/>
  <c r="S262" i="1" s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/>
  <c r="S264" i="1" s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AA265" i="1" s="1"/>
  <c r="K265" i="1"/>
  <c r="L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AA270" i="1" s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R274" i="1" s="1"/>
  <c r="S274" i="1" s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 s="1"/>
  <c r="S275" i="1" s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R278" i="1"/>
  <c r="S278" i="1" s="1"/>
  <c r="G278" i="1"/>
  <c r="H278" i="1"/>
  <c r="Y278" i="1" s="1"/>
  <c r="AE278" i="1" s="1"/>
  <c r="I278" i="1"/>
  <c r="J278" i="1"/>
  <c r="Z278" i="1"/>
  <c r="AA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S279" i="1"/>
  <c r="F279" i="1"/>
  <c r="R279" i="1" s="1"/>
  <c r="G279" i="1"/>
  <c r="H279" i="1"/>
  <c r="Y279" i="1" s="1"/>
  <c r="AE279" i="1" s="1"/>
  <c r="I279" i="1"/>
  <c r="J279" i="1"/>
  <c r="Z279" i="1"/>
  <c r="AA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AE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R284" i="1" s="1"/>
  <c r="S284" i="1" s="1"/>
  <c r="F284" i="1"/>
  <c r="G284" i="1"/>
  <c r="H284" i="1"/>
  <c r="Y284" i="1"/>
  <c r="AE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T286" i="1"/>
  <c r="M286" i="1"/>
  <c r="N286" i="1"/>
  <c r="O286" i="1"/>
  <c r="P286" i="1"/>
  <c r="A287" i="1"/>
  <c r="B287" i="1"/>
  <c r="C287" i="1"/>
  <c r="D287" i="1"/>
  <c r="X287" i="1"/>
  <c r="E287" i="1"/>
  <c r="R287" i="1" s="1"/>
  <c r="S287" i="1" s="1"/>
  <c r="F287" i="1"/>
  <c r="G287" i="1"/>
  <c r="H287" i="1"/>
  <c r="Y287" i="1"/>
  <c r="AE287" i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 s="1"/>
  <c r="AA294" i="1" s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 s="1"/>
  <c r="AA298" i="1" s="1"/>
  <c r="K298" i="1"/>
  <c r="T298" i="1" s="1"/>
  <c r="U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R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 s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AA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AA313" i="1" s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AE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AA316" i="1"/>
  <c r="K316" i="1"/>
  <c r="L316" i="1"/>
  <c r="T316" i="1" s="1"/>
  <c r="AB316" i="1" s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/>
  <c r="E321" i="1"/>
  <c r="F321" i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R328" i="1"/>
  <c r="G328" i="1"/>
  <c r="H328" i="1"/>
  <c r="Y328" i="1"/>
  <c r="AE328" i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R331" i="1" s="1"/>
  <c r="S331" i="1" s="1"/>
  <c r="G331" i="1"/>
  <c r="H331" i="1"/>
  <c r="Y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R335" i="1" s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/>
  <c r="I336" i="1"/>
  <c r="J336" i="1"/>
  <c r="Z336" i="1"/>
  <c r="K336" i="1"/>
  <c r="L336" i="1"/>
  <c r="M336" i="1"/>
  <c r="N336" i="1"/>
  <c r="O336" i="1"/>
  <c r="P336" i="1"/>
  <c r="A337" i="1"/>
  <c r="B337" i="1"/>
  <c r="C337" i="1"/>
  <c r="D337" i="1"/>
  <c r="X337" i="1" s="1"/>
  <c r="E337" i="1"/>
  <c r="F337" i="1"/>
  <c r="G337" i="1"/>
  <c r="H337" i="1"/>
  <c r="Y337" i="1"/>
  <c r="AE337" i="1"/>
  <c r="I337" i="1"/>
  <c r="J337" i="1"/>
  <c r="Z337" i="1"/>
  <c r="K337" i="1"/>
  <c r="T337" i="1" s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K341" i="1"/>
  <c r="T341" i="1"/>
  <c r="U341" i="1" s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/>
  <c r="K344" i="1"/>
  <c r="L344" i="1"/>
  <c r="V344" i="1" s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R346" i="1" s="1"/>
  <c r="S346" i="1" s="1"/>
  <c r="G346" i="1"/>
  <c r="H346" i="1"/>
  <c r="Y346" i="1" s="1"/>
  <c r="AE346" i="1" s="1"/>
  <c r="I346" i="1"/>
  <c r="J346" i="1"/>
  <c r="Z346" i="1" s="1"/>
  <c r="K346" i="1"/>
  <c r="L346" i="1"/>
  <c r="T346" i="1" s="1"/>
  <c r="U346" i="1" s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R350" i="1" s="1"/>
  <c r="S350" i="1" s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/>
  <c r="I351" i="1"/>
  <c r="J351" i="1"/>
  <c r="Z351" i="1" s="1"/>
  <c r="K351" i="1"/>
  <c r="T351" i="1" s="1"/>
  <c r="U351" i="1" s="1"/>
  <c r="L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 s="1"/>
  <c r="S355" i="1" s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 s="1"/>
  <c r="AA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/>
  <c r="AA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 s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 s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G368" i="1"/>
  <c r="H368" i="1"/>
  <c r="Y368" i="1"/>
  <c r="AE368" i="1" s="1"/>
  <c r="I368" i="1"/>
  <c r="J368" i="1"/>
  <c r="Z368" i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K369" i="1"/>
  <c r="L369" i="1"/>
  <c r="V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/>
  <c r="AE370" i="1" s="1"/>
  <c r="I370" i="1"/>
  <c r="J370" i="1"/>
  <c r="Z370" i="1" s="1"/>
  <c r="AA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AA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I372" i="1"/>
  <c r="J372" i="1"/>
  <c r="Z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/>
  <c r="S373" i="1" s="1"/>
  <c r="G373" i="1"/>
  <c r="H373" i="1"/>
  <c r="Y373" i="1" s="1"/>
  <c r="AE373" i="1" s="1"/>
  <c r="I373" i="1"/>
  <c r="J373" i="1"/>
  <c r="Z373" i="1"/>
  <c r="K373" i="1"/>
  <c r="T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 s="1"/>
  <c r="I375" i="1"/>
  <c r="J375" i="1"/>
  <c r="Z375" i="1"/>
  <c r="AA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R376" i="1" s="1"/>
  <c r="S376" i="1" s="1"/>
  <c r="G376" i="1"/>
  <c r="H376" i="1"/>
  <c r="Y376" i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 s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AA379" i="1" s="1"/>
  <c r="E379" i="1"/>
  <c r="F379" i="1"/>
  <c r="R379" i="1" s="1"/>
  <c r="S379" i="1" s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R380" i="1" s="1"/>
  <c r="S380" i="1" s="1"/>
  <c r="G380" i="1"/>
  <c r="H380" i="1"/>
  <c r="Y380" i="1"/>
  <c r="AE380" i="1"/>
  <c r="I380" i="1"/>
  <c r="J380" i="1"/>
  <c r="Z380" i="1" s="1"/>
  <c r="AA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AA381" i="1" s="1"/>
  <c r="E381" i="1"/>
  <c r="F381" i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 s="1"/>
  <c r="I382" i="1"/>
  <c r="J382" i="1"/>
  <c r="Z382" i="1"/>
  <c r="K382" i="1"/>
  <c r="L382" i="1"/>
  <c r="T382" i="1" s="1"/>
  <c r="M382" i="1"/>
  <c r="N382" i="1"/>
  <c r="O382" i="1"/>
  <c r="P382" i="1"/>
  <c r="A383" i="1"/>
  <c r="B383" i="1"/>
  <c r="C383" i="1"/>
  <c r="D383" i="1" s="1"/>
  <c r="X383" i="1" s="1"/>
  <c r="E383" i="1"/>
  <c r="F383" i="1"/>
  <c r="G383" i="1"/>
  <c r="H383" i="1"/>
  <c r="Y383" i="1" s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R386" i="1" s="1"/>
  <c r="S386" i="1" s="1"/>
  <c r="G386" i="1"/>
  <c r="H386" i="1"/>
  <c r="Y386" i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/>
  <c r="AE387" i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R388" i="1" s="1"/>
  <c r="S388" i="1" s="1"/>
  <c r="G388" i="1"/>
  <c r="H388" i="1"/>
  <c r="Y388" i="1" s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T390" i="1" s="1"/>
  <c r="U390" i="1" s="1"/>
  <c r="V390" i="1"/>
  <c r="M390" i="1"/>
  <c r="N390" i="1"/>
  <c r="O390" i="1"/>
  <c r="P390" i="1"/>
  <c r="A391" i="1"/>
  <c r="B391" i="1"/>
  <c r="C391" i="1"/>
  <c r="D391" i="1"/>
  <c r="X391" i="1"/>
  <c r="E391" i="1"/>
  <c r="F391" i="1"/>
  <c r="G391" i="1"/>
  <c r="H391" i="1"/>
  <c r="Y391" i="1"/>
  <c r="AE391" i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R392" i="1" s="1"/>
  <c r="G392" i="1"/>
  <c r="H392" i="1"/>
  <c r="Y392" i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R397" i="1" s="1"/>
  <c r="F397" i="1"/>
  <c r="G397" i="1"/>
  <c r="H397" i="1"/>
  <c r="Y397" i="1"/>
  <c r="AE397" i="1"/>
  <c r="I397" i="1"/>
  <c r="J397" i="1"/>
  <c r="Z397" i="1" s="1"/>
  <c r="AA397" i="1" s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R398" i="1"/>
  <c r="S398" i="1" s="1"/>
  <c r="G398" i="1"/>
  <c r="H398" i="1"/>
  <c r="Y398" i="1"/>
  <c r="AE398" i="1"/>
  <c r="I398" i="1"/>
  <c r="J398" i="1"/>
  <c r="Z398" i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 s="1"/>
  <c r="G399" i="1"/>
  <c r="H399" i="1"/>
  <c r="Y399" i="1"/>
  <c r="AE399" i="1"/>
  <c r="I399" i="1"/>
  <c r="J399" i="1"/>
  <c r="Z399" i="1"/>
  <c r="AA399" i="1" s="1"/>
  <c r="K399" i="1"/>
  <c r="L399" i="1"/>
  <c r="T399" i="1" s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/>
  <c r="K401" i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 s="1"/>
  <c r="AA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AA408" i="1" s="1"/>
  <c r="E408" i="1"/>
  <c r="F408" i="1"/>
  <c r="R408" i="1"/>
  <c r="S408" i="1"/>
  <c r="G408" i="1"/>
  <c r="H408" i="1"/>
  <c r="Y408" i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R409" i="1" s="1"/>
  <c r="S409" i="1" s="1"/>
  <c r="F409" i="1"/>
  <c r="G409" i="1"/>
  <c r="H409" i="1"/>
  <c r="Y409" i="1"/>
  <c r="AE409" i="1"/>
  <c r="I409" i="1"/>
  <c r="J409" i="1"/>
  <c r="Z409" i="1"/>
  <c r="K409" i="1"/>
  <c r="L409" i="1"/>
  <c r="T409" i="1" s="1"/>
  <c r="U409" i="1" s="1"/>
  <c r="M409" i="1"/>
  <c r="N409" i="1"/>
  <c r="O409" i="1"/>
  <c r="P409" i="1"/>
  <c r="A410" i="1"/>
  <c r="B410" i="1"/>
  <c r="C410" i="1"/>
  <c r="D410" i="1"/>
  <c r="X410" i="1"/>
  <c r="E410" i="1"/>
  <c r="R410" i="1" s="1"/>
  <c r="S410" i="1" s="1"/>
  <c r="F410" i="1"/>
  <c r="G410" i="1"/>
  <c r="H410" i="1"/>
  <c r="Y410" i="1" s="1"/>
  <c r="AE410" i="1" s="1"/>
  <c r="I410" i="1"/>
  <c r="J410" i="1"/>
  <c r="Z410" i="1"/>
  <c r="K410" i="1"/>
  <c r="L410" i="1"/>
  <c r="T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R411" i="1" s="1"/>
  <c r="S411" i="1" s="1"/>
  <c r="G411" i="1"/>
  <c r="H411" i="1"/>
  <c r="Y411" i="1" s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/>
  <c r="E412" i="1"/>
  <c r="R412" i="1" s="1"/>
  <c r="S412" i="1" s="1"/>
  <c r="F412" i="1"/>
  <c r="G412" i="1"/>
  <c r="H412" i="1"/>
  <c r="Y412" i="1"/>
  <c r="AE412" i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 s="1"/>
  <c r="X413" i="1" s="1"/>
  <c r="AA413" i="1" s="1"/>
  <c r="E413" i="1"/>
  <c r="F413" i="1"/>
  <c r="G413" i="1"/>
  <c r="H413" i="1"/>
  <c r="Y413" i="1" s="1"/>
  <c r="AE413" i="1" s="1"/>
  <c r="I413" i="1"/>
  <c r="J413" i="1"/>
  <c r="Z413" i="1"/>
  <c r="K413" i="1"/>
  <c r="L413" i="1"/>
  <c r="T413" i="1" s="1"/>
  <c r="U413" i="1" s="1"/>
  <c r="M413" i="1"/>
  <c r="N413" i="1"/>
  <c r="O413" i="1"/>
  <c r="P413" i="1"/>
  <c r="A414" i="1"/>
  <c r="B414" i="1"/>
  <c r="C414" i="1"/>
  <c r="D414" i="1"/>
  <c r="X414" i="1"/>
  <c r="E414" i="1"/>
  <c r="F414" i="1"/>
  <c r="G414" i="1"/>
  <c r="H414" i="1"/>
  <c r="Y414" i="1" s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 s="1"/>
  <c r="K415" i="1"/>
  <c r="L415" i="1"/>
  <c r="T415" i="1" s="1"/>
  <c r="U415" i="1" s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/>
  <c r="I416" i="1"/>
  <c r="J416" i="1"/>
  <c r="Z416" i="1" s="1"/>
  <c r="K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 s="1"/>
  <c r="S418" i="1" s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S419" i="1" s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AA420" i="1" s="1"/>
  <c r="E420" i="1"/>
  <c r="R420" i="1" s="1"/>
  <c r="S420" i="1" s="1"/>
  <c r="F420" i="1"/>
  <c r="G420" i="1"/>
  <c r="H420" i="1"/>
  <c r="Y420" i="1"/>
  <c r="AE420" i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R421" i="1" s="1"/>
  <c r="S421" i="1" s="1"/>
  <c r="G421" i="1"/>
  <c r="H421" i="1"/>
  <c r="Y421" i="1" s="1"/>
  <c r="AE421" i="1" s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R422" i="1" s="1"/>
  <c r="S422" i="1" s="1"/>
  <c r="G422" i="1"/>
  <c r="H422" i="1"/>
  <c r="Y422" i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R423" i="1" s="1"/>
  <c r="S423" i="1" s="1"/>
  <c r="F423" i="1"/>
  <c r="G423" i="1"/>
  <c r="H423" i="1"/>
  <c r="Y423" i="1" s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 s="1"/>
  <c r="S425" i="1" s="1"/>
  <c r="G425" i="1"/>
  <c r="H425" i="1"/>
  <c r="Y425" i="1"/>
  <c r="AE425" i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 s="1"/>
  <c r="AA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R428" i="1" s="1"/>
  <c r="S428" i="1" s="1"/>
  <c r="F428" i="1"/>
  <c r="G428" i="1"/>
  <c r="H428" i="1"/>
  <c r="Y428" i="1"/>
  <c r="AE428" i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R429" i="1"/>
  <c r="S429" i="1"/>
  <c r="G429" i="1"/>
  <c r="H429" i="1"/>
  <c r="Y429" i="1" s="1"/>
  <c r="AE429" i="1" s="1"/>
  <c r="I429" i="1"/>
  <c r="J429" i="1"/>
  <c r="Z429" i="1"/>
  <c r="AA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S431" i="1"/>
  <c r="G431" i="1"/>
  <c r="H431" i="1"/>
  <c r="Y431" i="1" s="1"/>
  <c r="AE431" i="1" s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 s="1"/>
  <c r="I432" i="1"/>
  <c r="J432" i="1"/>
  <c r="Z432" i="1" s="1"/>
  <c r="K432" i="1"/>
  <c r="L432" i="1"/>
  <c r="T432" i="1" s="1"/>
  <c r="M432" i="1"/>
  <c r="N432" i="1"/>
  <c r="O432" i="1"/>
  <c r="P432" i="1"/>
  <c r="A433" i="1"/>
  <c r="B433" i="1"/>
  <c r="C433" i="1"/>
  <c r="D433" i="1"/>
  <c r="X433" i="1"/>
  <c r="E433" i="1"/>
  <c r="R433" i="1"/>
  <c r="S433" i="1" s="1"/>
  <c r="F433" i="1"/>
  <c r="G433" i="1"/>
  <c r="H433" i="1"/>
  <c r="Y433" i="1"/>
  <c r="AE433" i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R434" i="1"/>
  <c r="S434" i="1"/>
  <c r="G434" i="1"/>
  <c r="H434" i="1"/>
  <c r="Y434" i="1"/>
  <c r="AE434" i="1"/>
  <c r="I434" i="1"/>
  <c r="J434" i="1"/>
  <c r="Z434" i="1"/>
  <c r="K434" i="1"/>
  <c r="T434" i="1" s="1"/>
  <c r="L434" i="1"/>
  <c r="M434" i="1"/>
  <c r="N434" i="1"/>
  <c r="O434" i="1"/>
  <c r="P434" i="1"/>
  <c r="A435" i="1"/>
  <c r="B435" i="1"/>
  <c r="C435" i="1"/>
  <c r="D435" i="1" s="1"/>
  <c r="X435" i="1" s="1"/>
  <c r="E435" i="1"/>
  <c r="R435" i="1"/>
  <c r="S435" i="1"/>
  <c r="F435" i="1"/>
  <c r="G435" i="1"/>
  <c r="H435" i="1"/>
  <c r="Y435" i="1" s="1"/>
  <c r="AE435" i="1" s="1"/>
  <c r="I435" i="1"/>
  <c r="J435" i="1"/>
  <c r="Z435" i="1" s="1"/>
  <c r="K435" i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/>
  <c r="E437" i="1"/>
  <c r="S437" i="1"/>
  <c r="F437" i="1"/>
  <c r="R437" i="1" s="1"/>
  <c r="G437" i="1"/>
  <c r="H437" i="1"/>
  <c r="Y437" i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/>
  <c r="G439" i="1"/>
  <c r="H439" i="1"/>
  <c r="Y439" i="1"/>
  <c r="AE439" i="1" s="1"/>
  <c r="I439" i="1"/>
  <c r="J439" i="1"/>
  <c r="Z439" i="1"/>
  <c r="K439" i="1"/>
  <c r="T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 s="1"/>
  <c r="S440" i="1" s="1"/>
  <c r="G440" i="1"/>
  <c r="H440" i="1"/>
  <c r="Y440" i="1"/>
  <c r="AE440" i="1" s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R442" i="1" s="1"/>
  <c r="G442" i="1"/>
  <c r="H442" i="1"/>
  <c r="Y442" i="1" s="1"/>
  <c r="AE442" i="1" s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AA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AA446" i="1" s="1"/>
  <c r="K446" i="1"/>
  <c r="L446" i="1"/>
  <c r="V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/>
  <c r="I447" i="1"/>
  <c r="J447" i="1"/>
  <c r="Z447" i="1"/>
  <c r="AA447" i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 s="1"/>
  <c r="AE448" i="1" s="1"/>
  <c r="I448" i="1"/>
  <c r="J448" i="1"/>
  <c r="K448" i="1"/>
  <c r="L448" i="1"/>
  <c r="V448" i="1" s="1"/>
  <c r="M448" i="1"/>
  <c r="N448" i="1"/>
  <c r="O448" i="1"/>
  <c r="P448" i="1"/>
  <c r="Z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V449" i="1"/>
  <c r="M449" i="1"/>
  <c r="N449" i="1"/>
  <c r="O449" i="1"/>
  <c r="P449" i="1"/>
  <c r="A450" i="1"/>
  <c r="B450" i="1"/>
  <c r="C450" i="1"/>
  <c r="D450" i="1"/>
  <c r="X450" i="1"/>
  <c r="AA450" i="1"/>
  <c r="E450" i="1"/>
  <c r="F450" i="1"/>
  <c r="G450" i="1"/>
  <c r="H450" i="1"/>
  <c r="Y450" i="1"/>
  <c r="AE450" i="1" s="1"/>
  <c r="I450" i="1"/>
  <c r="J450" i="1"/>
  <c r="K450" i="1"/>
  <c r="L450" i="1"/>
  <c r="V450" i="1"/>
  <c r="M450" i="1"/>
  <c r="N450" i="1"/>
  <c r="O450" i="1"/>
  <c r="P450" i="1"/>
  <c r="Z450" i="1"/>
  <c r="A451" i="1"/>
  <c r="B451" i="1"/>
  <c r="C451" i="1"/>
  <c r="D451" i="1" s="1"/>
  <c r="X451" i="1" s="1"/>
  <c r="E451" i="1"/>
  <c r="F451" i="1"/>
  <c r="R451" i="1" s="1"/>
  <c r="S451" i="1" s="1"/>
  <c r="G451" i="1"/>
  <c r="H451" i="1"/>
  <c r="Y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R454" i="1"/>
  <c r="S454" i="1" s="1"/>
  <c r="F454" i="1"/>
  <c r="G454" i="1"/>
  <c r="H454" i="1"/>
  <c r="Y454" i="1"/>
  <c r="AE454" i="1" s="1"/>
  <c r="I454" i="1"/>
  <c r="J454" i="1"/>
  <c r="Z454" i="1" s="1"/>
  <c r="AA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/>
  <c r="AE455" i="1"/>
  <c r="I455" i="1"/>
  <c r="J455" i="1"/>
  <c r="Z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R456" i="1" s="1"/>
  <c r="S456" i="1" s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 s="1"/>
  <c r="I457" i="1"/>
  <c r="J457" i="1"/>
  <c r="Z457" i="1" s="1"/>
  <c r="K457" i="1"/>
  <c r="T457" i="1" s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 s="1"/>
  <c r="AA460" i="1" s="1"/>
  <c r="K460" i="1"/>
  <c r="L460" i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/>
  <c r="I462" i="1"/>
  <c r="J462" i="1"/>
  <c r="Z462" i="1" s="1"/>
  <c r="AA462" i="1" s="1"/>
  <c r="K462" i="1"/>
  <c r="L462" i="1"/>
  <c r="M462" i="1"/>
  <c r="N462" i="1"/>
  <c r="O462" i="1"/>
  <c r="P462" i="1"/>
  <c r="A463" i="1"/>
  <c r="B463" i="1"/>
  <c r="C463" i="1"/>
  <c r="D463" i="1"/>
  <c r="X463" i="1"/>
  <c r="E463" i="1"/>
  <c r="R463" i="1"/>
  <c r="S463" i="1"/>
  <c r="F463" i="1"/>
  <c r="G463" i="1"/>
  <c r="H463" i="1"/>
  <c r="Y463" i="1"/>
  <c r="AE463" i="1"/>
  <c r="I463" i="1"/>
  <c r="J463" i="1"/>
  <c r="Z463" i="1" s="1"/>
  <c r="AA463" i="1" s="1"/>
  <c r="K463" i="1"/>
  <c r="T463" i="1" s="1"/>
  <c r="U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/>
  <c r="K464" i="1"/>
  <c r="L464" i="1"/>
  <c r="M464" i="1"/>
  <c r="N464" i="1"/>
  <c r="O464" i="1"/>
  <c r="P464" i="1"/>
  <c r="A465" i="1"/>
  <c r="B465" i="1"/>
  <c r="C465" i="1"/>
  <c r="D465" i="1"/>
  <c r="X465" i="1"/>
  <c r="E465" i="1"/>
  <c r="R465" i="1" s="1"/>
  <c r="S465" i="1" s="1"/>
  <c r="F465" i="1"/>
  <c r="G465" i="1"/>
  <c r="H465" i="1"/>
  <c r="Y465" i="1"/>
  <c r="AE465" i="1"/>
  <c r="I465" i="1"/>
  <c r="J465" i="1"/>
  <c r="Z465" i="1" s="1"/>
  <c r="AA465" i="1" s="1"/>
  <c r="K465" i="1"/>
  <c r="T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R466" i="1" s="1"/>
  <c r="S466" i="1" s="1"/>
  <c r="F466" i="1"/>
  <c r="G466" i="1"/>
  <c r="H466" i="1"/>
  <c r="Y466" i="1"/>
  <c r="AE466" i="1" s="1"/>
  <c r="I466" i="1"/>
  <c r="J466" i="1"/>
  <c r="Z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R467" i="1" s="1"/>
  <c r="S467" i="1" s="1"/>
  <c r="F467" i="1"/>
  <c r="G467" i="1"/>
  <c r="H467" i="1"/>
  <c r="Y467" i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I468" i="1"/>
  <c r="J468" i="1"/>
  <c r="Z468" i="1"/>
  <c r="AA468" i="1"/>
  <c r="K468" i="1"/>
  <c r="L468" i="1"/>
  <c r="M468" i="1"/>
  <c r="N468" i="1"/>
  <c r="O468" i="1"/>
  <c r="P468" i="1"/>
  <c r="Y468" i="1"/>
  <c r="AE468" i="1"/>
  <c r="A469" i="1"/>
  <c r="B469" i="1"/>
  <c r="C469" i="1"/>
  <c r="D469" i="1" s="1"/>
  <c r="X469" i="1" s="1"/>
  <c r="E469" i="1"/>
  <c r="S469" i="1"/>
  <c r="F469" i="1"/>
  <c r="R469" i="1" s="1"/>
  <c r="G469" i="1"/>
  <c r="H469" i="1"/>
  <c r="Y469" i="1" s="1"/>
  <c r="AE469" i="1" s="1"/>
  <c r="I469" i="1"/>
  <c r="J469" i="1"/>
  <c r="Z469" i="1"/>
  <c r="AA469" i="1" s="1"/>
  <c r="K469" i="1"/>
  <c r="L469" i="1"/>
  <c r="M469" i="1"/>
  <c r="N469" i="1"/>
  <c r="O469" i="1"/>
  <c r="P469" i="1"/>
  <c r="A470" i="1"/>
  <c r="B470" i="1"/>
  <c r="C470" i="1"/>
  <c r="D470" i="1" s="1"/>
  <c r="X470" i="1" s="1"/>
  <c r="E470" i="1"/>
  <c r="F470" i="1"/>
  <c r="R470" i="1"/>
  <c r="S470" i="1" s="1"/>
  <c r="G470" i="1"/>
  <c r="H470" i="1"/>
  <c r="Y470" i="1" s="1"/>
  <c r="AE470" i="1" s="1"/>
  <c r="I470" i="1"/>
  <c r="J470" i="1"/>
  <c r="Z470" i="1"/>
  <c r="K470" i="1"/>
  <c r="L470" i="1"/>
  <c r="T470" i="1" s="1"/>
  <c r="M470" i="1"/>
  <c r="N470" i="1"/>
  <c r="O470" i="1"/>
  <c r="P470" i="1"/>
  <c r="A471" i="1"/>
  <c r="B471" i="1"/>
  <c r="C471" i="1"/>
  <c r="D471" i="1"/>
  <c r="X471" i="1" s="1"/>
  <c r="E471" i="1"/>
  <c r="F471" i="1"/>
  <c r="R471" i="1" s="1"/>
  <c r="S471" i="1" s="1"/>
  <c r="G471" i="1"/>
  <c r="H471" i="1"/>
  <c r="Y471" i="1"/>
  <c r="AE471" i="1"/>
  <c r="I471" i="1"/>
  <c r="J471" i="1"/>
  <c r="Z471" i="1"/>
  <c r="AA471" i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R472" i="1"/>
  <c r="S472" i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AE473" i="1"/>
  <c r="I473" i="1"/>
  <c r="J473" i="1"/>
  <c r="Z473" i="1"/>
  <c r="K473" i="1"/>
  <c r="L473" i="1"/>
  <c r="V473" i="1" s="1"/>
  <c r="M473" i="1"/>
  <c r="N473" i="1"/>
  <c r="O473" i="1"/>
  <c r="P473" i="1"/>
  <c r="A474" i="1"/>
  <c r="B474" i="1"/>
  <c r="C474" i="1"/>
  <c r="D474" i="1" s="1"/>
  <c r="X474" i="1" s="1"/>
  <c r="E474" i="1"/>
  <c r="F474" i="1"/>
  <c r="R474" i="1" s="1"/>
  <c r="S474" i="1" s="1"/>
  <c r="G474" i="1"/>
  <c r="H474" i="1"/>
  <c r="Y474" i="1" s="1"/>
  <c r="AE474" i="1" s="1"/>
  <c r="I474" i="1"/>
  <c r="J474" i="1"/>
  <c r="Z474" i="1"/>
  <c r="AA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 s="1"/>
  <c r="AE477" i="1" s="1"/>
  <c r="I477" i="1"/>
  <c r="J477" i="1"/>
  <c r="Z477" i="1"/>
  <c r="AA477" i="1" s="1"/>
  <c r="K477" i="1"/>
  <c r="L477" i="1"/>
  <c r="T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R478" i="1"/>
  <c r="S478" i="1"/>
  <c r="G478" i="1"/>
  <c r="H478" i="1"/>
  <c r="Y478" i="1" s="1"/>
  <c r="AE478" i="1" s="1"/>
  <c r="I478" i="1"/>
  <c r="J478" i="1"/>
  <c r="Z478" i="1"/>
  <c r="AA478" i="1" s="1"/>
  <c r="K478" i="1"/>
  <c r="L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/>
  <c r="AE479" i="1" s="1"/>
  <c r="I479" i="1"/>
  <c r="J479" i="1"/>
  <c r="Z479" i="1" s="1"/>
  <c r="AA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/>
  <c r="AB481" i="1" s="1"/>
  <c r="K481" i="1"/>
  <c r="L481" i="1"/>
  <c r="T481" i="1" s="1"/>
  <c r="U481" i="1" s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/>
  <c r="AA482" i="1"/>
  <c r="K482" i="1"/>
  <c r="L482" i="1"/>
  <c r="T482" i="1" s="1"/>
  <c r="V482" i="1"/>
  <c r="M482" i="1"/>
  <c r="N482" i="1"/>
  <c r="O482" i="1"/>
  <c r="P482" i="1"/>
  <c r="A483" i="1"/>
  <c r="B483" i="1"/>
  <c r="C483" i="1"/>
  <c r="D483" i="1"/>
  <c r="X483" i="1"/>
  <c r="E483" i="1"/>
  <c r="R483" i="1" s="1"/>
  <c r="S483" i="1" s="1"/>
  <c r="F483" i="1"/>
  <c r="G483" i="1"/>
  <c r="H483" i="1"/>
  <c r="Y483" i="1"/>
  <c r="AE483" i="1"/>
  <c r="I483" i="1"/>
  <c r="J483" i="1"/>
  <c r="Z483" i="1"/>
  <c r="AA483" i="1" s="1"/>
  <c r="K483" i="1"/>
  <c r="U483" i="1"/>
  <c r="L483" i="1"/>
  <c r="T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G485" i="1"/>
  <c r="H485" i="1"/>
  <c r="Y485" i="1"/>
  <c r="AE485" i="1"/>
  <c r="I485" i="1"/>
  <c r="J485" i="1"/>
  <c r="Z485" i="1" s="1"/>
  <c r="K485" i="1"/>
  <c r="T485" i="1" s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/>
  <c r="S486" i="1" s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/>
  <c r="S490" i="1" s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T491" i="1" s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/>
  <c r="S492" i="1"/>
  <c r="G492" i="1"/>
  <c r="H492" i="1"/>
  <c r="Y492" i="1"/>
  <c r="AE492" i="1" s="1"/>
  <c r="I492" i="1"/>
  <c r="J492" i="1"/>
  <c r="Z492" i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AA493" i="1" s="1"/>
  <c r="K493" i="1"/>
  <c r="AB493" i="1" s="1"/>
  <c r="T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S494" i="1"/>
  <c r="G494" i="1"/>
  <c r="H494" i="1"/>
  <c r="Y494" i="1"/>
  <c r="AE494" i="1"/>
  <c r="I494" i="1"/>
  <c r="J494" i="1"/>
  <c r="Z494" i="1"/>
  <c r="AA494" i="1"/>
  <c r="K494" i="1"/>
  <c r="L494" i="1"/>
  <c r="V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S495" i="1"/>
  <c r="G495" i="1"/>
  <c r="H495" i="1"/>
  <c r="Y495" i="1"/>
  <c r="AE495" i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/>
  <c r="AE496" i="1" s="1"/>
  <c r="I496" i="1"/>
  <c r="J496" i="1"/>
  <c r="Z496" i="1" s="1"/>
  <c r="AA496" i="1" s="1"/>
  <c r="K496" i="1"/>
  <c r="L496" i="1"/>
  <c r="T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/>
  <c r="I497" i="1"/>
  <c r="J497" i="1"/>
  <c r="Z497" i="1" s="1"/>
  <c r="AA497" i="1" s="1"/>
  <c r="K497" i="1"/>
  <c r="L497" i="1"/>
  <c r="T497" i="1" s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/>
  <c r="I498" i="1"/>
  <c r="J498" i="1"/>
  <c r="Z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R499" i="1" s="1"/>
  <c r="S499" i="1" s="1"/>
  <c r="G499" i="1"/>
  <c r="H499" i="1"/>
  <c r="Y499" i="1" s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R502" i="1"/>
  <c r="S502" i="1" s="1"/>
  <c r="G502" i="1"/>
  <c r="H502" i="1"/>
  <c r="Y502" i="1"/>
  <c r="AE502" i="1"/>
  <c r="I502" i="1"/>
  <c r="J502" i="1"/>
  <c r="Z502" i="1"/>
  <c r="K502" i="1"/>
  <c r="L502" i="1"/>
  <c r="T502" i="1"/>
  <c r="U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I503" i="1"/>
  <c r="J503" i="1"/>
  <c r="Z503" i="1"/>
  <c r="K503" i="1"/>
  <c r="L503" i="1"/>
  <c r="T503" i="1" s="1"/>
  <c r="U503" i="1" s="1"/>
  <c r="M503" i="1"/>
  <c r="N503" i="1"/>
  <c r="O503" i="1"/>
  <c r="P503" i="1"/>
  <c r="Y503" i="1"/>
  <c r="AE503" i="1" s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/>
  <c r="K504" i="1"/>
  <c r="L504" i="1"/>
  <c r="T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R505" i="1"/>
  <c r="S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/>
  <c r="AE506" i="1"/>
  <c r="I506" i="1"/>
  <c r="J506" i="1"/>
  <c r="Z506" i="1" s="1"/>
  <c r="K506" i="1"/>
  <c r="L506" i="1"/>
  <c r="T506" i="1"/>
  <c r="U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/>
  <c r="I507" i="1"/>
  <c r="J507" i="1"/>
  <c r="Z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/>
  <c r="AE508" i="1" s="1"/>
  <c r="I508" i="1"/>
  <c r="J508" i="1"/>
  <c r="Z508" i="1"/>
  <c r="K508" i="1"/>
  <c r="T508" i="1" s="1"/>
  <c r="U508" i="1" s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T510" i="1" s="1"/>
  <c r="U510" i="1" s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 s="1"/>
  <c r="AE511" i="1" s="1"/>
  <c r="I511" i="1"/>
  <c r="J511" i="1"/>
  <c r="Z511" i="1"/>
  <c r="K511" i="1"/>
  <c r="L511" i="1"/>
  <c r="V511" i="1"/>
  <c r="M511" i="1"/>
  <c r="N511" i="1"/>
  <c r="O511" i="1"/>
  <c r="P511" i="1"/>
  <c r="A512" i="1"/>
  <c r="B512" i="1"/>
  <c r="C512" i="1"/>
  <c r="D512" i="1"/>
  <c r="X512" i="1" s="1"/>
  <c r="E512" i="1"/>
  <c r="F512" i="1"/>
  <c r="R512" i="1"/>
  <c r="S512" i="1" s="1"/>
  <c r="G512" i="1"/>
  <c r="H512" i="1"/>
  <c r="Y512" i="1"/>
  <c r="AE512" i="1" s="1"/>
  <c r="I512" i="1"/>
  <c r="J512" i="1"/>
  <c r="Z512" i="1" s="1"/>
  <c r="AA512" i="1" s="1"/>
  <c r="K512" i="1"/>
  <c r="L512" i="1"/>
  <c r="V512" i="1" s="1"/>
  <c r="M512" i="1"/>
  <c r="N512" i="1"/>
  <c r="O512" i="1"/>
  <c r="P512" i="1"/>
  <c r="A513" i="1"/>
  <c r="B513" i="1"/>
  <c r="C513" i="1"/>
  <c r="D513" i="1" s="1"/>
  <c r="X513" i="1" s="1"/>
  <c r="E513" i="1"/>
  <c r="F513" i="1"/>
  <c r="R513" i="1" s="1"/>
  <c r="G513" i="1"/>
  <c r="H513" i="1"/>
  <c r="Y513" i="1"/>
  <c r="AE513" i="1" s="1"/>
  <c r="I513" i="1"/>
  <c r="J513" i="1"/>
  <c r="Z513" i="1"/>
  <c r="AA513" i="1"/>
  <c r="K513" i="1"/>
  <c r="L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/>
  <c r="AE514" i="1"/>
  <c r="I514" i="1"/>
  <c r="J514" i="1"/>
  <c r="Z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/>
  <c r="E518" i="1"/>
  <c r="R518" i="1"/>
  <c r="S518" i="1" s="1"/>
  <c r="F518" i="1"/>
  <c r="G518" i="1"/>
  <c r="H518" i="1"/>
  <c r="Y518" i="1"/>
  <c r="AE518" i="1"/>
  <c r="I518" i="1"/>
  <c r="J518" i="1"/>
  <c r="Z518" i="1" s="1"/>
  <c r="K518" i="1"/>
  <c r="T518" i="1" s="1"/>
  <c r="L518" i="1"/>
  <c r="V518" i="1"/>
  <c r="M518" i="1"/>
  <c r="N518" i="1"/>
  <c r="O518" i="1"/>
  <c r="P518" i="1"/>
  <c r="A519" i="1"/>
  <c r="B519" i="1"/>
  <c r="C519" i="1"/>
  <c r="D519" i="1"/>
  <c r="X519" i="1"/>
  <c r="E519" i="1"/>
  <c r="R519" i="1" s="1"/>
  <c r="S519" i="1" s="1"/>
  <c r="F519" i="1"/>
  <c r="G519" i="1"/>
  <c r="H519" i="1"/>
  <c r="Y519" i="1"/>
  <c r="AE519" i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R520" i="1" s="1"/>
  <c r="S520" i="1" s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K521" i="1"/>
  <c r="T521" i="1" s="1"/>
  <c r="U521" i="1" s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R522" i="1" s="1"/>
  <c r="S522" i="1" s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F525" i="1"/>
  <c r="R525" i="1" s="1"/>
  <c r="S525" i="1" s="1"/>
  <c r="G525" i="1"/>
  <c r="H525" i="1"/>
  <c r="Y525" i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R526" i="1" s="1"/>
  <c r="S526" i="1" s="1"/>
  <c r="G526" i="1"/>
  <c r="H526" i="1"/>
  <c r="Y526" i="1"/>
  <c r="AE526" i="1" s="1"/>
  <c r="I526" i="1"/>
  <c r="J526" i="1"/>
  <c r="Z526" i="1"/>
  <c r="AA526" i="1"/>
  <c r="AB526" i="1" s="1"/>
  <c r="K526" i="1"/>
  <c r="L526" i="1"/>
  <c r="T526" i="1" s="1"/>
  <c r="M526" i="1"/>
  <c r="N526" i="1"/>
  <c r="O526" i="1"/>
  <c r="P526" i="1"/>
  <c r="A527" i="1"/>
  <c r="B527" i="1"/>
  <c r="C527" i="1"/>
  <c r="D527" i="1" s="1"/>
  <c r="X527" i="1" s="1"/>
  <c r="E527" i="1"/>
  <c r="F527" i="1"/>
  <c r="R527" i="1" s="1"/>
  <c r="S527" i="1" s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R529" i="1" s="1"/>
  <c r="S529" i="1" s="1"/>
  <c r="G529" i="1"/>
  <c r="H529" i="1"/>
  <c r="Y529" i="1" s="1"/>
  <c r="AE529" i="1" s="1"/>
  <c r="I529" i="1"/>
  <c r="J529" i="1"/>
  <c r="Z529" i="1" s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/>
  <c r="K530" i="1"/>
  <c r="T530" i="1"/>
  <c r="U530" i="1" s="1"/>
  <c r="L530" i="1"/>
  <c r="M530" i="1"/>
  <c r="N530" i="1"/>
  <c r="O530" i="1"/>
  <c r="P530" i="1"/>
  <c r="A531" i="1"/>
  <c r="B531" i="1"/>
  <c r="C531" i="1"/>
  <c r="D531" i="1" s="1"/>
  <c r="X531" i="1" s="1"/>
  <c r="E531" i="1"/>
  <c r="R531" i="1" s="1"/>
  <c r="F531" i="1"/>
  <c r="G531" i="1"/>
  <c r="H531" i="1"/>
  <c r="Y531" i="1"/>
  <c r="AE531" i="1"/>
  <c r="I531" i="1"/>
  <c r="J531" i="1"/>
  <c r="Z531" i="1" s="1"/>
  <c r="AA531" i="1" s="1"/>
  <c r="K531" i="1"/>
  <c r="L531" i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V532" i="1"/>
  <c r="M532" i="1"/>
  <c r="N532" i="1"/>
  <c r="O532" i="1"/>
  <c r="P532" i="1"/>
  <c r="A533" i="1"/>
  <c r="B533" i="1"/>
  <c r="C533" i="1"/>
  <c r="D533" i="1"/>
  <c r="X533" i="1"/>
  <c r="E533" i="1"/>
  <c r="F533" i="1"/>
  <c r="R533" i="1"/>
  <c r="S533" i="1" s="1"/>
  <c r="G533" i="1"/>
  <c r="H533" i="1"/>
  <c r="Y533" i="1"/>
  <c r="AE533" i="1"/>
  <c r="I533" i="1"/>
  <c r="J533" i="1"/>
  <c r="Z533" i="1"/>
  <c r="AA533" i="1" s="1"/>
  <c r="K533" i="1"/>
  <c r="L533" i="1"/>
  <c r="V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AA535" i="1" s="1"/>
  <c r="K535" i="1"/>
  <c r="L535" i="1"/>
  <c r="V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R537" i="1" s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/>
  <c r="S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/>
  <c r="E543" i="1"/>
  <c r="F543" i="1"/>
  <c r="R543" i="1" s="1"/>
  <c r="S543" i="1" s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 s="1"/>
  <c r="AE548" i="1" s="1"/>
  <c r="I548" i="1"/>
  <c r="J548" i="1"/>
  <c r="Z548" i="1" s="1"/>
  <c r="AA548" i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/>
  <c r="AE549" i="1" s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/>
  <c r="AA560" i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F561" i="1"/>
  <c r="R561" i="1" s="1"/>
  <c r="S561" i="1" s="1"/>
  <c r="G561" i="1"/>
  <c r="H561" i="1"/>
  <c r="Y561" i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/>
  <c r="AA562" i="1"/>
  <c r="K562" i="1"/>
  <c r="T562" i="1"/>
  <c r="AC562" i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/>
  <c r="G563" i="1"/>
  <c r="H563" i="1"/>
  <c r="Y563" i="1"/>
  <c r="AE563" i="1"/>
  <c r="I563" i="1"/>
  <c r="J563" i="1"/>
  <c r="Z563" i="1"/>
  <c r="AA563" i="1"/>
  <c r="K563" i="1"/>
  <c r="T563" i="1" s="1"/>
  <c r="L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/>
  <c r="G568" i="1"/>
  <c r="H568" i="1"/>
  <c r="Y568" i="1"/>
  <c r="AE568" i="1" s="1"/>
  <c r="I568" i="1"/>
  <c r="J568" i="1"/>
  <c r="Z568" i="1" s="1"/>
  <c r="AA568" i="1"/>
  <c r="K568" i="1"/>
  <c r="T568" i="1" s="1"/>
  <c r="U568" i="1" s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/>
  <c r="AE570" i="1" s="1"/>
  <c r="I570" i="1"/>
  <c r="J570" i="1"/>
  <c r="Z570" i="1"/>
  <c r="AA570" i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/>
  <c r="AE572" i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/>
  <c r="E574" i="1"/>
  <c r="F574" i="1"/>
  <c r="G574" i="1"/>
  <c r="H574" i="1"/>
  <c r="Y574" i="1"/>
  <c r="AE574" i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R575" i="1" s="1"/>
  <c r="S575" i="1" s="1"/>
  <c r="F575" i="1"/>
  <c r="G575" i="1"/>
  <c r="H575" i="1"/>
  <c r="Y575" i="1"/>
  <c r="AE575" i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/>
  <c r="AE579" i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/>
  <c r="E580" i="1"/>
  <c r="F580" i="1"/>
  <c r="R580" i="1"/>
  <c r="S580" i="1" s="1"/>
  <c r="G580" i="1"/>
  <c r="H580" i="1"/>
  <c r="Y580" i="1"/>
  <c r="AE580" i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R581" i="1" s="1"/>
  <c r="S581" i="1" s="1"/>
  <c r="G581" i="1"/>
  <c r="H581" i="1"/>
  <c r="Y581" i="1"/>
  <c r="AE581" i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/>
  <c r="AE584" i="1" s="1"/>
  <c r="I584" i="1"/>
  <c r="J584" i="1"/>
  <c r="Z584" i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/>
  <c r="G595" i="1"/>
  <c r="H595" i="1"/>
  <c r="Y595" i="1" s="1"/>
  <c r="I595" i="1"/>
  <c r="J595" i="1"/>
  <c r="Z595" i="1"/>
  <c r="AA595" i="1"/>
  <c r="K595" i="1"/>
  <c r="L595" i="1"/>
  <c r="V595" i="1" s="1"/>
  <c r="M595" i="1"/>
  <c r="N595" i="1"/>
  <c r="O595" i="1"/>
  <c r="P595" i="1"/>
  <c r="AE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 s="1"/>
  <c r="I598" i="1"/>
  <c r="J598" i="1"/>
  <c r="Z598" i="1"/>
  <c r="AA598" i="1" s="1"/>
  <c r="K598" i="1"/>
  <c r="L598" i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R613" i="1" s="1"/>
  <c r="S613" i="1" s="1"/>
  <c r="F613" i="1"/>
  <c r="G613" i="1"/>
  <c r="H613" i="1"/>
  <c r="Y613" i="1"/>
  <c r="AE613" i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/>
  <c r="E629" i="1"/>
  <c r="F629" i="1"/>
  <c r="G629" i="1"/>
  <c r="H629" i="1"/>
  <c r="Y629" i="1"/>
  <c r="AE629" i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E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G649" i="1"/>
  <c r="H649" i="1"/>
  <c r="Y649" i="1" s="1"/>
  <c r="AE649" i="1" s="1"/>
  <c r="I649" i="1"/>
  <c r="J649" i="1"/>
  <c r="Z649" i="1" s="1"/>
  <c r="AA649" i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/>
  <c r="AA651" i="1" s="1"/>
  <c r="K651" i="1"/>
  <c r="L651" i="1"/>
  <c r="M651" i="1"/>
  <c r="N651" i="1"/>
  <c r="O651" i="1"/>
  <c r="P651" i="1"/>
  <c r="X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/>
  <c r="AA652" i="1"/>
  <c r="K652" i="1"/>
  <c r="T652" i="1" s="1"/>
  <c r="AC652" i="1" s="1"/>
  <c r="AD652" i="1" s="1"/>
  <c r="L652" i="1"/>
  <c r="M652" i="1"/>
  <c r="N652" i="1"/>
  <c r="O652" i="1"/>
  <c r="P652" i="1"/>
  <c r="V652" i="1"/>
  <c r="AF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/>
  <c r="E656" i="1"/>
  <c r="F656" i="1"/>
  <c r="R656" i="1"/>
  <c r="S656" i="1"/>
  <c r="G656" i="1"/>
  <c r="H656" i="1"/>
  <c r="I656" i="1"/>
  <c r="J656" i="1"/>
  <c r="Z656" i="1"/>
  <c r="AA656" i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/>
  <c r="E657" i="1"/>
  <c r="F657" i="1"/>
  <c r="R657" i="1"/>
  <c r="S657" i="1"/>
  <c r="G657" i="1"/>
  <c r="H657" i="1"/>
  <c r="I657" i="1"/>
  <c r="J657" i="1"/>
  <c r="Z657" i="1"/>
  <c r="AA657" i="1"/>
  <c r="K657" i="1"/>
  <c r="L657" i="1"/>
  <c r="V657" i="1"/>
  <c r="M657" i="1"/>
  <c r="N657" i="1"/>
  <c r="O657" i="1"/>
  <c r="P657" i="1"/>
  <c r="X657" i="1"/>
  <c r="Y657" i="1"/>
  <c r="AE657" i="1"/>
  <c r="A658" i="1"/>
  <c r="B658" i="1"/>
  <c r="C658" i="1"/>
  <c r="D658" i="1"/>
  <c r="X658" i="1"/>
  <c r="E658" i="1"/>
  <c r="F658" i="1"/>
  <c r="R658" i="1" s="1"/>
  <c r="S658" i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I659" i="1"/>
  <c r="J659" i="1"/>
  <c r="Z659" i="1" s="1"/>
  <c r="K659" i="1"/>
  <c r="L659" i="1"/>
  <c r="T659" i="1" s="1"/>
  <c r="M659" i="1"/>
  <c r="N659" i="1"/>
  <c r="O659" i="1"/>
  <c r="P659" i="1"/>
  <c r="R659" i="1"/>
  <c r="S659" i="1" s="1"/>
  <c r="V659" i="1"/>
  <c r="X659" i="1"/>
  <c r="Y659" i="1"/>
  <c r="AA659" i="1"/>
  <c r="AE659" i="1"/>
  <c r="A660" i="1"/>
  <c r="B660" i="1"/>
  <c r="C660" i="1"/>
  <c r="D660" i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 s="1"/>
  <c r="E670" i="1"/>
  <c r="F670" i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/>
  <c r="X671" i="1"/>
  <c r="E671" i="1"/>
  <c r="R671" i="1" s="1"/>
  <c r="S671" i="1" s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/>
  <c r="X672" i="1"/>
  <c r="E672" i="1"/>
  <c r="F672" i="1"/>
  <c r="R672" i="1" s="1"/>
  <c r="S672" i="1" s="1"/>
  <c r="G672" i="1"/>
  <c r="H672" i="1"/>
  <c r="Y672" i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/>
  <c r="AE673" i="1" s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/>
  <c r="X675" i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/>
  <c r="X676" i="1"/>
  <c r="E676" i="1"/>
  <c r="F676" i="1"/>
  <c r="R676" i="1" s="1"/>
  <c r="S676" i="1" s="1"/>
  <c r="G676" i="1"/>
  <c r="H676" i="1"/>
  <c r="Y676" i="1"/>
  <c r="AE676" i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 s="1"/>
  <c r="AE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R677" i="1"/>
  <c r="S677" i="1" s="1"/>
  <c r="A678" i="1"/>
  <c r="B678" i="1"/>
  <c r="C678" i="1"/>
  <c r="D678" i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/>
  <c r="E679" i="1"/>
  <c r="F679" i="1"/>
  <c r="R679" i="1" s="1"/>
  <c r="S679" i="1" s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/>
  <c r="AE679" i="1"/>
  <c r="A680" i="1"/>
  <c r="B680" i="1"/>
  <c r="C680" i="1"/>
  <c r="D680" i="1"/>
  <c r="X680" i="1"/>
  <c r="E680" i="1"/>
  <c r="F680" i="1"/>
  <c r="R680" i="1"/>
  <c r="S680" i="1" s="1"/>
  <c r="G680" i="1"/>
  <c r="H680" i="1"/>
  <c r="Y680" i="1"/>
  <c r="AE680" i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S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/>
  <c r="X685" i="1"/>
  <c r="E685" i="1"/>
  <c r="R685" i="1" s="1"/>
  <c r="S685" i="1" s="1"/>
  <c r="F685" i="1"/>
  <c r="G685" i="1"/>
  <c r="H685" i="1"/>
  <c r="Y685" i="1"/>
  <c r="I685" i="1"/>
  <c r="J685" i="1"/>
  <c r="Z685" i="1" s="1"/>
  <c r="AA685" i="1" s="1"/>
  <c r="K685" i="1"/>
  <c r="L685" i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/>
  <c r="A688" i="1"/>
  <c r="B688" i="1"/>
  <c r="C688" i="1"/>
  <c r="D688" i="1" s="1"/>
  <c r="X688" i="1" s="1"/>
  <c r="E688" i="1"/>
  <c r="F688" i="1"/>
  <c r="R688" i="1"/>
  <c r="S688" i="1" s="1"/>
  <c r="G688" i="1"/>
  <c r="H688" i="1"/>
  <c r="Y688" i="1" s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/>
  <c r="S691" i="1"/>
  <c r="G691" i="1"/>
  <c r="H691" i="1"/>
  <c r="Y691" i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/>
  <c r="S692" i="1"/>
  <c r="G692" i="1"/>
  <c r="H692" i="1"/>
  <c r="Y692" i="1"/>
  <c r="AE692" i="1" s="1"/>
  <c r="I692" i="1"/>
  <c r="J692" i="1"/>
  <c r="Z692" i="1"/>
  <c r="AA692" i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 s="1"/>
  <c r="AA693" i="1" s="1"/>
  <c r="K693" i="1"/>
  <c r="L693" i="1"/>
  <c r="T693" i="1"/>
  <c r="M693" i="1"/>
  <c r="N693" i="1"/>
  <c r="O693" i="1"/>
  <c r="P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/>
  <c r="E696" i="1"/>
  <c r="F696" i="1"/>
  <c r="R696" i="1"/>
  <c r="S696" i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R699" i="1" s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S699" i="1"/>
  <c r="V699" i="1"/>
  <c r="A700" i="1"/>
  <c r="B700" i="1"/>
  <c r="C700" i="1"/>
  <c r="D700" i="1"/>
  <c r="X700" i="1" s="1"/>
  <c r="E700" i="1"/>
  <c r="F700" i="1"/>
  <c r="G700" i="1"/>
  <c r="H700" i="1"/>
  <c r="Y700" i="1"/>
  <c r="AE700" i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Z704" i="1" s="1"/>
  <c r="AA704" i="1" s="1"/>
  <c r="AB704" i="1" s="1"/>
  <c r="K704" i="1"/>
  <c r="L704" i="1"/>
  <c r="V704" i="1" s="1"/>
  <c r="M704" i="1"/>
  <c r="N704" i="1"/>
  <c r="O704" i="1"/>
  <c r="P704" i="1"/>
  <c r="A705" i="1"/>
  <c r="B705" i="1"/>
  <c r="C705" i="1"/>
  <c r="D705" i="1"/>
  <c r="X705" i="1"/>
  <c r="E705" i="1"/>
  <c r="F705" i="1"/>
  <c r="R705" i="1"/>
  <c r="S705" i="1" s="1"/>
  <c r="G705" i="1"/>
  <c r="H705" i="1"/>
  <c r="Y705" i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/>
  <c r="E706" i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/>
  <c r="X707" i="1"/>
  <c r="E707" i="1"/>
  <c r="F707" i="1"/>
  <c r="G707" i="1"/>
  <c r="H707" i="1"/>
  <c r="Y707" i="1" s="1"/>
  <c r="I707" i="1"/>
  <c r="J707" i="1"/>
  <c r="Z707" i="1"/>
  <c r="AA707" i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/>
  <c r="E708" i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G709" i="1"/>
  <c r="H709" i="1"/>
  <c r="Y709" i="1" s="1"/>
  <c r="AE709" i="1" s="1"/>
  <c r="I709" i="1"/>
  <c r="J709" i="1"/>
  <c r="Z709" i="1"/>
  <c r="AA709" i="1"/>
  <c r="K709" i="1"/>
  <c r="L709" i="1"/>
  <c r="V709" i="1" s="1"/>
  <c r="T709" i="1"/>
  <c r="M709" i="1"/>
  <c r="N709" i="1"/>
  <c r="O709" i="1"/>
  <c r="P709" i="1"/>
  <c r="S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/>
  <c r="AA717" i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/>
  <c r="AE722" i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 s="1"/>
  <c r="AE724" i="1" s="1"/>
  <c r="I724" i="1"/>
  <c r="J724" i="1"/>
  <c r="Z724" i="1" s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 s="1"/>
  <c r="E727" i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R727" i="1"/>
  <c r="S727" i="1" s="1"/>
  <c r="Z727" i="1"/>
  <c r="AA727" i="1" s="1"/>
  <c r="A728" i="1"/>
  <c r="B728" i="1"/>
  <c r="C728" i="1"/>
  <c r="D728" i="1"/>
  <c r="X728" i="1"/>
  <c r="E728" i="1"/>
  <c r="F728" i="1"/>
  <c r="G728" i="1"/>
  <c r="H728" i="1"/>
  <c r="Y728" i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/>
  <c r="E729" i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R730" i="1" s="1"/>
  <c r="S730" i="1" s="1"/>
  <c r="G730" i="1"/>
  <c r="H730" i="1"/>
  <c r="Y730" i="1"/>
  <c r="I730" i="1"/>
  <c r="J730" i="1"/>
  <c r="Z730" i="1" s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/>
  <c r="Z732" i="1"/>
  <c r="AA732" i="1" s="1"/>
  <c r="A733" i="1"/>
  <c r="B733" i="1"/>
  <c r="C733" i="1"/>
  <c r="D733" i="1" s="1"/>
  <c r="X733" i="1" s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R735" i="1"/>
  <c r="S735" i="1" s="1"/>
  <c r="Z735" i="1"/>
  <c r="AA735" i="1" s="1"/>
  <c r="A736" i="1"/>
  <c r="B736" i="1"/>
  <c r="C736" i="1"/>
  <c r="D736" i="1"/>
  <c r="X736" i="1" s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/>
  <c r="AE737" i="1" s="1"/>
  <c r="I737" i="1"/>
  <c r="J737" i="1"/>
  <c r="Z737" i="1"/>
  <c r="AA737" i="1"/>
  <c r="K737" i="1"/>
  <c r="L737" i="1"/>
  <c r="M737" i="1"/>
  <c r="N737" i="1"/>
  <c r="O737" i="1"/>
  <c r="P737" i="1"/>
  <c r="V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R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S739" i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 s="1"/>
  <c r="X744" i="1" s="1"/>
  <c r="E744" i="1"/>
  <c r="F744" i="1"/>
  <c r="R744" i="1" s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R745" i="1"/>
  <c r="S745" i="1"/>
  <c r="Z745" i="1"/>
  <c r="AA745" i="1" s="1"/>
  <c r="A746" i="1"/>
  <c r="B746" i="1"/>
  <c r="C746" i="1"/>
  <c r="D746" i="1"/>
  <c r="X746" i="1"/>
  <c r="E746" i="1"/>
  <c r="F746" i="1"/>
  <c r="G746" i="1"/>
  <c r="H746" i="1"/>
  <c r="Y746" i="1" s="1"/>
  <c r="AE746" i="1" s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R746" i="1"/>
  <c r="S746" i="1" s="1"/>
  <c r="A747" i="1"/>
  <c r="B747" i="1"/>
  <c r="C747" i="1"/>
  <c r="D747" i="1" s="1"/>
  <c r="X747" i="1"/>
  <c r="E747" i="1"/>
  <c r="F747" i="1"/>
  <c r="G747" i="1"/>
  <c r="H747" i="1"/>
  <c r="Y747" i="1" s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/>
  <c r="AC754" i="1"/>
  <c r="AD754" i="1" s="1"/>
  <c r="AF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/>
  <c r="AC757" i="1"/>
  <c r="AD757" i="1"/>
  <c r="M757" i="1"/>
  <c r="N757" i="1"/>
  <c r="O757" i="1"/>
  <c r="P757" i="1"/>
  <c r="R757" i="1"/>
  <c r="S757" i="1"/>
  <c r="Z757" i="1"/>
  <c r="AA757" i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R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S760" i="1"/>
  <c r="Z760" i="1"/>
  <c r="AA760" i="1"/>
  <c r="A761" i="1"/>
  <c r="B761" i="1"/>
  <c r="C761" i="1"/>
  <c r="D761" i="1"/>
  <c r="X761" i="1"/>
  <c r="E761" i="1"/>
  <c r="F761" i="1"/>
  <c r="G761" i="1"/>
  <c r="H761" i="1"/>
  <c r="Y761" i="1" s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/>
  <c r="I764" i="1"/>
  <c r="J764" i="1"/>
  <c r="K764" i="1"/>
  <c r="L764" i="1"/>
  <c r="T764" i="1"/>
  <c r="AC764" i="1" s="1"/>
  <c r="AD764" i="1"/>
  <c r="M764" i="1"/>
  <c r="N764" i="1"/>
  <c r="O764" i="1"/>
  <c r="P764" i="1"/>
  <c r="R764" i="1"/>
  <c r="S764" i="1"/>
  <c r="Z764" i="1"/>
  <c r="AA764" i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 s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 s="1"/>
  <c r="AE767" i="1" s="1"/>
  <c r="I767" i="1"/>
  <c r="J767" i="1"/>
  <c r="K767" i="1"/>
  <c r="L767" i="1"/>
  <c r="T767" i="1"/>
  <c r="AC767" i="1"/>
  <c r="AD767" i="1" s="1"/>
  <c r="M767" i="1"/>
  <c r="N767" i="1"/>
  <c r="O767" i="1"/>
  <c r="P767" i="1"/>
  <c r="R767" i="1"/>
  <c r="S767" i="1"/>
  <c r="Z767" i="1"/>
  <c r="AA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/>
  <c r="AC768" i="1"/>
  <c r="AD768" i="1" s="1"/>
  <c r="M768" i="1"/>
  <c r="N768" i="1"/>
  <c r="O768" i="1"/>
  <c r="P768" i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/>
  <c r="X775" i="1"/>
  <c r="E775" i="1"/>
  <c r="R775" i="1" s="1"/>
  <c r="S775" i="1" s="1"/>
  <c r="F775" i="1"/>
  <c r="G775" i="1"/>
  <c r="H775" i="1"/>
  <c r="Y775" i="1" s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R778" i="1" s="1"/>
  <c r="S778" i="1" s="1"/>
  <c r="F778" i="1"/>
  <c r="G778" i="1"/>
  <c r="H778" i="1"/>
  <c r="Y778" i="1"/>
  <c r="AE778" i="1" s="1"/>
  <c r="I778" i="1"/>
  <c r="J778" i="1"/>
  <c r="K778" i="1"/>
  <c r="L778" i="1"/>
  <c r="T778" i="1"/>
  <c r="AC778" i="1"/>
  <c r="AD778" i="1" s="1"/>
  <c r="M778" i="1"/>
  <c r="N778" i="1"/>
  <c r="O778" i="1"/>
  <c r="P778" i="1"/>
  <c r="Z778" i="1"/>
  <c r="AA778" i="1" s="1"/>
  <c r="A779" i="1"/>
  <c r="B779" i="1"/>
  <c r="C779" i="1"/>
  <c r="D779" i="1" s="1"/>
  <c r="X779" i="1" s="1"/>
  <c r="E779" i="1"/>
  <c r="F779" i="1"/>
  <c r="G779" i="1"/>
  <c r="H779" i="1"/>
  <c r="Y779" i="1" s="1"/>
  <c r="AE779" i="1" s="1"/>
  <c r="I779" i="1"/>
  <c r="J779" i="1"/>
  <c r="K779" i="1"/>
  <c r="L779" i="1"/>
  <c r="T779" i="1"/>
  <c r="AC779" i="1"/>
  <c r="AD779" i="1" s="1"/>
  <c r="M779" i="1"/>
  <c r="N779" i="1"/>
  <c r="O779" i="1"/>
  <c r="P779" i="1"/>
  <c r="R779" i="1"/>
  <c r="S779" i="1"/>
  <c r="Z779" i="1"/>
  <c r="AA779" i="1" s="1"/>
  <c r="A780" i="1"/>
  <c r="B780" i="1"/>
  <c r="C780" i="1"/>
  <c r="D780" i="1"/>
  <c r="X780" i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AF782" i="1" s="1"/>
  <c r="I782" i="1"/>
  <c r="J782" i="1"/>
  <c r="K782" i="1"/>
  <c r="L782" i="1"/>
  <c r="T782" i="1"/>
  <c r="AC782" i="1"/>
  <c r="AD782" i="1"/>
  <c r="M782" i="1"/>
  <c r="N782" i="1"/>
  <c r="O782" i="1"/>
  <c r="P782" i="1"/>
  <c r="R782" i="1"/>
  <c r="S782" i="1"/>
  <c r="Z782" i="1"/>
  <c r="AA782" i="1"/>
  <c r="A783" i="1"/>
  <c r="B783" i="1"/>
  <c r="C783" i="1"/>
  <c r="D783" i="1"/>
  <c r="X783" i="1"/>
  <c r="E783" i="1"/>
  <c r="F783" i="1"/>
  <c r="R783" i="1" s="1"/>
  <c r="S783" i="1" s="1"/>
  <c r="G783" i="1"/>
  <c r="H783" i="1"/>
  <c r="Y783" i="1" s="1"/>
  <c r="AE783" i="1" s="1"/>
  <c r="I783" i="1"/>
  <c r="J783" i="1"/>
  <c r="Z783" i="1" s="1"/>
  <c r="AA783" i="1" s="1"/>
  <c r="K783" i="1"/>
  <c r="L783" i="1"/>
  <c r="T783" i="1"/>
  <c r="AC783" i="1"/>
  <c r="AD783" i="1" s="1"/>
  <c r="M783" i="1"/>
  <c r="N783" i="1"/>
  <c r="O783" i="1"/>
  <c r="P783" i="1"/>
  <c r="A784" i="1"/>
  <c r="B784" i="1"/>
  <c r="C784" i="1"/>
  <c r="D784" i="1" s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AA784" i="1" s="1"/>
  <c r="AB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F785" i="1"/>
  <c r="R785" i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B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G787" i="1"/>
  <c r="H787" i="1"/>
  <c r="Y787" i="1"/>
  <c r="AE787" i="1" s="1"/>
  <c r="I787" i="1"/>
  <c r="J787" i="1"/>
  <c r="K787" i="1"/>
  <c r="L787" i="1"/>
  <c r="M787" i="1"/>
  <c r="N787" i="1"/>
  <c r="O787" i="1"/>
  <c r="P787" i="1"/>
  <c r="R787" i="1"/>
  <c r="S787" i="1" s="1"/>
  <c r="Z787" i="1"/>
  <c r="AA787" i="1"/>
  <c r="A788" i="1"/>
  <c r="B788" i="1"/>
  <c r="C788" i="1"/>
  <c r="D788" i="1"/>
  <c r="X788" i="1"/>
  <c r="E788" i="1"/>
  <c r="R788" i="1" s="1"/>
  <c r="S788" i="1" s="1"/>
  <c r="F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 s="1"/>
  <c r="A789" i="1"/>
  <c r="B789" i="1"/>
  <c r="C789" i="1"/>
  <c r="D789" i="1"/>
  <c r="X789" i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/>
  <c r="X790" i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/>
  <c r="X791" i="1"/>
  <c r="E791" i="1"/>
  <c r="F791" i="1"/>
  <c r="R791" i="1"/>
  <c r="S791" i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/>
  <c r="X792" i="1"/>
  <c r="E792" i="1"/>
  <c r="F792" i="1"/>
  <c r="R792" i="1" s="1"/>
  <c r="S792" i="1" s="1"/>
  <c r="G792" i="1"/>
  <c r="H792" i="1"/>
  <c r="Y792" i="1" s="1"/>
  <c r="AE792" i="1" s="1"/>
  <c r="I792" i="1"/>
  <c r="J792" i="1"/>
  <c r="Z792" i="1"/>
  <c r="K792" i="1"/>
  <c r="L792" i="1"/>
  <c r="M792" i="1"/>
  <c r="N792" i="1"/>
  <c r="O792" i="1"/>
  <c r="P792" i="1"/>
  <c r="V792" i="1"/>
  <c r="AA792" i="1"/>
  <c r="A793" i="1"/>
  <c r="B793" i="1"/>
  <c r="C793" i="1"/>
  <c r="D793" i="1"/>
  <c r="X793" i="1"/>
  <c r="E793" i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R793" i="1"/>
  <c r="S793" i="1" s="1"/>
  <c r="Z793" i="1"/>
  <c r="AA793" i="1" s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/>
  <c r="E795" i="1"/>
  <c r="F795" i="1"/>
  <c r="R795" i="1" s="1"/>
  <c r="S795" i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/>
  <c r="X796" i="1"/>
  <c r="E796" i="1"/>
  <c r="F796" i="1"/>
  <c r="G796" i="1"/>
  <c r="H796" i="1"/>
  <c r="I796" i="1"/>
  <c r="J796" i="1"/>
  <c r="Z796" i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R799" i="1"/>
  <c r="S799" i="1"/>
  <c r="G799" i="1"/>
  <c r="H799" i="1"/>
  <c r="I799" i="1"/>
  <c r="J799" i="1"/>
  <c r="Z799" i="1" s="1"/>
  <c r="AA799" i="1" s="1"/>
  <c r="K799" i="1"/>
  <c r="L799" i="1"/>
  <c r="V799" i="1" s="1"/>
  <c r="M799" i="1"/>
  <c r="N799" i="1"/>
  <c r="O799" i="1"/>
  <c r="P799" i="1"/>
  <c r="Y799" i="1"/>
  <c r="AE799" i="1"/>
  <c r="A800" i="1"/>
  <c r="B800" i="1"/>
  <c r="C800" i="1"/>
  <c r="D800" i="1"/>
  <c r="X800" i="1"/>
  <c r="E800" i="1"/>
  <c r="F800" i="1"/>
  <c r="R800" i="1" s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S800" i="1"/>
  <c r="V800" i="1"/>
  <c r="Y800" i="1"/>
  <c r="AE800" i="1" s="1"/>
  <c r="A801" i="1"/>
  <c r="B801" i="1"/>
  <c r="C801" i="1"/>
  <c r="D801" i="1"/>
  <c r="X801" i="1"/>
  <c r="E801" i="1"/>
  <c r="R801" i="1" s="1"/>
  <c r="S801" i="1" s="1"/>
  <c r="F801" i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/>
  <c r="X804" i="1"/>
  <c r="E804" i="1"/>
  <c r="F804" i="1"/>
  <c r="R804" i="1" s="1"/>
  <c r="S804" i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/>
  <c r="X805" i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R807" i="1"/>
  <c r="S807" i="1"/>
  <c r="G807" i="1"/>
  <c r="H807" i="1"/>
  <c r="I807" i="1"/>
  <c r="J807" i="1"/>
  <c r="Z807" i="1" s="1"/>
  <c r="AA807" i="1" s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/>
  <c r="E808" i="1"/>
  <c r="F808" i="1"/>
  <c r="R808" i="1" s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S808" i="1"/>
  <c r="V808" i="1"/>
  <c r="Y808" i="1"/>
  <c r="AE808" i="1" s="1"/>
  <c r="A809" i="1"/>
  <c r="B809" i="1"/>
  <c r="C809" i="1"/>
  <c r="D809" i="1"/>
  <c r="X809" i="1" s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 s="1"/>
  <c r="M810" i="1"/>
  <c r="N810" i="1"/>
  <c r="O810" i="1"/>
  <c r="P810" i="1"/>
  <c r="Y810" i="1"/>
  <c r="AE810" i="1"/>
  <c r="Z810" i="1"/>
  <c r="AA810" i="1" s="1"/>
  <c r="AB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/>
  <c r="E812" i="1"/>
  <c r="F812" i="1"/>
  <c r="R812" i="1"/>
  <c r="S812" i="1" s="1"/>
  <c r="G812" i="1"/>
  <c r="H812" i="1"/>
  <c r="I812" i="1"/>
  <c r="J812" i="1"/>
  <c r="Z812" i="1"/>
  <c r="AA812" i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F815" i="1"/>
  <c r="R815" i="1"/>
  <c r="S815" i="1"/>
  <c r="G815" i="1"/>
  <c r="H815" i="1"/>
  <c r="I815" i="1"/>
  <c r="J815" i="1"/>
  <c r="Z815" i="1" s="1"/>
  <c r="AA815" i="1" s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/>
  <c r="X816" i="1" s="1"/>
  <c r="E816" i="1"/>
  <c r="F816" i="1"/>
  <c r="R816" i="1" s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S816" i="1"/>
  <c r="V816" i="1"/>
  <c r="Y816" i="1"/>
  <c r="AE816" i="1" s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Z817" i="1" s="1"/>
  <c r="K817" i="1"/>
  <c r="L817" i="1"/>
  <c r="V817" i="1"/>
  <c r="M817" i="1"/>
  <c r="N817" i="1"/>
  <c r="O817" i="1"/>
  <c r="P817" i="1"/>
  <c r="R817" i="1"/>
  <c r="S817" i="1"/>
  <c r="AA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T818" i="1" s="1"/>
  <c r="AB818" i="1" s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/>
  <c r="X820" i="1"/>
  <c r="E820" i="1"/>
  <c r="F820" i="1"/>
  <c r="R820" i="1"/>
  <c r="S820" i="1" s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 s="1"/>
  <c r="E823" i="1"/>
  <c r="F823" i="1"/>
  <c r="R823" i="1"/>
  <c r="S823" i="1"/>
  <c r="G823" i="1"/>
  <c r="H823" i="1"/>
  <c r="I823" i="1"/>
  <c r="J823" i="1"/>
  <c r="Z823" i="1" s="1"/>
  <c r="AA823" i="1" s="1"/>
  <c r="K823" i="1"/>
  <c r="L823" i="1"/>
  <c r="V823" i="1" s="1"/>
  <c r="M823" i="1"/>
  <c r="N823" i="1"/>
  <c r="O823" i="1"/>
  <c r="P823" i="1"/>
  <c r="Y823" i="1"/>
  <c r="AE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 s="1"/>
  <c r="AE827" i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R832" i="1" s="1"/>
  <c r="S832" i="1" s="1"/>
  <c r="F832" i="1"/>
  <c r="G832" i="1"/>
  <c r="H832" i="1"/>
  <c r="Y832" i="1"/>
  <c r="AE832" i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B834" i="1" s="1"/>
  <c r="A835" i="1"/>
  <c r="B835" i="1"/>
  <c r="C835" i="1"/>
  <c r="D835" i="1" s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AB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F836" i="1"/>
  <c r="R836" i="1"/>
  <c r="S836" i="1"/>
  <c r="G836" i="1"/>
  <c r="H836" i="1"/>
  <c r="Y836" i="1" s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R838" i="1" s="1"/>
  <c r="S838" i="1" s="1"/>
  <c r="F838" i="1"/>
  <c r="G838" i="1"/>
  <c r="H838" i="1"/>
  <c r="Y838" i="1"/>
  <c r="AE838" i="1" s="1"/>
  <c r="I838" i="1"/>
  <c r="J838" i="1"/>
  <c r="Z838" i="1" s="1"/>
  <c r="K838" i="1"/>
  <c r="L838" i="1"/>
  <c r="T838" i="1" s="1"/>
  <c r="M838" i="1"/>
  <c r="N838" i="1"/>
  <c r="O838" i="1"/>
  <c r="P838" i="1"/>
  <c r="AA838" i="1"/>
  <c r="A839" i="1"/>
  <c r="B839" i="1"/>
  <c r="C839" i="1"/>
  <c r="D839" i="1" s="1"/>
  <c r="X839" i="1" s="1"/>
  <c r="E839" i="1"/>
  <c r="F839" i="1"/>
  <c r="G839" i="1"/>
  <c r="H839" i="1"/>
  <c r="Y839" i="1" s="1"/>
  <c r="AE839" i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/>
  <c r="S844" i="1" s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 s="1"/>
  <c r="AE845" i="1"/>
  <c r="I845" i="1"/>
  <c r="J845" i="1"/>
  <c r="K845" i="1"/>
  <c r="T845" i="1" s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/>
  <c r="E847" i="1"/>
  <c r="F847" i="1"/>
  <c r="G847" i="1"/>
  <c r="H847" i="1"/>
  <c r="Y847" i="1"/>
  <c r="AE847" i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/>
  <c r="S849" i="1"/>
  <c r="G849" i="1"/>
  <c r="H849" i="1"/>
  <c r="Y849" i="1" s="1"/>
  <c r="AE849" i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R855" i="1" s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 s="1"/>
  <c r="AA856" i="1" s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R859" i="1" s="1"/>
  <c r="S859" i="1" s="1"/>
  <c r="G859" i="1"/>
  <c r="H859" i="1"/>
  <c r="Y859" i="1" s="1"/>
  <c r="AE859" i="1"/>
  <c r="I859" i="1"/>
  <c r="J859" i="1"/>
  <c r="K859" i="1"/>
  <c r="L859" i="1"/>
  <c r="V859" i="1" s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K862" i="1"/>
  <c r="T862" i="1" s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 s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/>
  <c r="S865" i="1"/>
  <c r="G865" i="1"/>
  <c r="H865" i="1"/>
  <c r="Y865" i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 s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/>
  <c r="S869" i="1" s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AA870" i="1" s="1"/>
  <c r="K870" i="1"/>
  <c r="L870" i="1"/>
  <c r="T870" i="1" s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R875" i="1" s="1"/>
  <c r="S875" i="1" s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 s="1"/>
  <c r="X876" i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B877" i="1" s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T881" i="1" s="1"/>
  <c r="U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R882" i="1" s="1"/>
  <c r="F882" i="1"/>
  <c r="G882" i="1"/>
  <c r="H882" i="1"/>
  <c r="Y882" i="1" s="1"/>
  <c r="AE882" i="1"/>
  <c r="I882" i="1"/>
  <c r="J882" i="1"/>
  <c r="K882" i="1"/>
  <c r="T882" i="1" s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R887" i="1" s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R891" i="1" s="1"/>
  <c r="S891" i="1" s="1"/>
  <c r="G891" i="1"/>
  <c r="H891" i="1"/>
  <c r="Y891" i="1" s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 s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B898" i="1" s="1"/>
  <c r="A899" i="1"/>
  <c r="B899" i="1"/>
  <c r="C899" i="1"/>
  <c r="D899" i="1" s="1"/>
  <c r="X899" i="1" s="1"/>
  <c r="E899" i="1"/>
  <c r="F899" i="1"/>
  <c r="R899" i="1" s="1"/>
  <c r="S899" i="1" s="1"/>
  <c r="G899" i="1"/>
  <c r="H899" i="1"/>
  <c r="Y899" i="1" s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R900" i="1" s="1"/>
  <c r="S900" i="1" s="1"/>
  <c r="G900" i="1"/>
  <c r="H900" i="1"/>
  <c r="Y900" i="1"/>
  <c r="AE900" i="1" s="1"/>
  <c r="I900" i="1"/>
  <c r="J900" i="1"/>
  <c r="Z900" i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/>
  <c r="S901" i="1" s="1"/>
  <c r="G901" i="1"/>
  <c r="H901" i="1"/>
  <c r="Y901" i="1" s="1"/>
  <c r="AE901" i="1" s="1"/>
  <c r="I901" i="1"/>
  <c r="J901" i="1"/>
  <c r="Z901" i="1"/>
  <c r="AA901" i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 s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R906" i="1" s="1"/>
  <c r="S906" i="1" s="1"/>
  <c r="F906" i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/>
  <c r="E907" i="1"/>
  <c r="F907" i="1"/>
  <c r="G907" i="1"/>
  <c r="H907" i="1"/>
  <c r="Y907" i="1" s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 s="1"/>
  <c r="X908" i="1" s="1"/>
  <c r="E908" i="1"/>
  <c r="F908" i="1"/>
  <c r="R908" i="1"/>
  <c r="S908" i="1"/>
  <c r="G908" i="1"/>
  <c r="H908" i="1"/>
  <c r="Y908" i="1"/>
  <c r="AE908" i="1" s="1"/>
  <c r="I908" i="1"/>
  <c r="J908" i="1"/>
  <c r="Z908" i="1"/>
  <c r="AA908" i="1"/>
  <c r="K908" i="1"/>
  <c r="L908" i="1"/>
  <c r="V908" i="1" s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 s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G914" i="1"/>
  <c r="H914" i="1"/>
  <c r="Y914" i="1"/>
  <c r="AE914" i="1" s="1"/>
  <c r="I914" i="1"/>
  <c r="J914" i="1"/>
  <c r="Z914" i="1" s="1"/>
  <c r="AA914" i="1" s="1"/>
  <c r="K914" i="1"/>
  <c r="L914" i="1"/>
  <c r="V914" i="1" s="1"/>
  <c r="M914" i="1"/>
  <c r="N914" i="1"/>
  <c r="O914" i="1"/>
  <c r="P914" i="1"/>
  <c r="A915" i="1"/>
  <c r="B915" i="1"/>
  <c r="C915" i="1"/>
  <c r="D915" i="1" s="1"/>
  <c r="X915" i="1"/>
  <c r="E915" i="1"/>
  <c r="F915" i="1"/>
  <c r="G915" i="1"/>
  <c r="H915" i="1"/>
  <c r="Y915" i="1"/>
  <c r="AE915" i="1" s="1"/>
  <c r="I915" i="1"/>
  <c r="J915" i="1"/>
  <c r="Z915" i="1" s="1"/>
  <c r="AA915" i="1" s="1"/>
  <c r="AB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R916" i="1" s="1"/>
  <c r="S916" i="1" s="1"/>
  <c r="F916" i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/>
  <c r="G917" i="1"/>
  <c r="H917" i="1"/>
  <c r="Y917" i="1" s="1"/>
  <c r="AE917" i="1" s="1"/>
  <c r="I917" i="1"/>
  <c r="J917" i="1"/>
  <c r="Z917" i="1" s="1"/>
  <c r="AA917" i="1"/>
  <c r="K917" i="1"/>
  <c r="L917" i="1"/>
  <c r="V917" i="1" s="1"/>
  <c r="M917" i="1"/>
  <c r="N917" i="1"/>
  <c r="O917" i="1"/>
  <c r="P917" i="1"/>
  <c r="A918" i="1"/>
  <c r="B918" i="1"/>
  <c r="C918" i="1"/>
  <c r="D918" i="1"/>
  <c r="X918" i="1" s="1"/>
  <c r="E918" i="1"/>
  <c r="F918" i="1"/>
  <c r="R918" i="1" s="1"/>
  <c r="S918" i="1" s="1"/>
  <c r="G918" i="1"/>
  <c r="H918" i="1"/>
  <c r="Y918" i="1"/>
  <c r="AE918" i="1" s="1"/>
  <c r="I918" i="1"/>
  <c r="J918" i="1"/>
  <c r="Z918" i="1" s="1"/>
  <c r="AA918" i="1" s="1"/>
  <c r="K918" i="1"/>
  <c r="L918" i="1"/>
  <c r="T918" i="1" s="1"/>
  <c r="U918" i="1" s="1"/>
  <c r="M918" i="1"/>
  <c r="N918" i="1"/>
  <c r="O918" i="1"/>
  <c r="P918" i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V921" i="1" s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R923" i="1" s="1"/>
  <c r="S923" i="1" s="1"/>
  <c r="F923" i="1"/>
  <c r="G923" i="1"/>
  <c r="H923" i="1"/>
  <c r="Y923" i="1"/>
  <c r="AE923" i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/>
  <c r="I926" i="1"/>
  <c r="J926" i="1"/>
  <c r="Z926" i="1" s="1"/>
  <c r="AA926" i="1" s="1"/>
  <c r="AB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 s="1"/>
  <c r="G928" i="1"/>
  <c r="H928" i="1"/>
  <c r="Y928" i="1" s="1"/>
  <c r="AE928" i="1" s="1"/>
  <c r="I928" i="1"/>
  <c r="J928" i="1"/>
  <c r="Z928" i="1"/>
  <c r="AA928" i="1" s="1"/>
  <c r="K928" i="1"/>
  <c r="L928" i="1"/>
  <c r="V928" i="1" s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/>
  <c r="AE929" i="1" s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K931" i="1"/>
  <c r="L931" i="1"/>
  <c r="M931" i="1"/>
  <c r="N931" i="1"/>
  <c r="O931" i="1"/>
  <c r="P931" i="1"/>
  <c r="AA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L932" i="1"/>
  <c r="V932" i="1" s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AB934" i="1" s="1"/>
  <c r="K934" i="1"/>
  <c r="L934" i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K935" i="1"/>
  <c r="L935" i="1"/>
  <c r="T935" i="1" s="1"/>
  <c r="M935" i="1"/>
  <c r="N935" i="1"/>
  <c r="O935" i="1"/>
  <c r="P935" i="1"/>
  <c r="AA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/>
  <c r="X938" i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R939" i="1" s="1"/>
  <c r="S939" i="1" s="1"/>
  <c r="G939" i="1"/>
  <c r="H939" i="1"/>
  <c r="Y939" i="1" s="1"/>
  <c r="AE939" i="1" s="1"/>
  <c r="AF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R941" i="1" s="1"/>
  <c r="F941" i="1"/>
  <c r="G941" i="1"/>
  <c r="H941" i="1"/>
  <c r="Y941" i="1"/>
  <c r="AE941" i="1"/>
  <c r="I941" i="1"/>
  <c r="J941" i="1"/>
  <c r="K941" i="1"/>
  <c r="T941" i="1" s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R942" i="1" s="1"/>
  <c r="G942" i="1"/>
  <c r="H942" i="1"/>
  <c r="Y942" i="1" s="1"/>
  <c r="AE942" i="1" s="1"/>
  <c r="I942" i="1"/>
  <c r="J942" i="1"/>
  <c r="Z942" i="1" s="1"/>
  <c r="AA942" i="1" s="1"/>
  <c r="K942" i="1"/>
  <c r="AB942" i="1" s="1"/>
  <c r="L942" i="1"/>
  <c r="T942" i="1" s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F944" i="1"/>
  <c r="G944" i="1"/>
  <c r="H944" i="1"/>
  <c r="Y944" i="1"/>
  <c r="AE944" i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/>
  <c r="S945" i="1" s="1"/>
  <c r="G945" i="1"/>
  <c r="H945" i="1"/>
  <c r="Y945" i="1"/>
  <c r="AE945" i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 s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R953" i="1" s="1"/>
  <c r="S953" i="1" s="1"/>
  <c r="G953" i="1"/>
  <c r="H953" i="1"/>
  <c r="Y953" i="1" s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 s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R955" i="1" s="1"/>
  <c r="S955" i="1" s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T957" i="1" s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/>
  <c r="E959" i="1"/>
  <c r="F959" i="1"/>
  <c r="G959" i="1"/>
  <c r="H959" i="1"/>
  <c r="Y959" i="1" s="1"/>
  <c r="AE959" i="1" s="1"/>
  <c r="I959" i="1"/>
  <c r="J959" i="1"/>
  <c r="Z959" i="1" s="1"/>
  <c r="K959" i="1"/>
  <c r="L959" i="1"/>
  <c r="M959" i="1"/>
  <c r="N959" i="1"/>
  <c r="O959" i="1"/>
  <c r="P959" i="1"/>
  <c r="AA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K961" i="1"/>
  <c r="L961" i="1"/>
  <c r="T961" i="1" s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T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 s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AB965" i="1" s="1"/>
  <c r="L965" i="1"/>
  <c r="T965" i="1" s="1"/>
  <c r="AC965" i="1" s="1"/>
  <c r="AD965" i="1" s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K966" i="1"/>
  <c r="L966" i="1"/>
  <c r="M966" i="1"/>
  <c r="N966" i="1"/>
  <c r="O966" i="1"/>
  <c r="P966" i="1"/>
  <c r="Z966" i="1"/>
  <c r="AA966" i="1" s="1"/>
  <c r="A967" i="1"/>
  <c r="B967" i="1"/>
  <c r="C967" i="1"/>
  <c r="D967" i="1"/>
  <c r="X967" i="1" s="1"/>
  <c r="E967" i="1"/>
  <c r="F967" i="1"/>
  <c r="G967" i="1"/>
  <c r="H967" i="1"/>
  <c r="Y967" i="1" s="1"/>
  <c r="AE967" i="1" s="1"/>
  <c r="I967" i="1"/>
  <c r="J967" i="1"/>
  <c r="K967" i="1"/>
  <c r="L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 s="1"/>
  <c r="AE968" i="1" s="1"/>
  <c r="I968" i="1"/>
  <c r="J968" i="1"/>
  <c r="Z968" i="1"/>
  <c r="AA968" i="1" s="1"/>
  <c r="K968" i="1"/>
  <c r="T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I969" i="1"/>
  <c r="J969" i="1"/>
  <c r="K969" i="1"/>
  <c r="L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AB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/>
  <c r="X972" i="1"/>
  <c r="E972" i="1"/>
  <c r="F972" i="1"/>
  <c r="G972" i="1"/>
  <c r="H972" i="1"/>
  <c r="Y972" i="1" s="1"/>
  <c r="AE972" i="1" s="1"/>
  <c r="I972" i="1"/>
  <c r="J972" i="1"/>
  <c r="K972" i="1"/>
  <c r="L972" i="1"/>
  <c r="V972" i="1" s="1"/>
  <c r="M972" i="1"/>
  <c r="N972" i="1"/>
  <c r="O972" i="1"/>
  <c r="P972" i="1"/>
  <c r="Z972" i="1"/>
  <c r="AA972" i="1" s="1"/>
  <c r="A973" i="1"/>
  <c r="B973" i="1"/>
  <c r="C973" i="1"/>
  <c r="D973" i="1"/>
  <c r="X973" i="1"/>
  <c r="E973" i="1"/>
  <c r="F973" i="1"/>
  <c r="R973" i="1" s="1"/>
  <c r="S973" i="1" s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F974" i="1"/>
  <c r="G974" i="1"/>
  <c r="H974" i="1"/>
  <c r="Y974" i="1" s="1"/>
  <c r="AE974" i="1" s="1"/>
  <c r="I974" i="1"/>
  <c r="J974" i="1"/>
  <c r="K974" i="1"/>
  <c r="L974" i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R976" i="1" s="1"/>
  <c r="S976" i="1" s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/>
  <c r="X977" i="1"/>
  <c r="E977" i="1"/>
  <c r="F977" i="1"/>
  <c r="R977" i="1"/>
  <c r="S977" i="1" s="1"/>
  <c r="G977" i="1"/>
  <c r="H977" i="1"/>
  <c r="Y977" i="1"/>
  <c r="AE977" i="1"/>
  <c r="I977" i="1"/>
  <c r="J977" i="1"/>
  <c r="Z977" i="1" s="1"/>
  <c r="AA977" i="1" s="1"/>
  <c r="K977" i="1"/>
  <c r="L977" i="1"/>
  <c r="T977" i="1" s="1"/>
  <c r="V977" i="1"/>
  <c r="M977" i="1"/>
  <c r="N977" i="1"/>
  <c r="O977" i="1"/>
  <c r="P977" i="1"/>
  <c r="A978" i="1"/>
  <c r="B978" i="1"/>
  <c r="C978" i="1"/>
  <c r="D978" i="1" s="1"/>
  <c r="X978" i="1" s="1"/>
  <c r="E978" i="1"/>
  <c r="F978" i="1"/>
  <c r="G978" i="1"/>
  <c r="H978" i="1"/>
  <c r="Y978" i="1" s="1"/>
  <c r="AE978" i="1" s="1"/>
  <c r="AF978" i="1" s="1"/>
  <c r="I978" i="1"/>
  <c r="J978" i="1"/>
  <c r="K978" i="1"/>
  <c r="L978" i="1"/>
  <c r="V978" i="1" s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/>
  <c r="E979" i="1"/>
  <c r="F979" i="1"/>
  <c r="R979" i="1" s="1"/>
  <c r="G979" i="1"/>
  <c r="H979" i="1"/>
  <c r="Y979" i="1"/>
  <c r="AE979" i="1"/>
  <c r="I979" i="1"/>
  <c r="J979" i="1"/>
  <c r="Z979" i="1" s="1"/>
  <c r="AA979" i="1" s="1"/>
  <c r="K979" i="1"/>
  <c r="L979" i="1"/>
  <c r="M979" i="1"/>
  <c r="N979" i="1"/>
  <c r="O979" i="1"/>
  <c r="P979" i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/>
  <c r="AE980" i="1"/>
  <c r="I980" i="1"/>
  <c r="J980" i="1"/>
  <c r="K980" i="1"/>
  <c r="T980" i="1" s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/>
  <c r="AE981" i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AC981" i="1" s="1"/>
  <c r="AD981" i="1" s="1"/>
  <c r="AF981" i="1" s="1"/>
  <c r="U981" i="1"/>
  <c r="A982" i="1"/>
  <c r="B982" i="1"/>
  <c r="C982" i="1"/>
  <c r="D982" i="1"/>
  <c r="X982" i="1" s="1"/>
  <c r="E982" i="1"/>
  <c r="F982" i="1"/>
  <c r="G982" i="1"/>
  <c r="H982" i="1"/>
  <c r="Y982" i="1" s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G983" i="1"/>
  <c r="H983" i="1"/>
  <c r="Y983" i="1"/>
  <c r="AE983" i="1" s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984" i="1"/>
  <c r="B984" i="1"/>
  <c r="C984" i="1"/>
  <c r="D984" i="1" s="1"/>
  <c r="X984" i="1"/>
  <c r="E984" i="1"/>
  <c r="F984" i="1"/>
  <c r="R984" i="1"/>
  <c r="S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/>
  <c r="AE985" i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/>
  <c r="E987" i="1"/>
  <c r="F987" i="1"/>
  <c r="G987" i="1"/>
  <c r="H987" i="1"/>
  <c r="Y987" i="1"/>
  <c r="AE987" i="1"/>
  <c r="I987" i="1"/>
  <c r="J987" i="1"/>
  <c r="K987" i="1"/>
  <c r="T987" i="1" s="1"/>
  <c r="U987" i="1" s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 s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/>
  <c r="AE991" i="1" s="1"/>
  <c r="AF991" i="1" s="1"/>
  <c r="I991" i="1"/>
  <c r="J991" i="1"/>
  <c r="Z991" i="1" s="1"/>
  <c r="AA991" i="1" s="1"/>
  <c r="K991" i="1"/>
  <c r="L991" i="1"/>
  <c r="V991" i="1"/>
  <c r="M991" i="1"/>
  <c r="N991" i="1"/>
  <c r="O991" i="1"/>
  <c r="P991" i="1"/>
  <c r="T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B992" i="1" s="1"/>
  <c r="A993" i="1"/>
  <c r="B993" i="1"/>
  <c r="C993" i="1"/>
  <c r="D993" i="1" s="1"/>
  <c r="X993" i="1" s="1"/>
  <c r="E993" i="1"/>
  <c r="F993" i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/>
  <c r="AE994" i="1" s="1"/>
  <c r="I994" i="1"/>
  <c r="J994" i="1"/>
  <c r="Z994" i="1" s="1"/>
  <c r="AA994" i="1" s="1"/>
  <c r="K994" i="1"/>
  <c r="L994" i="1"/>
  <c r="T994" i="1" s="1"/>
  <c r="M994" i="1"/>
  <c r="N994" i="1"/>
  <c r="O994" i="1"/>
  <c r="P994" i="1"/>
  <c r="A995" i="1"/>
  <c r="B995" i="1"/>
  <c r="C995" i="1"/>
  <c r="D995" i="1"/>
  <c r="X995" i="1" s="1"/>
  <c r="E995" i="1"/>
  <c r="R995" i="1" s="1"/>
  <c r="S995" i="1" s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/>
  <c r="M995" i="1"/>
  <c r="N995" i="1"/>
  <c r="O995" i="1"/>
  <c r="P995" i="1"/>
  <c r="T995" i="1"/>
  <c r="A996" i="1"/>
  <c r="B996" i="1"/>
  <c r="C996" i="1"/>
  <c r="D996" i="1" s="1"/>
  <c r="X996" i="1"/>
  <c r="E996" i="1"/>
  <c r="F996" i="1"/>
  <c r="R996" i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A998" i="1"/>
  <c r="B998" i="1"/>
  <c r="C998" i="1"/>
  <c r="D998" i="1"/>
  <c r="X998" i="1"/>
  <c r="E998" i="1"/>
  <c r="F998" i="1"/>
  <c r="G998" i="1"/>
  <c r="H998" i="1"/>
  <c r="Y998" i="1"/>
  <c r="AE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G999" i="1"/>
  <c r="H999" i="1"/>
  <c r="Y999" i="1"/>
  <c r="AE999" i="1"/>
  <c r="I999" i="1"/>
  <c r="J999" i="1"/>
  <c r="K999" i="1"/>
  <c r="L999" i="1"/>
  <c r="V999" i="1" s="1"/>
  <c r="M999" i="1"/>
  <c r="N999" i="1"/>
  <c r="O999" i="1"/>
  <c r="P999" i="1"/>
  <c r="Z999" i="1"/>
  <c r="AA999" i="1" s="1"/>
  <c r="A1000" i="1"/>
  <c r="B1000" i="1"/>
  <c r="C1000" i="1"/>
  <c r="D1000" i="1"/>
  <c r="X1000" i="1"/>
  <c r="E1000" i="1"/>
  <c r="F1000" i="1"/>
  <c r="G1000" i="1"/>
  <c r="H1000" i="1"/>
  <c r="Y1000" i="1"/>
  <c r="AE1000" i="1" s="1"/>
  <c r="I1000" i="1"/>
  <c r="J1000" i="1"/>
  <c r="Z1000" i="1" s="1"/>
  <c r="AA1000" i="1" s="1"/>
  <c r="K1000" i="1"/>
  <c r="L1000" i="1"/>
  <c r="T1000" i="1" s="1"/>
  <c r="M1000" i="1"/>
  <c r="N1000" i="1"/>
  <c r="O1000" i="1"/>
  <c r="P1000" i="1"/>
  <c r="T643" i="1"/>
  <c r="T629" i="1"/>
  <c r="T619" i="1"/>
  <c r="AC619" i="1" s="1"/>
  <c r="AD619" i="1"/>
  <c r="T637" i="1"/>
  <c r="T612" i="1"/>
  <c r="AC612" i="1"/>
  <c r="AD612" i="1" s="1"/>
  <c r="AF612" i="1" s="1"/>
  <c r="T611" i="1"/>
  <c r="V605" i="1"/>
  <c r="T596" i="1"/>
  <c r="T555" i="1"/>
  <c r="T554" i="1"/>
  <c r="U554" i="1" s="1"/>
  <c r="V547" i="1"/>
  <c r="V145" i="1"/>
  <c r="V80" i="1"/>
  <c r="T647" i="1"/>
  <c r="AC647" i="1" s="1"/>
  <c r="AD647" i="1" s="1"/>
  <c r="AF647" i="1" s="1"/>
  <c r="T646" i="1"/>
  <c r="U646" i="1"/>
  <c r="T644" i="1"/>
  <c r="T634" i="1"/>
  <c r="U634" i="1"/>
  <c r="T626" i="1"/>
  <c r="U626" i="1"/>
  <c r="T614" i="1"/>
  <c r="AC614" i="1" s="1"/>
  <c r="AD614" i="1" s="1"/>
  <c r="AB614" i="1"/>
  <c r="T613" i="1"/>
  <c r="T561" i="1"/>
  <c r="AC561" i="1" s="1"/>
  <c r="AD561" i="1" s="1"/>
  <c r="AF561" i="1" s="1"/>
  <c r="S537" i="1"/>
  <c r="T534" i="1"/>
  <c r="AB534" i="1" s="1"/>
  <c r="U534" i="1"/>
  <c r="R521" i="1"/>
  <c r="S521" i="1" s="1"/>
  <c r="V515" i="1"/>
  <c r="R514" i="1"/>
  <c r="S514" i="1"/>
  <c r="R508" i="1"/>
  <c r="S508" i="1" s="1"/>
  <c r="R416" i="1"/>
  <c r="S416" i="1" s="1"/>
  <c r="R50" i="1"/>
  <c r="S50" i="1"/>
  <c r="R49" i="1"/>
  <c r="S49" i="1"/>
  <c r="T696" i="1"/>
  <c r="V696" i="1"/>
  <c r="V998" i="1"/>
  <c r="V987" i="1"/>
  <c r="R986" i="1"/>
  <c r="S986" i="1"/>
  <c r="V980" i="1"/>
  <c r="S979" i="1"/>
  <c r="S941" i="1"/>
  <c r="R925" i="1"/>
  <c r="S925" i="1"/>
  <c r="R909" i="1"/>
  <c r="S909" i="1" s="1"/>
  <c r="R893" i="1"/>
  <c r="S893" i="1"/>
  <c r="R877" i="1"/>
  <c r="S877" i="1"/>
  <c r="R861" i="1"/>
  <c r="S861" i="1"/>
  <c r="R845" i="1"/>
  <c r="S845" i="1" s="1"/>
  <c r="R829" i="1"/>
  <c r="S829" i="1"/>
  <c r="T786" i="1"/>
  <c r="AC786" i="1"/>
  <c r="AD786" i="1"/>
  <c r="AF786" i="1" s="1"/>
  <c r="T771" i="1"/>
  <c r="AC771" i="1"/>
  <c r="AD771" i="1" s="1"/>
  <c r="T749" i="1"/>
  <c r="AC749" i="1"/>
  <c r="AD749" i="1"/>
  <c r="T695" i="1"/>
  <c r="V695" i="1"/>
  <c r="T689" i="1"/>
  <c r="V689" i="1"/>
  <c r="V663" i="1"/>
  <c r="T663" i="1"/>
  <c r="V655" i="1"/>
  <c r="T655" i="1"/>
  <c r="V982" i="1"/>
  <c r="T982" i="1"/>
  <c r="U982" i="1"/>
  <c r="V992" i="1"/>
  <c r="T992" i="1"/>
  <c r="U992" i="1"/>
  <c r="T702" i="1"/>
  <c r="V702" i="1"/>
  <c r="T676" i="1"/>
  <c r="V676" i="1"/>
  <c r="T669" i="1"/>
  <c r="V669" i="1"/>
  <c r="V994" i="1"/>
  <c r="V984" i="1"/>
  <c r="T984" i="1"/>
  <c r="V971" i="1"/>
  <c r="T971" i="1"/>
  <c r="AC971" i="1" s="1"/>
  <c r="AD971" i="1" s="1"/>
  <c r="T738" i="1"/>
  <c r="AC738" i="1"/>
  <c r="AD738" i="1"/>
  <c r="AF738" i="1" s="1"/>
  <c r="V738" i="1"/>
  <c r="T727" i="1"/>
  <c r="V727" i="1"/>
  <c r="T721" i="1"/>
  <c r="V721" i="1"/>
  <c r="V661" i="1"/>
  <c r="T661" i="1"/>
  <c r="V653" i="1"/>
  <c r="T653" i="1"/>
  <c r="U653" i="1" s="1"/>
  <c r="V996" i="1"/>
  <c r="T996" i="1"/>
  <c r="T990" i="1"/>
  <c r="T978" i="1"/>
  <c r="U978" i="1"/>
  <c r="V973" i="1"/>
  <c r="T973" i="1"/>
  <c r="U973" i="1" s="1"/>
  <c r="U965" i="1"/>
  <c r="R937" i="1"/>
  <c r="S937" i="1" s="1"/>
  <c r="R905" i="1"/>
  <c r="S905" i="1"/>
  <c r="R889" i="1"/>
  <c r="S889" i="1"/>
  <c r="R873" i="1"/>
  <c r="S873" i="1" s="1"/>
  <c r="R857" i="1"/>
  <c r="S857" i="1"/>
  <c r="R841" i="1"/>
  <c r="S841" i="1"/>
  <c r="R825" i="1"/>
  <c r="S825" i="1"/>
  <c r="T774" i="1"/>
  <c r="T760" i="1"/>
  <c r="AC760" i="1"/>
  <c r="AD760" i="1"/>
  <c r="AF760" i="1" s="1"/>
  <c r="T753" i="1"/>
  <c r="AC753" i="1" s="1"/>
  <c r="AD753" i="1"/>
  <c r="AF753" i="1" s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 s="1"/>
  <c r="AF742" i="1" s="1"/>
  <c r="T739" i="1"/>
  <c r="T735" i="1"/>
  <c r="AC735" i="1"/>
  <c r="AD735" i="1"/>
  <c r="T726" i="1"/>
  <c r="V726" i="1"/>
  <c r="AB723" i="1"/>
  <c r="T720" i="1"/>
  <c r="T719" i="1"/>
  <c r="AB719" i="1"/>
  <c r="V719" i="1"/>
  <c r="T713" i="1"/>
  <c r="T694" i="1"/>
  <c r="V694" i="1"/>
  <c r="T688" i="1"/>
  <c r="T687" i="1"/>
  <c r="V687" i="1"/>
  <c r="T681" i="1"/>
  <c r="AB681" i="1"/>
  <c r="T664" i="1"/>
  <c r="R660" i="1"/>
  <c r="S660" i="1" s="1"/>
  <c r="T658" i="1"/>
  <c r="U658" i="1"/>
  <c r="T656" i="1"/>
  <c r="AB652" i="1"/>
  <c r="R652" i="1"/>
  <c r="S652" i="1" s="1"/>
  <c r="T650" i="1"/>
  <c r="T648" i="1"/>
  <c r="AB648" i="1"/>
  <c r="T642" i="1"/>
  <c r="U642" i="1"/>
  <c r="T640" i="1"/>
  <c r="R636" i="1"/>
  <c r="S636" i="1" s="1"/>
  <c r="R631" i="1"/>
  <c r="S631" i="1"/>
  <c r="R628" i="1"/>
  <c r="S628" i="1"/>
  <c r="T600" i="1"/>
  <c r="AC600" i="1" s="1"/>
  <c r="AD600" i="1" s="1"/>
  <c r="AF600" i="1" s="1"/>
  <c r="T599" i="1"/>
  <c r="AB599" i="1"/>
  <c r="T594" i="1"/>
  <c r="U594" i="1"/>
  <c r="V594" i="1"/>
  <c r="V564" i="1"/>
  <c r="R547" i="1"/>
  <c r="S547" i="1"/>
  <c r="V541" i="1"/>
  <c r="T541" i="1"/>
  <c r="V507" i="1"/>
  <c r="T507" i="1"/>
  <c r="U507" i="1" s="1"/>
  <c r="R959" i="1"/>
  <c r="S959" i="1" s="1"/>
  <c r="R951" i="1"/>
  <c r="S951" i="1"/>
  <c r="R947" i="1"/>
  <c r="S947" i="1" s="1"/>
  <c r="R943" i="1"/>
  <c r="S943" i="1" s="1"/>
  <c r="R931" i="1"/>
  <c r="S931" i="1"/>
  <c r="R927" i="1"/>
  <c r="S927" i="1" s="1"/>
  <c r="R919" i="1"/>
  <c r="S919" i="1"/>
  <c r="R915" i="1"/>
  <c r="S915" i="1"/>
  <c r="R911" i="1"/>
  <c r="S911" i="1" s="1"/>
  <c r="R907" i="1"/>
  <c r="S907" i="1"/>
  <c r="R903" i="1"/>
  <c r="S903" i="1"/>
  <c r="R895" i="1"/>
  <c r="S895" i="1" s="1"/>
  <c r="S887" i="1"/>
  <c r="R883" i="1"/>
  <c r="S883" i="1"/>
  <c r="R879" i="1"/>
  <c r="S879" i="1" s="1"/>
  <c r="R871" i="1"/>
  <c r="S871" i="1"/>
  <c r="R867" i="1"/>
  <c r="S867" i="1"/>
  <c r="R863" i="1"/>
  <c r="S863" i="1" s="1"/>
  <c r="S855" i="1"/>
  <c r="R851" i="1"/>
  <c r="S851" i="1" s="1"/>
  <c r="R847" i="1"/>
  <c r="S847" i="1" s="1"/>
  <c r="R843" i="1"/>
  <c r="S843" i="1"/>
  <c r="R839" i="1"/>
  <c r="S839" i="1"/>
  <c r="R835" i="1"/>
  <c r="S835" i="1"/>
  <c r="R831" i="1"/>
  <c r="S831" i="1" s="1"/>
  <c r="R827" i="1"/>
  <c r="S827" i="1"/>
  <c r="T784" i="1"/>
  <c r="AC784" i="1"/>
  <c r="AD784" i="1" s="1"/>
  <c r="AF784" i="1" s="1"/>
  <c r="T780" i="1"/>
  <c r="T776" i="1"/>
  <c r="AC776" i="1"/>
  <c r="AD776" i="1"/>
  <c r="T772" i="1"/>
  <c r="AB772" i="1" s="1"/>
  <c r="AC772" i="1"/>
  <c r="AD772" i="1" s="1"/>
  <c r="T769" i="1"/>
  <c r="T765" i="1"/>
  <c r="AC765" i="1"/>
  <c r="AD765" i="1"/>
  <c r="R763" i="1"/>
  <c r="S763" i="1" s="1"/>
  <c r="T762" i="1"/>
  <c r="T759" i="1"/>
  <c r="AC759" i="1"/>
  <c r="AD759" i="1"/>
  <c r="T755" i="1"/>
  <c r="T751" i="1"/>
  <c r="AC751" i="1" s="1"/>
  <c r="AD751" i="1" s="1"/>
  <c r="T747" i="1"/>
  <c r="AC747" i="1"/>
  <c r="AD747" i="1"/>
  <c r="V739" i="1"/>
  <c r="T737" i="1"/>
  <c r="AC737" i="1" s="1"/>
  <c r="AD737" i="1" s="1"/>
  <c r="V735" i="1"/>
  <c r="T729" i="1"/>
  <c r="AC729" i="1"/>
  <c r="AD729" i="1"/>
  <c r="AF729" i="1" s="1"/>
  <c r="AB727" i="1"/>
  <c r="V725" i="1"/>
  <c r="AB721" i="1"/>
  <c r="T710" i="1"/>
  <c r="V710" i="1"/>
  <c r="T704" i="1"/>
  <c r="T703" i="1"/>
  <c r="V703" i="1"/>
  <c r="V700" i="1"/>
  <c r="T697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 s="1"/>
  <c r="AF638" i="1" s="1"/>
  <c r="R637" i="1"/>
  <c r="S637" i="1" s="1"/>
  <c r="V630" i="1"/>
  <c r="T630" i="1"/>
  <c r="AB630" i="1" s="1"/>
  <c r="U630" i="1"/>
  <c r="R629" i="1"/>
  <c r="S629" i="1" s="1"/>
  <c r="T627" i="1"/>
  <c r="T616" i="1"/>
  <c r="AC616" i="1" s="1"/>
  <c r="AD616" i="1" s="1"/>
  <c r="T615" i="1"/>
  <c r="AC615" i="1"/>
  <c r="AD615" i="1"/>
  <c r="AF615" i="1"/>
  <c r="AG615" i="1"/>
  <c r="AH615" i="1" s="1"/>
  <c r="U614" i="1"/>
  <c r="T603" i="1"/>
  <c r="AB602" i="1"/>
  <c r="T565" i="1"/>
  <c r="T549" i="1"/>
  <c r="V538" i="1"/>
  <c r="T538" i="1"/>
  <c r="R999" i="1"/>
  <c r="S999" i="1" s="1"/>
  <c r="R969" i="1"/>
  <c r="S969" i="1" s="1"/>
  <c r="R967" i="1"/>
  <c r="S967" i="1" s="1"/>
  <c r="R963" i="1"/>
  <c r="S963" i="1"/>
  <c r="R958" i="1"/>
  <c r="S958" i="1" s="1"/>
  <c r="R954" i="1"/>
  <c r="S954" i="1" s="1"/>
  <c r="S942" i="1"/>
  <c r="R938" i="1"/>
  <c r="S938" i="1" s="1"/>
  <c r="R934" i="1"/>
  <c r="S934" i="1"/>
  <c r="R930" i="1"/>
  <c r="S930" i="1"/>
  <c r="R926" i="1"/>
  <c r="S926" i="1" s="1"/>
  <c r="R922" i="1"/>
  <c r="S922" i="1" s="1"/>
  <c r="S914" i="1"/>
  <c r="R910" i="1"/>
  <c r="S910" i="1" s="1"/>
  <c r="R902" i="1"/>
  <c r="S902" i="1"/>
  <c r="R898" i="1"/>
  <c r="S898" i="1"/>
  <c r="R894" i="1"/>
  <c r="S894" i="1" s="1"/>
  <c r="R890" i="1"/>
  <c r="S890" i="1" s="1"/>
  <c r="R886" i="1"/>
  <c r="S886" i="1"/>
  <c r="S882" i="1"/>
  <c r="R878" i="1"/>
  <c r="S878" i="1"/>
  <c r="R874" i="1"/>
  <c r="S874" i="1" s="1"/>
  <c r="R866" i="1"/>
  <c r="S866" i="1"/>
  <c r="R862" i="1"/>
  <c r="S862" i="1" s="1"/>
  <c r="R858" i="1"/>
  <c r="S858" i="1" s="1"/>
  <c r="R854" i="1"/>
  <c r="S854" i="1"/>
  <c r="R850" i="1"/>
  <c r="S850" i="1"/>
  <c r="R846" i="1"/>
  <c r="S846" i="1" s="1"/>
  <c r="R842" i="1"/>
  <c r="S842" i="1" s="1"/>
  <c r="R834" i="1"/>
  <c r="S834" i="1"/>
  <c r="R830" i="1"/>
  <c r="S830" i="1" s="1"/>
  <c r="R826" i="1"/>
  <c r="S826" i="1" s="1"/>
  <c r="T785" i="1"/>
  <c r="AC785" i="1"/>
  <c r="AD785" i="1" s="1"/>
  <c r="T781" i="1"/>
  <c r="AC781" i="1"/>
  <c r="AD781" i="1" s="1"/>
  <c r="T777" i="1"/>
  <c r="T773" i="1"/>
  <c r="AC773" i="1" s="1"/>
  <c r="AD773" i="1" s="1"/>
  <c r="T770" i="1"/>
  <c r="T766" i="1"/>
  <c r="AC766" i="1" s="1"/>
  <c r="AD766" i="1" s="1"/>
  <c r="T763" i="1"/>
  <c r="AC763" i="1"/>
  <c r="AD763" i="1" s="1"/>
  <c r="T756" i="1"/>
  <c r="AC756" i="1"/>
  <c r="AD756" i="1" s="1"/>
  <c r="AF756" i="1" s="1"/>
  <c r="T752" i="1"/>
  <c r="AC752" i="1"/>
  <c r="AD752" i="1" s="1"/>
  <c r="AF752" i="1" s="1"/>
  <c r="T748" i="1"/>
  <c r="AC748" i="1" s="1"/>
  <c r="AD748" i="1" s="1"/>
  <c r="T744" i="1"/>
  <c r="T741" i="1"/>
  <c r="AC741" i="1" s="1"/>
  <c r="AD741" i="1" s="1"/>
  <c r="T740" i="1"/>
  <c r="T736" i="1"/>
  <c r="AC736" i="1" s="1"/>
  <c r="AD736" i="1" s="1"/>
  <c r="T733" i="1"/>
  <c r="AC733" i="1"/>
  <c r="AD733" i="1" s="1"/>
  <c r="T732" i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/>
  <c r="R661" i="1"/>
  <c r="S661" i="1"/>
  <c r="U659" i="1"/>
  <c r="AC659" i="1"/>
  <c r="AD659" i="1"/>
  <c r="AF659" i="1" s="1"/>
  <c r="V658" i="1"/>
  <c r="V656" i="1"/>
  <c r="T654" i="1"/>
  <c r="U654" i="1"/>
  <c r="R653" i="1"/>
  <c r="S653" i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 s="1"/>
  <c r="T618" i="1"/>
  <c r="V613" i="1"/>
  <c r="V606" i="1"/>
  <c r="T606" i="1"/>
  <c r="U606" i="1"/>
  <c r="R605" i="1"/>
  <c r="S605" i="1"/>
  <c r="T588" i="1"/>
  <c r="V588" i="1"/>
  <c r="T544" i="1"/>
  <c r="V526" i="1"/>
  <c r="T734" i="1"/>
  <c r="T730" i="1"/>
  <c r="AB725" i="1"/>
  <c r="T723" i="1"/>
  <c r="T722" i="1"/>
  <c r="AB717" i="1"/>
  <c r="T715" i="1"/>
  <c r="T714" i="1"/>
  <c r="AB709" i="1"/>
  <c r="T707" i="1"/>
  <c r="AB707" i="1"/>
  <c r="T706" i="1"/>
  <c r="T699" i="1"/>
  <c r="U699" i="1" s="1"/>
  <c r="AB699" i="1"/>
  <c r="T698" i="1"/>
  <c r="AC698" i="1" s="1"/>
  <c r="AB693" i="1"/>
  <c r="T691" i="1"/>
  <c r="AB691" i="1"/>
  <c r="T690" i="1"/>
  <c r="T683" i="1"/>
  <c r="AC683" i="1" s="1"/>
  <c r="AD683" i="1" s="1"/>
  <c r="AB683" i="1"/>
  <c r="T682" i="1"/>
  <c r="U682" i="1" s="1"/>
  <c r="AB677" i="1"/>
  <c r="T675" i="1"/>
  <c r="AB675" i="1"/>
  <c r="T674" i="1"/>
  <c r="AB669" i="1"/>
  <c r="T667" i="1"/>
  <c r="U667" i="1" s="1"/>
  <c r="AB667" i="1"/>
  <c r="T666" i="1"/>
  <c r="AC666" i="1" s="1"/>
  <c r="R662" i="1"/>
  <c r="S662" i="1" s="1"/>
  <c r="R654" i="1"/>
  <c r="S654" i="1"/>
  <c r="R647" i="1"/>
  <c r="S647" i="1" s="1"/>
  <c r="R644" i="1"/>
  <c r="S644" i="1"/>
  <c r="R643" i="1"/>
  <c r="S643" i="1" s="1"/>
  <c r="R642" i="1"/>
  <c r="S642" i="1"/>
  <c r="R641" i="1"/>
  <c r="S641" i="1"/>
  <c r="R640" i="1"/>
  <c r="S640" i="1" s="1"/>
  <c r="T636" i="1"/>
  <c r="AC636" i="1" s="1"/>
  <c r="AD636" i="1" s="1"/>
  <c r="AF636" i="1" s="1"/>
  <c r="T635" i="1"/>
  <c r="T631" i="1"/>
  <c r="AC631" i="1" s="1"/>
  <c r="AD631" i="1" s="1"/>
  <c r="AF631" i="1" s="1"/>
  <c r="U631" i="1"/>
  <c r="T628" i="1"/>
  <c r="AC628" i="1"/>
  <c r="AD628" i="1" s="1"/>
  <c r="R620" i="1"/>
  <c r="S620" i="1" s="1"/>
  <c r="T610" i="1"/>
  <c r="U610" i="1"/>
  <c r="T608" i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 s="1"/>
  <c r="R624" i="1"/>
  <c r="S624" i="1"/>
  <c r="R623" i="1"/>
  <c r="S623" i="1"/>
  <c r="T620" i="1"/>
  <c r="AC620" i="1" s="1"/>
  <c r="AD620" i="1" s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R603" i="1"/>
  <c r="S603" i="1" s="1"/>
  <c r="R602" i="1"/>
  <c r="S602" i="1"/>
  <c r="R601" i="1"/>
  <c r="S601" i="1"/>
  <c r="R600" i="1"/>
  <c r="S600" i="1"/>
  <c r="R599" i="1"/>
  <c r="S599" i="1" s="1"/>
  <c r="T595" i="1"/>
  <c r="R594" i="1"/>
  <c r="S594" i="1"/>
  <c r="R588" i="1"/>
  <c r="S588" i="1"/>
  <c r="T571" i="1"/>
  <c r="U571" i="1"/>
  <c r="S556" i="1"/>
  <c r="R554" i="1"/>
  <c r="S554" i="1"/>
  <c r="T553" i="1"/>
  <c r="U553" i="1"/>
  <c r="AG553" i="1" s="1"/>
  <c r="AH553" i="1" s="1"/>
  <c r="T552" i="1"/>
  <c r="T546" i="1"/>
  <c r="U546" i="1" s="1"/>
  <c r="R545" i="1"/>
  <c r="S545" i="1" s="1"/>
  <c r="T533" i="1"/>
  <c r="S531" i="1"/>
  <c r="V502" i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R536" i="1"/>
  <c r="S536" i="1"/>
  <c r="R534" i="1"/>
  <c r="S534" i="1"/>
  <c r="R510" i="1"/>
  <c r="S510" i="1" s="1"/>
  <c r="R504" i="1"/>
  <c r="S504" i="1" s="1"/>
  <c r="R503" i="1"/>
  <c r="S503" i="1"/>
  <c r="V259" i="1"/>
  <c r="T511" i="1"/>
  <c r="T509" i="1"/>
  <c r="U509" i="1"/>
  <c r="T474" i="1"/>
  <c r="V112" i="1"/>
  <c r="R538" i="1"/>
  <c r="S538" i="1"/>
  <c r="R530" i="1"/>
  <c r="S530" i="1" s="1"/>
  <c r="R509" i="1"/>
  <c r="S509" i="1"/>
  <c r="T446" i="1"/>
  <c r="R226" i="1"/>
  <c r="S226" i="1"/>
  <c r="R73" i="1"/>
  <c r="S73" i="1"/>
  <c r="R65" i="1"/>
  <c r="S65" i="1" s="1"/>
  <c r="U636" i="1"/>
  <c r="U635" i="1"/>
  <c r="AC635" i="1"/>
  <c r="AD635" i="1" s="1"/>
  <c r="AB635" i="1"/>
  <c r="AB634" i="1"/>
  <c r="AG631" i="1"/>
  <c r="AH631" i="1" s="1"/>
  <c r="U628" i="1"/>
  <c r="AC553" i="1"/>
  <c r="AD553" i="1" s="1"/>
  <c r="AF553" i="1" s="1"/>
  <c r="U596" i="1"/>
  <c r="AC596" i="1"/>
  <c r="AD596" i="1"/>
  <c r="AF596" i="1"/>
  <c r="U647" i="1"/>
  <c r="AG647" i="1" s="1"/>
  <c r="AH647" i="1" s="1"/>
  <c r="AB647" i="1"/>
  <c r="U624" i="1"/>
  <c r="AC624" i="1"/>
  <c r="AD624" i="1"/>
  <c r="U623" i="1"/>
  <c r="AB623" i="1"/>
  <c r="AC623" i="1"/>
  <c r="AD623" i="1" s="1"/>
  <c r="U616" i="1"/>
  <c r="U615" i="1"/>
  <c r="AB615" i="1"/>
  <c r="AC608" i="1"/>
  <c r="AD608" i="1"/>
  <c r="AF608" i="1" s="1"/>
  <c r="AC599" i="1"/>
  <c r="AD599" i="1"/>
  <c r="U556" i="1"/>
  <c r="AD556" i="1"/>
  <c r="AF556" i="1"/>
  <c r="AG556" i="1" s="1"/>
  <c r="AH556" i="1" s="1"/>
  <c r="U644" i="1"/>
  <c r="AC644" i="1"/>
  <c r="AD644" i="1"/>
  <c r="AF644" i="1"/>
  <c r="U643" i="1"/>
  <c r="AC643" i="1"/>
  <c r="AD643" i="1" s="1"/>
  <c r="AB643" i="1"/>
  <c r="U639" i="1"/>
  <c r="AB639" i="1"/>
  <c r="AC639" i="1"/>
  <c r="AD639" i="1" s="1"/>
  <c r="U632" i="1"/>
  <c r="AC632" i="1"/>
  <c r="AD632" i="1"/>
  <c r="AF632" i="1"/>
  <c r="AG632" i="1" s="1"/>
  <c r="AH632" i="1" s="1"/>
  <c r="AB626" i="1"/>
  <c r="U619" i="1"/>
  <c r="U603" i="1"/>
  <c r="AC603" i="1"/>
  <c r="AD603" i="1" s="1"/>
  <c r="AB603" i="1"/>
  <c r="AB644" i="1"/>
  <c r="AB636" i="1"/>
  <c r="T532" i="1"/>
  <c r="U532" i="1"/>
  <c r="T529" i="1"/>
  <c r="U529" i="1"/>
  <c r="V529" i="1"/>
  <c r="V634" i="1"/>
  <c r="AB632" i="1"/>
  <c r="V626" i="1"/>
  <c r="T607" i="1"/>
  <c r="V544" i="1"/>
  <c r="V530" i="1"/>
  <c r="V524" i="1"/>
  <c r="V521" i="1"/>
  <c r="T512" i="1"/>
  <c r="AB622" i="1"/>
  <c r="U562" i="1"/>
  <c r="V505" i="1"/>
  <c r="T505" i="1"/>
  <c r="AC505" i="1" s="1"/>
  <c r="AD505" i="1" s="1"/>
  <c r="V488" i="1"/>
  <c r="T488" i="1"/>
  <c r="U488" i="1" s="1"/>
  <c r="V647" i="1"/>
  <c r="V639" i="1"/>
  <c r="V631" i="1"/>
  <c r="V623" i="1"/>
  <c r="V615" i="1"/>
  <c r="AB604" i="1"/>
  <c r="V599" i="1"/>
  <c r="V499" i="1"/>
  <c r="V277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AB510" i="1"/>
  <c r="AC510" i="1"/>
  <c r="AD510" i="1" s="1"/>
  <c r="AF510" i="1" s="1"/>
  <c r="R646" i="1"/>
  <c r="S646" i="1"/>
  <c r="R638" i="1"/>
  <c r="S638" i="1"/>
  <c r="R630" i="1"/>
  <c r="S630" i="1"/>
  <c r="R622" i="1"/>
  <c r="S622" i="1" s="1"/>
  <c r="R614" i="1"/>
  <c r="S614" i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T535" i="1"/>
  <c r="V527" i="1"/>
  <c r="V522" i="1"/>
  <c r="T516" i="1"/>
  <c r="V513" i="1"/>
  <c r="R507" i="1"/>
  <c r="S507" i="1"/>
  <c r="V503" i="1"/>
  <c r="R487" i="1"/>
  <c r="S487" i="1" s="1"/>
  <c r="T480" i="1"/>
  <c r="R480" i="1"/>
  <c r="S480" i="1"/>
  <c r="R477" i="1"/>
  <c r="S477" i="1" s="1"/>
  <c r="T473" i="1"/>
  <c r="U473" i="1" s="1"/>
  <c r="R413" i="1"/>
  <c r="S413" i="1"/>
  <c r="V301" i="1"/>
  <c r="V285" i="1"/>
  <c r="AB596" i="1"/>
  <c r="R596" i="1"/>
  <c r="S596" i="1" s="1"/>
  <c r="R559" i="1"/>
  <c r="S559" i="1" s="1"/>
  <c r="R558" i="1"/>
  <c r="S558" i="1"/>
  <c r="R557" i="1"/>
  <c r="S557" i="1"/>
  <c r="R550" i="1"/>
  <c r="S550" i="1" s="1"/>
  <c r="R549" i="1"/>
  <c r="S549" i="1" s="1"/>
  <c r="R535" i="1"/>
  <c r="S535" i="1"/>
  <c r="R532" i="1"/>
  <c r="S532" i="1"/>
  <c r="T528" i="1"/>
  <c r="AC528" i="1"/>
  <c r="AD528" i="1" s="1"/>
  <c r="AF528" i="1" s="1"/>
  <c r="R524" i="1"/>
  <c r="S524" i="1"/>
  <c r="T520" i="1"/>
  <c r="R516" i="1"/>
  <c r="S516" i="1"/>
  <c r="R515" i="1"/>
  <c r="S515" i="1" s="1"/>
  <c r="S513" i="1"/>
  <c r="R497" i="1"/>
  <c r="S497" i="1"/>
  <c r="R488" i="1"/>
  <c r="S488" i="1"/>
  <c r="R450" i="1"/>
  <c r="S450" i="1"/>
  <c r="V281" i="1"/>
  <c r="V257" i="1"/>
  <c r="T93" i="1"/>
  <c r="U93" i="1"/>
  <c r="AA218" i="1"/>
  <c r="R452" i="1"/>
  <c r="S452" i="1"/>
  <c r="R448" i="1"/>
  <c r="S448" i="1" s="1"/>
  <c r="R436" i="1"/>
  <c r="S436" i="1" s="1"/>
  <c r="R427" i="1"/>
  <c r="S427" i="1"/>
  <c r="R415" i="1"/>
  <c r="S415" i="1" s="1"/>
  <c r="AA175" i="1"/>
  <c r="V156" i="1"/>
  <c r="V22" i="1"/>
  <c r="V101" i="1"/>
  <c r="R189" i="1"/>
  <c r="S189" i="1"/>
  <c r="V84" i="1"/>
  <c r="V56" i="1"/>
  <c r="AA38" i="1"/>
  <c r="T64" i="1"/>
  <c r="AC1000" i="1"/>
  <c r="AD1000" i="1" s="1"/>
  <c r="AC992" i="1"/>
  <c r="AD992" i="1" s="1"/>
  <c r="AC991" i="1"/>
  <c r="AD991" i="1" s="1"/>
  <c r="AC963" i="1"/>
  <c r="AD963" i="1" s="1"/>
  <c r="AF963" i="1" s="1"/>
  <c r="T822" i="1"/>
  <c r="AB822" i="1" s="1"/>
  <c r="T814" i="1"/>
  <c r="AB814" i="1"/>
  <c r="T798" i="1"/>
  <c r="U798" i="1" s="1"/>
  <c r="T794" i="1"/>
  <c r="AF758" i="1"/>
  <c r="AF746" i="1"/>
  <c r="AF731" i="1"/>
  <c r="AC716" i="1"/>
  <c r="AD716" i="1"/>
  <c r="U716" i="1"/>
  <c r="AC708" i="1"/>
  <c r="AD708" i="1"/>
  <c r="U708" i="1"/>
  <c r="AC700" i="1"/>
  <c r="AD700" i="1"/>
  <c r="U700" i="1"/>
  <c r="AC684" i="1"/>
  <c r="AD684" i="1" s="1"/>
  <c r="U684" i="1"/>
  <c r="AC676" i="1"/>
  <c r="AD676" i="1"/>
  <c r="U676" i="1"/>
  <c r="AC668" i="1"/>
  <c r="AD668" i="1" s="1"/>
  <c r="U668" i="1"/>
  <c r="V905" i="1"/>
  <c r="T905" i="1"/>
  <c r="AB905" i="1"/>
  <c r="V904" i="1"/>
  <c r="T904" i="1"/>
  <c r="V901" i="1"/>
  <c r="T901" i="1"/>
  <c r="V898" i="1"/>
  <c r="T898" i="1"/>
  <c r="V896" i="1"/>
  <c r="T896" i="1"/>
  <c r="T890" i="1"/>
  <c r="V883" i="1"/>
  <c r="T883" i="1"/>
  <c r="AC883" i="1" s="1"/>
  <c r="AD883" i="1" s="1"/>
  <c r="AF883" i="1" s="1"/>
  <c r="V882" i="1"/>
  <c r="V881" i="1"/>
  <c r="V879" i="1"/>
  <c r="T879" i="1"/>
  <c r="V878" i="1"/>
  <c r="T878" i="1"/>
  <c r="AB878" i="1" s="1"/>
  <c r="V877" i="1"/>
  <c r="T877" i="1"/>
  <c r="V876" i="1"/>
  <c r="T876" i="1"/>
  <c r="V875" i="1"/>
  <c r="T875" i="1"/>
  <c r="AB875" i="1" s="1"/>
  <c r="V874" i="1"/>
  <c r="T874" i="1"/>
  <c r="AB874" i="1" s="1"/>
  <c r="V873" i="1"/>
  <c r="V872" i="1"/>
  <c r="T872" i="1"/>
  <c r="U872" i="1" s="1"/>
  <c r="V871" i="1"/>
  <c r="T871" i="1"/>
  <c r="V869" i="1"/>
  <c r="T869" i="1"/>
  <c r="AC869" i="1" s="1"/>
  <c r="V868" i="1"/>
  <c r="T868" i="1"/>
  <c r="AC868" i="1" s="1"/>
  <c r="AD868" i="1" s="1"/>
  <c r="V867" i="1"/>
  <c r="T867" i="1"/>
  <c r="V866" i="1"/>
  <c r="T866" i="1"/>
  <c r="AB866" i="1"/>
  <c r="V865" i="1"/>
  <c r="T865" i="1"/>
  <c r="AB865" i="1" s="1"/>
  <c r="V864" i="1"/>
  <c r="T864" i="1"/>
  <c r="V863" i="1"/>
  <c r="T863" i="1"/>
  <c r="V862" i="1"/>
  <c r="AB862" i="1"/>
  <c r="V861" i="1"/>
  <c r="T861" i="1"/>
  <c r="V860" i="1"/>
  <c r="T860" i="1"/>
  <c r="T859" i="1"/>
  <c r="V858" i="1"/>
  <c r="T858" i="1"/>
  <c r="U858" i="1" s="1"/>
  <c r="V857" i="1"/>
  <c r="T857" i="1"/>
  <c r="U857" i="1" s="1"/>
  <c r="V856" i="1"/>
  <c r="T856" i="1"/>
  <c r="V854" i="1"/>
  <c r="T854" i="1"/>
  <c r="V853" i="1"/>
  <c r="T853" i="1"/>
  <c r="V852" i="1"/>
  <c r="T852" i="1"/>
  <c r="V851" i="1"/>
  <c r="T851" i="1"/>
  <c r="AC851" i="1" s="1"/>
  <c r="AD851" i="1" s="1"/>
  <c r="V850" i="1"/>
  <c r="T850" i="1"/>
  <c r="AB850" i="1" s="1"/>
  <c r="V849" i="1"/>
  <c r="T849" i="1"/>
  <c r="V848" i="1"/>
  <c r="T848" i="1"/>
  <c r="V847" i="1"/>
  <c r="T847" i="1"/>
  <c r="AB847" i="1" s="1"/>
  <c r="V846" i="1"/>
  <c r="T846" i="1"/>
  <c r="AB846" i="1" s="1"/>
  <c r="V845" i="1"/>
  <c r="V844" i="1"/>
  <c r="T844" i="1"/>
  <c r="V843" i="1"/>
  <c r="T843" i="1"/>
  <c r="V842" i="1"/>
  <c r="T842" i="1"/>
  <c r="AB842" i="1" s="1"/>
  <c r="V841" i="1"/>
  <c r="T841" i="1"/>
  <c r="V840" i="1"/>
  <c r="T840" i="1"/>
  <c r="V839" i="1"/>
  <c r="T839" i="1"/>
  <c r="V837" i="1"/>
  <c r="T837" i="1"/>
  <c r="AC837" i="1" s="1"/>
  <c r="V836" i="1"/>
  <c r="T836" i="1"/>
  <c r="V835" i="1"/>
  <c r="T835" i="1"/>
  <c r="V834" i="1"/>
  <c r="T834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AC826" i="1" s="1"/>
  <c r="AD826" i="1" s="1"/>
  <c r="V825" i="1"/>
  <c r="T825" i="1"/>
  <c r="U825" i="1" s="1"/>
  <c r="V824" i="1"/>
  <c r="T824" i="1"/>
  <c r="T823" i="1"/>
  <c r="AB823" i="1" s="1"/>
  <c r="AB819" i="1"/>
  <c r="T819" i="1"/>
  <c r="AB815" i="1"/>
  <c r="T815" i="1"/>
  <c r="AC815" i="1" s="1"/>
  <c r="AB811" i="1"/>
  <c r="T811" i="1"/>
  <c r="T807" i="1"/>
  <c r="AB807" i="1" s="1"/>
  <c r="T803" i="1"/>
  <c r="AB799" i="1"/>
  <c r="T799" i="1"/>
  <c r="AB795" i="1"/>
  <c r="T795" i="1"/>
  <c r="T791" i="1"/>
  <c r="AB791" i="1" s="1"/>
  <c r="AF783" i="1"/>
  <c r="AG783" i="1"/>
  <c r="AH783" i="1"/>
  <c r="AF779" i="1"/>
  <c r="AG779" i="1" s="1"/>
  <c r="AF767" i="1"/>
  <c r="AG767" i="1" s="1"/>
  <c r="AH767" i="1" s="1"/>
  <c r="AF751" i="1"/>
  <c r="AG751" i="1" s="1"/>
  <c r="AH751" i="1" s="1"/>
  <c r="AF743" i="1"/>
  <c r="AG659" i="1"/>
  <c r="AH659" i="1" s="1"/>
  <c r="AF624" i="1"/>
  <c r="AG624" i="1" s="1"/>
  <c r="AH624" i="1" s="1"/>
  <c r="AF616" i="1"/>
  <c r="AG616" i="1" s="1"/>
  <c r="AH616" i="1" s="1"/>
  <c r="AC994" i="1"/>
  <c r="AD994" i="1" s="1"/>
  <c r="AF994" i="1" s="1"/>
  <c r="T810" i="1"/>
  <c r="T806" i="1"/>
  <c r="AB806" i="1"/>
  <c r="T802" i="1"/>
  <c r="AF778" i="1"/>
  <c r="V958" i="1"/>
  <c r="T958" i="1"/>
  <c r="AC958" i="1" s="1"/>
  <c r="AD958" i="1" s="1"/>
  <c r="AB958" i="1"/>
  <c r="V957" i="1"/>
  <c r="V956" i="1"/>
  <c r="T956" i="1"/>
  <c r="V955" i="1"/>
  <c r="T955" i="1"/>
  <c r="AC955" i="1" s="1"/>
  <c r="V954" i="1"/>
  <c r="T954" i="1"/>
  <c r="V952" i="1"/>
  <c r="T952" i="1"/>
  <c r="AB952" i="1" s="1"/>
  <c r="V951" i="1"/>
  <c r="T951" i="1"/>
  <c r="V948" i="1"/>
  <c r="T948" i="1"/>
  <c r="AC948" i="1" s="1"/>
  <c r="V946" i="1"/>
  <c r="V945" i="1"/>
  <c r="T945" i="1"/>
  <c r="V939" i="1"/>
  <c r="T939" i="1"/>
  <c r="AB939" i="1"/>
  <c r="V935" i="1"/>
  <c r="V934" i="1"/>
  <c r="T934" i="1"/>
  <c r="V926" i="1"/>
  <c r="T926" i="1"/>
  <c r="V924" i="1"/>
  <c r="T924" i="1"/>
  <c r="V920" i="1"/>
  <c r="T920" i="1"/>
  <c r="AC920" i="1" s="1"/>
  <c r="AD920" i="1" s="1"/>
  <c r="V919" i="1"/>
  <c r="T919" i="1"/>
  <c r="T917" i="1"/>
  <c r="U917" i="1" s="1"/>
  <c r="AB917" i="1"/>
  <c r="V916" i="1"/>
  <c r="T916" i="1"/>
  <c r="V913" i="1"/>
  <c r="T913" i="1"/>
  <c r="AC913" i="1" s="1"/>
  <c r="AD913" i="1" s="1"/>
  <c r="AB913" i="1"/>
  <c r="V910" i="1"/>
  <c r="T910" i="1"/>
  <c r="AC910" i="1" s="1"/>
  <c r="V906" i="1"/>
  <c r="V902" i="1"/>
  <c r="T902" i="1"/>
  <c r="AB902" i="1"/>
  <c r="V899" i="1"/>
  <c r="T899" i="1"/>
  <c r="V895" i="1"/>
  <c r="V893" i="1"/>
  <c r="T893" i="1"/>
  <c r="AB893" i="1" s="1"/>
  <c r="V892" i="1"/>
  <c r="T892" i="1"/>
  <c r="AB892" i="1" s="1"/>
  <c r="V891" i="1"/>
  <c r="T891" i="1"/>
  <c r="V889" i="1"/>
  <c r="T889" i="1"/>
  <c r="AB889" i="1"/>
  <c r="V888" i="1"/>
  <c r="V887" i="1"/>
  <c r="T887" i="1"/>
  <c r="AB887" i="1"/>
  <c r="V885" i="1"/>
  <c r="T885" i="1"/>
  <c r="U885" i="1" s="1"/>
  <c r="V880" i="1"/>
  <c r="T880" i="1"/>
  <c r="AB996" i="1"/>
  <c r="AB993" i="1"/>
  <c r="AB971" i="1"/>
  <c r="AB933" i="1"/>
  <c r="AB890" i="1"/>
  <c r="AB882" i="1"/>
  <c r="AB881" i="1"/>
  <c r="AB879" i="1"/>
  <c r="AB872" i="1"/>
  <c r="AB871" i="1"/>
  <c r="AB869" i="1"/>
  <c r="AB867" i="1"/>
  <c r="AB863" i="1"/>
  <c r="AB861" i="1"/>
  <c r="AB860" i="1"/>
  <c r="AB859" i="1"/>
  <c r="AB857" i="1"/>
  <c r="AB849" i="1"/>
  <c r="AB848" i="1"/>
  <c r="AB841" i="1"/>
  <c r="AB839" i="1"/>
  <c r="AB837" i="1"/>
  <c r="AB836" i="1"/>
  <c r="AB831" i="1"/>
  <c r="AB829" i="1"/>
  <c r="AB828" i="1"/>
  <c r="AB827" i="1"/>
  <c r="AB825" i="1"/>
  <c r="AB824" i="1"/>
  <c r="T820" i="1"/>
  <c r="AB820" i="1" s="1"/>
  <c r="T816" i="1"/>
  <c r="AB812" i="1"/>
  <c r="T812" i="1"/>
  <c r="AB808" i="1"/>
  <c r="T808" i="1"/>
  <c r="T804" i="1"/>
  <c r="AB804" i="1" s="1"/>
  <c r="T800" i="1"/>
  <c r="AB800" i="1" s="1"/>
  <c r="T796" i="1"/>
  <c r="AB792" i="1"/>
  <c r="T792" i="1"/>
  <c r="T788" i="1"/>
  <c r="AB788" i="1" s="1"/>
  <c r="AF776" i="1"/>
  <c r="AG776" i="1" s="1"/>
  <c r="AF772" i="1"/>
  <c r="AF768" i="1"/>
  <c r="AG768" i="1" s="1"/>
  <c r="AH768" i="1" s="1"/>
  <c r="AF764" i="1"/>
  <c r="AC728" i="1"/>
  <c r="AD728" i="1"/>
  <c r="U728" i="1"/>
  <c r="AC720" i="1"/>
  <c r="AD720" i="1"/>
  <c r="AF720" i="1" s="1"/>
  <c r="U720" i="1"/>
  <c r="AC704" i="1"/>
  <c r="AD704" i="1"/>
  <c r="U704" i="1"/>
  <c r="AC696" i="1"/>
  <c r="AD696" i="1" s="1"/>
  <c r="AF696" i="1" s="1"/>
  <c r="AC688" i="1"/>
  <c r="AD688" i="1"/>
  <c r="U688" i="1"/>
  <c r="AG688" i="1" s="1"/>
  <c r="AC680" i="1"/>
  <c r="AD680" i="1" s="1"/>
  <c r="U680" i="1"/>
  <c r="AC588" i="1"/>
  <c r="AD588" i="1"/>
  <c r="AC987" i="1"/>
  <c r="AD987" i="1" s="1"/>
  <c r="AC978" i="1"/>
  <c r="AD978" i="1"/>
  <c r="AC961" i="1"/>
  <c r="AD961" i="1" s="1"/>
  <c r="T790" i="1"/>
  <c r="AF750" i="1"/>
  <c r="V960" i="1"/>
  <c r="V949" i="1"/>
  <c r="T949" i="1"/>
  <c r="AB949" i="1" s="1"/>
  <c r="V947" i="1"/>
  <c r="T947" i="1"/>
  <c r="V944" i="1"/>
  <c r="T944" i="1"/>
  <c r="V943" i="1"/>
  <c r="T943" i="1"/>
  <c r="V942" i="1"/>
  <c r="V941" i="1"/>
  <c r="V938" i="1"/>
  <c r="T938" i="1"/>
  <c r="V937" i="1"/>
  <c r="T937" i="1"/>
  <c r="V933" i="1"/>
  <c r="T933" i="1"/>
  <c r="V930" i="1"/>
  <c r="T930" i="1"/>
  <c r="AB930" i="1" s="1"/>
  <c r="V929" i="1"/>
  <c r="T929" i="1"/>
  <c r="U929" i="1" s="1"/>
  <c r="V925" i="1"/>
  <c r="T925" i="1"/>
  <c r="V923" i="1"/>
  <c r="T923" i="1"/>
  <c r="AB923" i="1" s="1"/>
  <c r="V922" i="1"/>
  <c r="T922" i="1"/>
  <c r="V915" i="1"/>
  <c r="T915" i="1"/>
  <c r="V912" i="1"/>
  <c r="T912" i="1"/>
  <c r="AB912" i="1"/>
  <c r="V911" i="1"/>
  <c r="T911" i="1"/>
  <c r="V909" i="1"/>
  <c r="T909" i="1"/>
  <c r="U909" i="1" s="1"/>
  <c r="T908" i="1"/>
  <c r="AB908" i="1" s="1"/>
  <c r="V903" i="1"/>
  <c r="T903" i="1"/>
  <c r="V900" i="1"/>
  <c r="T900" i="1"/>
  <c r="V897" i="1"/>
  <c r="T897" i="1"/>
  <c r="V894" i="1"/>
  <c r="T894" i="1"/>
  <c r="AB894" i="1"/>
  <c r="V886" i="1"/>
  <c r="T886" i="1"/>
  <c r="V884" i="1"/>
  <c r="T884" i="1"/>
  <c r="AB884" i="1"/>
  <c r="T821" i="1"/>
  <c r="T817" i="1"/>
  <c r="T813" i="1"/>
  <c r="AB813" i="1"/>
  <c r="T809" i="1"/>
  <c r="T805" i="1"/>
  <c r="AB805" i="1"/>
  <c r="T801" i="1"/>
  <c r="T797" i="1"/>
  <c r="AB797" i="1" s="1"/>
  <c r="T793" i="1"/>
  <c r="T789" i="1"/>
  <c r="AB789" i="1"/>
  <c r="AF785" i="1"/>
  <c r="AG785" i="1" s="1"/>
  <c r="AH785" i="1"/>
  <c r="AF761" i="1"/>
  <c r="AF757" i="1"/>
  <c r="AF749" i="1"/>
  <c r="AF745" i="1"/>
  <c r="AF736" i="1"/>
  <c r="AB728" i="1"/>
  <c r="AC723" i="1"/>
  <c r="AD723" i="1"/>
  <c r="U723" i="1"/>
  <c r="AB720" i="1"/>
  <c r="AC719" i="1"/>
  <c r="AD719" i="1"/>
  <c r="U719" i="1"/>
  <c r="AB716" i="1"/>
  <c r="AC715" i="1"/>
  <c r="AD715" i="1"/>
  <c r="AB708" i="1"/>
  <c r="AC707" i="1"/>
  <c r="AD707" i="1" s="1"/>
  <c r="U707" i="1"/>
  <c r="AB700" i="1"/>
  <c r="AC699" i="1"/>
  <c r="AD699" i="1" s="1"/>
  <c r="AC691" i="1"/>
  <c r="AD691" i="1" s="1"/>
  <c r="U691" i="1"/>
  <c r="AB688" i="1"/>
  <c r="AC687" i="1"/>
  <c r="AD687" i="1"/>
  <c r="AF687" i="1" s="1"/>
  <c r="U687" i="1"/>
  <c r="AB684" i="1"/>
  <c r="U683" i="1"/>
  <c r="AB680" i="1"/>
  <c r="AC679" i="1"/>
  <c r="AD679" i="1"/>
  <c r="U679" i="1"/>
  <c r="AB676" i="1"/>
  <c r="AC675" i="1"/>
  <c r="AD675" i="1" s="1"/>
  <c r="U675" i="1"/>
  <c r="AB668" i="1"/>
  <c r="AC667" i="1"/>
  <c r="AD667" i="1"/>
  <c r="U661" i="1"/>
  <c r="AC661" i="1"/>
  <c r="AD661" i="1"/>
  <c r="AC653" i="1"/>
  <c r="AD653" i="1"/>
  <c r="U645" i="1"/>
  <c r="AC645" i="1"/>
  <c r="AD645" i="1" s="1"/>
  <c r="U637" i="1"/>
  <c r="AC637" i="1"/>
  <c r="AD637" i="1"/>
  <c r="U629" i="1"/>
  <c r="AC629" i="1"/>
  <c r="AD629" i="1"/>
  <c r="U621" i="1"/>
  <c r="AC621" i="1"/>
  <c r="AD621" i="1" s="1"/>
  <c r="U605" i="1"/>
  <c r="AC605" i="1"/>
  <c r="AD605" i="1" s="1"/>
  <c r="AF605" i="1" s="1"/>
  <c r="U597" i="1"/>
  <c r="AC597" i="1"/>
  <c r="AD597" i="1"/>
  <c r="AF597" i="1" s="1"/>
  <c r="AG597" i="1" s="1"/>
  <c r="AH597" i="1" s="1"/>
  <c r="V787" i="1"/>
  <c r="V786" i="1"/>
  <c r="AB786" i="1"/>
  <c r="V785" i="1"/>
  <c r="V784" i="1"/>
  <c r="V783" i="1"/>
  <c r="AB783" i="1"/>
  <c r="V782" i="1"/>
  <c r="AB782" i="1"/>
  <c r="V781" i="1"/>
  <c r="V780" i="1"/>
  <c r="V779" i="1"/>
  <c r="AB779" i="1"/>
  <c r="V778" i="1"/>
  <c r="AB778" i="1"/>
  <c r="V777" i="1"/>
  <c r="V776" i="1"/>
  <c r="AB776" i="1"/>
  <c r="V775" i="1"/>
  <c r="AB775" i="1"/>
  <c r="V774" i="1"/>
  <c r="V773" i="1"/>
  <c r="AB773" i="1"/>
  <c r="V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38" i="1"/>
  <c r="AB737" i="1"/>
  <c r="AB736" i="1"/>
  <c r="AB735" i="1"/>
  <c r="AB733" i="1"/>
  <c r="AB731" i="1"/>
  <c r="AB730" i="1"/>
  <c r="AB729" i="1"/>
  <c r="AC726" i="1"/>
  <c r="AD726" i="1"/>
  <c r="AC718" i="1"/>
  <c r="AD718" i="1"/>
  <c r="U718" i="1"/>
  <c r="AC714" i="1"/>
  <c r="AD714" i="1" s="1"/>
  <c r="AF714" i="1" s="1"/>
  <c r="U714" i="1"/>
  <c r="AC710" i="1"/>
  <c r="AD710" i="1"/>
  <c r="U710" i="1"/>
  <c r="AC706" i="1"/>
  <c r="AD706" i="1"/>
  <c r="U706" i="1"/>
  <c r="AD698" i="1"/>
  <c r="U698" i="1"/>
  <c r="AC694" i="1"/>
  <c r="AD694" i="1" s="1"/>
  <c r="AC690" i="1"/>
  <c r="AD690" i="1"/>
  <c r="AG690" i="1" s="1"/>
  <c r="AH690" i="1" s="1"/>
  <c r="U690" i="1"/>
  <c r="AC686" i="1"/>
  <c r="AD686" i="1" s="1"/>
  <c r="AC682" i="1"/>
  <c r="AD682" i="1" s="1"/>
  <c r="AC674" i="1"/>
  <c r="AD674" i="1"/>
  <c r="U674" i="1"/>
  <c r="AC670" i="1"/>
  <c r="AD670" i="1" s="1"/>
  <c r="U670" i="1"/>
  <c r="AD666" i="1"/>
  <c r="U666" i="1"/>
  <c r="AF599" i="1"/>
  <c r="T593" i="1"/>
  <c r="AB593" i="1" s="1"/>
  <c r="U786" i="1"/>
  <c r="U785" i="1"/>
  <c r="U784" i="1"/>
  <c r="U783" i="1"/>
  <c r="U782" i="1"/>
  <c r="U779" i="1"/>
  <c r="U778" i="1"/>
  <c r="AG778" i="1"/>
  <c r="AH778" i="1"/>
  <c r="U776" i="1"/>
  <c r="U775" i="1"/>
  <c r="U773" i="1"/>
  <c r="U772" i="1"/>
  <c r="U771" i="1"/>
  <c r="U768" i="1"/>
  <c r="U767" i="1"/>
  <c r="U766" i="1"/>
  <c r="U765" i="1"/>
  <c r="U764" i="1"/>
  <c r="U763" i="1"/>
  <c r="U761" i="1"/>
  <c r="AG761" i="1" s="1"/>
  <c r="AH761" i="1" s="1"/>
  <c r="U760" i="1"/>
  <c r="AG760" i="1" s="1"/>
  <c r="AH760" i="1" s="1"/>
  <c r="U759" i="1"/>
  <c r="U758" i="1"/>
  <c r="U757" i="1"/>
  <c r="U754" i="1"/>
  <c r="AG754" i="1"/>
  <c r="AH754" i="1" s="1"/>
  <c r="U752" i="1"/>
  <c r="U751" i="1"/>
  <c r="U750" i="1"/>
  <c r="AG750" i="1"/>
  <c r="AH750" i="1"/>
  <c r="U749" i="1"/>
  <c r="AG749" i="1"/>
  <c r="AH749" i="1" s="1"/>
  <c r="U747" i="1"/>
  <c r="U746" i="1"/>
  <c r="U745" i="1"/>
  <c r="AG745" i="1" s="1"/>
  <c r="AH745" i="1" s="1"/>
  <c r="U743" i="1"/>
  <c r="U742" i="1"/>
  <c r="U741" i="1"/>
  <c r="U739" i="1"/>
  <c r="U738" i="1"/>
  <c r="AG738" i="1" s="1"/>
  <c r="AH738" i="1" s="1"/>
  <c r="U737" i="1"/>
  <c r="U736" i="1"/>
  <c r="U735" i="1"/>
  <c r="U733" i="1"/>
  <c r="U731" i="1"/>
  <c r="U729" i="1"/>
  <c r="AC725" i="1"/>
  <c r="AD725" i="1" s="1"/>
  <c r="U725" i="1"/>
  <c r="AC721" i="1"/>
  <c r="AD721" i="1" s="1"/>
  <c r="AG721" i="1" s="1"/>
  <c r="AH721" i="1" s="1"/>
  <c r="U721" i="1"/>
  <c r="AB718" i="1"/>
  <c r="AC717" i="1"/>
  <c r="AD717" i="1" s="1"/>
  <c r="U717" i="1"/>
  <c r="AB714" i="1"/>
  <c r="AB710" i="1"/>
  <c r="AC709" i="1"/>
  <c r="AD709" i="1"/>
  <c r="U709" i="1"/>
  <c r="AB706" i="1"/>
  <c r="AC705" i="1"/>
  <c r="AD705" i="1" s="1"/>
  <c r="U705" i="1"/>
  <c r="AC701" i="1"/>
  <c r="AD701" i="1"/>
  <c r="U701" i="1"/>
  <c r="AB698" i="1"/>
  <c r="AC693" i="1"/>
  <c r="AD693" i="1"/>
  <c r="U693" i="1"/>
  <c r="AB690" i="1"/>
  <c r="AB682" i="1"/>
  <c r="AC681" i="1"/>
  <c r="AD681" i="1" s="1"/>
  <c r="U681" i="1"/>
  <c r="AC677" i="1"/>
  <c r="AD677" i="1" s="1"/>
  <c r="U677" i="1"/>
  <c r="AB674" i="1"/>
  <c r="AB670" i="1"/>
  <c r="AC669" i="1"/>
  <c r="AD669" i="1"/>
  <c r="U669" i="1"/>
  <c r="AB666" i="1"/>
  <c r="T665" i="1"/>
  <c r="AB665" i="1" s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T609" i="1"/>
  <c r="AB605" i="1"/>
  <c r="T601" i="1"/>
  <c r="AB601" i="1"/>
  <c r="AB597" i="1"/>
  <c r="T589" i="1"/>
  <c r="AG636" i="1"/>
  <c r="AH636" i="1"/>
  <c r="T590" i="1"/>
  <c r="AB590" i="1"/>
  <c r="T582" i="1"/>
  <c r="U582" i="1"/>
  <c r="AC662" i="1"/>
  <c r="AD662" i="1"/>
  <c r="AC658" i="1"/>
  <c r="AD658" i="1" s="1"/>
  <c r="AC654" i="1"/>
  <c r="AD654" i="1"/>
  <c r="AC634" i="1"/>
  <c r="AD634" i="1"/>
  <c r="AC622" i="1"/>
  <c r="AD622" i="1" s="1"/>
  <c r="AC610" i="1"/>
  <c r="AD610" i="1"/>
  <c r="AC606" i="1"/>
  <c r="AD606" i="1" s="1"/>
  <c r="AF606" i="1" s="1"/>
  <c r="AC602" i="1"/>
  <c r="AD602" i="1" s="1"/>
  <c r="AF602" i="1" s="1"/>
  <c r="AB592" i="1"/>
  <c r="T591" i="1"/>
  <c r="U591" i="1" s="1"/>
  <c r="AB591" i="1"/>
  <c r="T587" i="1"/>
  <c r="AB587" i="1"/>
  <c r="T579" i="1"/>
  <c r="AC579" i="1" s="1"/>
  <c r="AD579" i="1" s="1"/>
  <c r="AF579" i="1" s="1"/>
  <c r="AA547" i="1"/>
  <c r="AB547" i="1"/>
  <c r="AA501" i="1"/>
  <c r="AA485" i="1"/>
  <c r="AA542" i="1"/>
  <c r="AA536" i="1"/>
  <c r="U526" i="1"/>
  <c r="AA508" i="1"/>
  <c r="AA506" i="1"/>
  <c r="AA502" i="1"/>
  <c r="AA498" i="1"/>
  <c r="AA486" i="1"/>
  <c r="AA534" i="1"/>
  <c r="AA530" i="1"/>
  <c r="U528" i="1"/>
  <c r="AA518" i="1"/>
  <c r="AA514" i="1"/>
  <c r="AA504" i="1"/>
  <c r="AA529" i="1"/>
  <c r="AB529" i="1"/>
  <c r="AC529" i="1"/>
  <c r="AD529" i="1" s="1"/>
  <c r="AA525" i="1"/>
  <c r="AA521" i="1"/>
  <c r="AA507" i="1"/>
  <c r="AA503" i="1"/>
  <c r="AB503" i="1"/>
  <c r="AC503" i="1"/>
  <c r="AD503" i="1"/>
  <c r="AF503" i="1" s="1"/>
  <c r="AG503" i="1" s="1"/>
  <c r="AH503" i="1" s="1"/>
  <c r="AA467" i="1"/>
  <c r="AA453" i="1"/>
  <c r="V375" i="1"/>
  <c r="V434" i="1"/>
  <c r="V433" i="1"/>
  <c r="V429" i="1"/>
  <c r="V428" i="1"/>
  <c r="V425" i="1"/>
  <c r="V424" i="1"/>
  <c r="V423" i="1"/>
  <c r="T423" i="1"/>
  <c r="T422" i="1"/>
  <c r="U422" i="1"/>
  <c r="V421" i="1"/>
  <c r="T419" i="1"/>
  <c r="U419" i="1" s="1"/>
  <c r="V418" i="1"/>
  <c r="V415" i="1"/>
  <c r="V413" i="1"/>
  <c r="V412" i="1"/>
  <c r="V411" i="1"/>
  <c r="T411" i="1"/>
  <c r="U411" i="1"/>
  <c r="V410" i="1"/>
  <c r="V409" i="1"/>
  <c r="V404" i="1"/>
  <c r="V400" i="1"/>
  <c r="V397" i="1"/>
  <c r="T389" i="1"/>
  <c r="T444" i="1"/>
  <c r="AB444" i="1" s="1"/>
  <c r="U444" i="1"/>
  <c r="T438" i="1"/>
  <c r="T437" i="1"/>
  <c r="AA415" i="1"/>
  <c r="V365" i="1"/>
  <c r="AA443" i="1"/>
  <c r="AA439" i="1"/>
  <c r="T240" i="1"/>
  <c r="U240" i="1"/>
  <c r="V236" i="1"/>
  <c r="V231" i="1"/>
  <c r="V227" i="1"/>
  <c r="V220" i="1"/>
  <c r="V216" i="1"/>
  <c r="V212" i="1"/>
  <c r="V208" i="1"/>
  <c r="V205" i="1"/>
  <c r="V200" i="1"/>
  <c r="V192" i="1"/>
  <c r="T191" i="1"/>
  <c r="V185" i="1"/>
  <c r="V183" i="1"/>
  <c r="V181" i="1"/>
  <c r="AA200" i="1"/>
  <c r="V99" i="1"/>
  <c r="AA99" i="1"/>
  <c r="AA123" i="1"/>
  <c r="V68" i="1"/>
  <c r="AA95" i="1"/>
  <c r="T87" i="1"/>
  <c r="AA75" i="1"/>
  <c r="V136" i="1"/>
  <c r="T91" i="1"/>
  <c r="V91" i="1"/>
  <c r="V78" i="1"/>
  <c r="V95" i="1"/>
  <c r="T75" i="1"/>
  <c r="AB75" i="1" s="1"/>
  <c r="U75" i="1"/>
  <c r="T71" i="1"/>
  <c r="T67" i="1"/>
  <c r="U67" i="1"/>
  <c r="T131" i="1"/>
  <c r="AB131" i="1" s="1"/>
  <c r="V36" i="1"/>
  <c r="T63" i="1"/>
  <c r="U63" i="1" s="1"/>
  <c r="T59" i="1"/>
  <c r="U59" i="1" s="1"/>
  <c r="V40" i="1"/>
  <c r="V44" i="1"/>
  <c r="T44" i="1"/>
  <c r="AA51" i="1"/>
  <c r="V47" i="1"/>
  <c r="T43" i="1"/>
  <c r="V35" i="1"/>
  <c r="AA47" i="1"/>
  <c r="AE15" i="1"/>
  <c r="AE14" i="1"/>
  <c r="AB502" i="1"/>
  <c r="AC594" i="1"/>
  <c r="AD594" i="1"/>
  <c r="AC626" i="1"/>
  <c r="AD626" i="1" s="1"/>
  <c r="AC642" i="1"/>
  <c r="AD642" i="1" s="1"/>
  <c r="AC568" i="1"/>
  <c r="AD568" i="1" s="1"/>
  <c r="AF568" i="1" s="1"/>
  <c r="U549" i="1"/>
  <c r="AB619" i="1"/>
  <c r="U608" i="1"/>
  <c r="AB631" i="1"/>
  <c r="AB646" i="1"/>
  <c r="AF614" i="1"/>
  <c r="AG614" i="1"/>
  <c r="AH614" i="1" s="1"/>
  <c r="AC630" i="1"/>
  <c r="AD630" i="1" s="1"/>
  <c r="AC646" i="1"/>
  <c r="AD646" i="1" s="1"/>
  <c r="AB642" i="1"/>
  <c r="AG752" i="1"/>
  <c r="AH752" i="1" s="1"/>
  <c r="AG758" i="1"/>
  <c r="AH758" i="1"/>
  <c r="AH776" i="1"/>
  <c r="AG742" i="1"/>
  <c r="AH742" i="1" s="1"/>
  <c r="AG782" i="1"/>
  <c r="AH782" i="1" s="1"/>
  <c r="AB628" i="1"/>
  <c r="AB620" i="1"/>
  <c r="AC627" i="1"/>
  <c r="AD627" i="1" s="1"/>
  <c r="U599" i="1"/>
  <c r="AG599" i="1"/>
  <c r="AH599" i="1" s="1"/>
  <c r="U620" i="1"/>
  <c r="AB610" i="1"/>
  <c r="AB606" i="1"/>
  <c r="AB658" i="1"/>
  <c r="AB654" i="1"/>
  <c r="U655" i="1"/>
  <c r="AC655" i="1"/>
  <c r="AD655" i="1" s="1"/>
  <c r="AB655" i="1"/>
  <c r="AG746" i="1"/>
  <c r="AH746" i="1" s="1"/>
  <c r="AG786" i="1"/>
  <c r="AH786" i="1" s="1"/>
  <c r="AC509" i="1"/>
  <c r="AD509" i="1" s="1"/>
  <c r="U595" i="1"/>
  <c r="AB595" i="1"/>
  <c r="AB650" i="1"/>
  <c r="AB662" i="1"/>
  <c r="U648" i="1"/>
  <c r="AC648" i="1"/>
  <c r="AD648" i="1" s="1"/>
  <c r="AF648" i="1"/>
  <c r="U656" i="1"/>
  <c r="AC656" i="1"/>
  <c r="AD656" i="1"/>
  <c r="U664" i="1"/>
  <c r="AC664" i="1"/>
  <c r="AD664" i="1"/>
  <c r="U984" i="1"/>
  <c r="AC984" i="1"/>
  <c r="AD984" i="1" s="1"/>
  <c r="U663" i="1"/>
  <c r="AC663" i="1"/>
  <c r="AD663" i="1"/>
  <c r="AF663" i="1" s="1"/>
  <c r="AB663" i="1"/>
  <c r="AG757" i="1"/>
  <c r="AH757" i="1" s="1"/>
  <c r="AG729" i="1"/>
  <c r="AH729" i="1"/>
  <c r="AG764" i="1"/>
  <c r="AH764" i="1" s="1"/>
  <c r="AH779" i="1"/>
  <c r="AG731" i="1"/>
  <c r="AH731" i="1" s="1"/>
  <c r="AB664" i="1"/>
  <c r="U998" i="1"/>
  <c r="U550" i="1"/>
  <c r="U592" i="1"/>
  <c r="AC592" i="1"/>
  <c r="AD592" i="1" s="1"/>
  <c r="U607" i="1"/>
  <c r="AB607" i="1"/>
  <c r="AC607" i="1"/>
  <c r="AD607" i="1"/>
  <c r="U423" i="1"/>
  <c r="AC589" i="1"/>
  <c r="AD589" i="1"/>
  <c r="AF709" i="1"/>
  <c r="AG709" i="1" s="1"/>
  <c r="AH709" i="1" s="1"/>
  <c r="AF666" i="1"/>
  <c r="AF674" i="1"/>
  <c r="AG674" i="1"/>
  <c r="AH674" i="1" s="1"/>
  <c r="AF682" i="1"/>
  <c r="AG682" i="1" s="1"/>
  <c r="AH682" i="1" s="1"/>
  <c r="AF690" i="1"/>
  <c r="AF698" i="1"/>
  <c r="AG698" i="1" s="1"/>
  <c r="AH698" i="1" s="1"/>
  <c r="AG714" i="1"/>
  <c r="AH714" i="1"/>
  <c r="AF707" i="1"/>
  <c r="AG707" i="1"/>
  <c r="AH707" i="1" s="1"/>
  <c r="AF987" i="1"/>
  <c r="AG987" i="1" s="1"/>
  <c r="AH987" i="1" s="1"/>
  <c r="AC792" i="1"/>
  <c r="AD792" i="1"/>
  <c r="U792" i="1"/>
  <c r="U800" i="1"/>
  <c r="AC808" i="1"/>
  <c r="AD808" i="1" s="1"/>
  <c r="U808" i="1"/>
  <c r="AF965" i="1"/>
  <c r="AG965" i="1" s="1"/>
  <c r="AH965" i="1" s="1"/>
  <c r="AC795" i="1"/>
  <c r="AD795" i="1" s="1"/>
  <c r="U795" i="1"/>
  <c r="AC811" i="1"/>
  <c r="AD811" i="1" s="1"/>
  <c r="U811" i="1"/>
  <c r="AC824" i="1"/>
  <c r="AD824" i="1" s="1"/>
  <c r="U824" i="1"/>
  <c r="AC828" i="1"/>
  <c r="AD828" i="1"/>
  <c r="U828" i="1"/>
  <c r="AC830" i="1"/>
  <c r="AD830" i="1"/>
  <c r="U830" i="1"/>
  <c r="AC832" i="1"/>
  <c r="AD832" i="1" s="1"/>
  <c r="AC834" i="1"/>
  <c r="AD834" i="1" s="1"/>
  <c r="U834" i="1"/>
  <c r="AC836" i="1"/>
  <c r="AD836" i="1"/>
  <c r="U836" i="1"/>
  <c r="AG836" i="1" s="1"/>
  <c r="AH836" i="1" s="1"/>
  <c r="U838" i="1"/>
  <c r="AC840" i="1"/>
  <c r="AD840" i="1" s="1"/>
  <c r="AC842" i="1"/>
  <c r="AD842" i="1"/>
  <c r="U842" i="1"/>
  <c r="AC846" i="1"/>
  <c r="AD846" i="1" s="1"/>
  <c r="U846" i="1"/>
  <c r="AC848" i="1"/>
  <c r="AD848" i="1" s="1"/>
  <c r="U848" i="1"/>
  <c r="AC850" i="1"/>
  <c r="AD850" i="1" s="1"/>
  <c r="AF850" i="1" s="1"/>
  <c r="U850" i="1"/>
  <c r="AC852" i="1"/>
  <c r="AD852" i="1" s="1"/>
  <c r="U852" i="1"/>
  <c r="AC856" i="1"/>
  <c r="AD856" i="1"/>
  <c r="U856" i="1"/>
  <c r="AC858" i="1"/>
  <c r="AD858" i="1" s="1"/>
  <c r="AC860" i="1"/>
  <c r="AD860" i="1"/>
  <c r="U860" i="1"/>
  <c r="AC862" i="1"/>
  <c r="AD862" i="1"/>
  <c r="U862" i="1"/>
  <c r="AC864" i="1"/>
  <c r="AD864" i="1" s="1"/>
  <c r="AC866" i="1"/>
  <c r="AD866" i="1" s="1"/>
  <c r="U866" i="1"/>
  <c r="U870" i="1"/>
  <c r="AC872" i="1"/>
  <c r="AD872" i="1" s="1"/>
  <c r="AC874" i="1"/>
  <c r="AD874" i="1"/>
  <c r="U874" i="1"/>
  <c r="U876" i="1"/>
  <c r="AC878" i="1"/>
  <c r="AD878" i="1" s="1"/>
  <c r="U878" i="1"/>
  <c r="AC881" i="1"/>
  <c r="AD881" i="1" s="1"/>
  <c r="AC896" i="1"/>
  <c r="AD896" i="1"/>
  <c r="U896" i="1"/>
  <c r="AC905" i="1"/>
  <c r="AD905" i="1"/>
  <c r="U905" i="1"/>
  <c r="AC794" i="1"/>
  <c r="AD794" i="1" s="1"/>
  <c r="AC814" i="1"/>
  <c r="AD814" i="1"/>
  <c r="U814" i="1"/>
  <c r="AC822" i="1"/>
  <c r="AD822" i="1"/>
  <c r="U822" i="1"/>
  <c r="AF971" i="1"/>
  <c r="U609" i="1"/>
  <c r="AC609" i="1"/>
  <c r="AD609" i="1" s="1"/>
  <c r="U641" i="1"/>
  <c r="AC641" i="1"/>
  <c r="AD641" i="1"/>
  <c r="AF641" i="1" s="1"/>
  <c r="U657" i="1"/>
  <c r="AC657" i="1"/>
  <c r="AD657" i="1" s="1"/>
  <c r="AF705" i="1"/>
  <c r="AF721" i="1"/>
  <c r="AF637" i="1"/>
  <c r="AG637" i="1" s="1"/>
  <c r="AH637" i="1" s="1"/>
  <c r="AB657" i="1"/>
  <c r="AG687" i="1"/>
  <c r="AH687" i="1" s="1"/>
  <c r="AF719" i="1"/>
  <c r="AG719" i="1"/>
  <c r="AH719" i="1" s="1"/>
  <c r="AC793" i="1"/>
  <c r="AD793" i="1" s="1"/>
  <c r="U793" i="1"/>
  <c r="AC801" i="1"/>
  <c r="AD801" i="1" s="1"/>
  <c r="AC809" i="1"/>
  <c r="AD809" i="1" s="1"/>
  <c r="U809" i="1"/>
  <c r="AC817" i="1"/>
  <c r="AD817" i="1"/>
  <c r="AF817" i="1" s="1"/>
  <c r="U817" i="1"/>
  <c r="AG817" i="1" s="1"/>
  <c r="AH817" i="1" s="1"/>
  <c r="AC886" i="1"/>
  <c r="AD886" i="1" s="1"/>
  <c r="AF886" i="1" s="1"/>
  <c r="U886" i="1"/>
  <c r="AC903" i="1"/>
  <c r="AD903" i="1" s="1"/>
  <c r="U903" i="1"/>
  <c r="AC909" i="1"/>
  <c r="AD909" i="1" s="1"/>
  <c r="AF909" i="1" s="1"/>
  <c r="AC912" i="1"/>
  <c r="AD912" i="1"/>
  <c r="U912" i="1"/>
  <c r="AC922" i="1"/>
  <c r="AD922" i="1" s="1"/>
  <c r="U922" i="1"/>
  <c r="AC925" i="1"/>
  <c r="AD925" i="1" s="1"/>
  <c r="U925" i="1"/>
  <c r="AC930" i="1"/>
  <c r="AD930" i="1"/>
  <c r="U930" i="1"/>
  <c r="AC938" i="1"/>
  <c r="AD938" i="1" s="1"/>
  <c r="AC941" i="1"/>
  <c r="AD941" i="1" s="1"/>
  <c r="AF941" i="1" s="1"/>
  <c r="U941" i="1"/>
  <c r="AC947" i="1"/>
  <c r="AD947" i="1" s="1"/>
  <c r="U947" i="1"/>
  <c r="AC790" i="1"/>
  <c r="AD790" i="1"/>
  <c r="U790" i="1"/>
  <c r="AG978" i="1"/>
  <c r="AH978" i="1" s="1"/>
  <c r="AB909" i="1"/>
  <c r="AB925" i="1"/>
  <c r="AB941" i="1"/>
  <c r="AC885" i="1"/>
  <c r="AD885" i="1" s="1"/>
  <c r="AC891" i="1"/>
  <c r="AD891" i="1" s="1"/>
  <c r="U891" i="1"/>
  <c r="AC893" i="1"/>
  <c r="AD893" i="1" s="1"/>
  <c r="AF893" i="1" s="1"/>
  <c r="U893" i="1"/>
  <c r="AC899" i="1"/>
  <c r="AD899" i="1"/>
  <c r="U899" i="1"/>
  <c r="AD910" i="1"/>
  <c r="U910" i="1"/>
  <c r="AC917" i="1"/>
  <c r="AD917" i="1" s="1"/>
  <c r="AC919" i="1"/>
  <c r="AD919" i="1" s="1"/>
  <c r="U919" i="1"/>
  <c r="AC926" i="1"/>
  <c r="AD926" i="1" s="1"/>
  <c r="U926" i="1"/>
  <c r="AC935" i="1"/>
  <c r="AD935" i="1" s="1"/>
  <c r="U935" i="1"/>
  <c r="AC945" i="1"/>
  <c r="AD945" i="1"/>
  <c r="U945" i="1"/>
  <c r="AD948" i="1"/>
  <c r="U948" i="1"/>
  <c r="AC951" i="1"/>
  <c r="AD951" i="1" s="1"/>
  <c r="U951" i="1"/>
  <c r="AD955" i="1"/>
  <c r="U955" i="1"/>
  <c r="AC802" i="1"/>
  <c r="AD802" i="1" s="1"/>
  <c r="U802" i="1"/>
  <c r="AC810" i="1"/>
  <c r="AD810" i="1"/>
  <c r="AG810" i="1" s="1"/>
  <c r="AH810" i="1" s="1"/>
  <c r="U810" i="1"/>
  <c r="AF676" i="1"/>
  <c r="AG676" i="1"/>
  <c r="AH676" i="1"/>
  <c r="AG606" i="1"/>
  <c r="AH606" i="1" s="1"/>
  <c r="AF654" i="1"/>
  <c r="AG654" i="1" s="1"/>
  <c r="AH654" i="1" s="1"/>
  <c r="AF701" i="1"/>
  <c r="AG701" i="1" s="1"/>
  <c r="AH701" i="1" s="1"/>
  <c r="AF710" i="1"/>
  <c r="AF661" i="1"/>
  <c r="AG661" i="1"/>
  <c r="AH661" i="1" s="1"/>
  <c r="AF667" i="1"/>
  <c r="AB793" i="1"/>
  <c r="AB809" i="1"/>
  <c r="AB817" i="1"/>
  <c r="AB790" i="1"/>
  <c r="AC788" i="1"/>
  <c r="AD788" i="1"/>
  <c r="U788" i="1"/>
  <c r="AC804" i="1"/>
  <c r="AD804" i="1"/>
  <c r="AF804" i="1" s="1"/>
  <c r="U804" i="1"/>
  <c r="AC812" i="1"/>
  <c r="AD812" i="1" s="1"/>
  <c r="AF812" i="1" s="1"/>
  <c r="U812" i="1"/>
  <c r="AC820" i="1"/>
  <c r="AD820" i="1"/>
  <c r="U820" i="1"/>
  <c r="AB886" i="1"/>
  <c r="AB910" i="1"/>
  <c r="AB922" i="1"/>
  <c r="AB802" i="1"/>
  <c r="AC791" i="1"/>
  <c r="AD791" i="1" s="1"/>
  <c r="AG791" i="1" s="1"/>
  <c r="AH791" i="1" s="1"/>
  <c r="U791" i="1"/>
  <c r="AC799" i="1"/>
  <c r="AD799" i="1"/>
  <c r="U799" i="1"/>
  <c r="AC807" i="1"/>
  <c r="AD807" i="1" s="1"/>
  <c r="U807" i="1"/>
  <c r="AD815" i="1"/>
  <c r="U815" i="1"/>
  <c r="AC823" i="1"/>
  <c r="AD823" i="1" s="1"/>
  <c r="AF823" i="1" s="1"/>
  <c r="U823" i="1"/>
  <c r="AC825" i="1"/>
  <c r="AD825" i="1" s="1"/>
  <c r="AC827" i="1"/>
  <c r="AD827" i="1"/>
  <c r="U827" i="1"/>
  <c r="AC829" i="1"/>
  <c r="AD829" i="1" s="1"/>
  <c r="U829" i="1"/>
  <c r="AC831" i="1"/>
  <c r="AD831" i="1" s="1"/>
  <c r="AF831" i="1" s="1"/>
  <c r="U831" i="1"/>
  <c r="AC833" i="1"/>
  <c r="AD833" i="1"/>
  <c r="U833" i="1"/>
  <c r="AC835" i="1"/>
  <c r="AD835" i="1" s="1"/>
  <c r="U835" i="1"/>
  <c r="AD837" i="1"/>
  <c r="AF837" i="1" s="1"/>
  <c r="U837" i="1"/>
  <c r="AC841" i="1"/>
  <c r="AD841" i="1" s="1"/>
  <c r="AF841" i="1" s="1"/>
  <c r="U841" i="1"/>
  <c r="AC843" i="1"/>
  <c r="AD843" i="1" s="1"/>
  <c r="AC845" i="1"/>
  <c r="AD845" i="1"/>
  <c r="U845" i="1"/>
  <c r="U847" i="1"/>
  <c r="AC849" i="1"/>
  <c r="AD849" i="1" s="1"/>
  <c r="U849" i="1"/>
  <c r="U851" i="1"/>
  <c r="AC853" i="1"/>
  <c r="AD853" i="1"/>
  <c r="U853" i="1"/>
  <c r="AC857" i="1"/>
  <c r="AD857" i="1"/>
  <c r="AC859" i="1"/>
  <c r="AD859" i="1" s="1"/>
  <c r="U859" i="1"/>
  <c r="AC861" i="1"/>
  <c r="AD861" i="1" s="1"/>
  <c r="U861" i="1"/>
  <c r="AC863" i="1"/>
  <c r="AD863" i="1" s="1"/>
  <c r="U863" i="1"/>
  <c r="AC865" i="1"/>
  <c r="AD865" i="1" s="1"/>
  <c r="U865" i="1"/>
  <c r="AC867" i="1"/>
  <c r="AD867" i="1" s="1"/>
  <c r="U867" i="1"/>
  <c r="AD869" i="1"/>
  <c r="U869" i="1"/>
  <c r="AC871" i="1"/>
  <c r="AD871" i="1"/>
  <c r="AG871" i="1" s="1"/>
  <c r="AH871" i="1" s="1"/>
  <c r="U871" i="1"/>
  <c r="AC875" i="1"/>
  <c r="AD875" i="1"/>
  <c r="U875" i="1"/>
  <c r="AC877" i="1"/>
  <c r="AD877" i="1"/>
  <c r="U877" i="1"/>
  <c r="AC879" i="1"/>
  <c r="AD879" i="1" s="1"/>
  <c r="U879" i="1"/>
  <c r="AC882" i="1"/>
  <c r="AD882" i="1"/>
  <c r="U882" i="1"/>
  <c r="AC890" i="1"/>
  <c r="AD890" i="1"/>
  <c r="AF890" i="1" s="1"/>
  <c r="U890" i="1"/>
  <c r="AC898" i="1"/>
  <c r="AD898" i="1"/>
  <c r="U898" i="1"/>
  <c r="AC904" i="1"/>
  <c r="AD904" i="1"/>
  <c r="U904" i="1"/>
  <c r="AC798" i="1"/>
  <c r="AD798" i="1" s="1"/>
  <c r="AC818" i="1"/>
  <c r="AD818" i="1" s="1"/>
  <c r="U818" i="1"/>
  <c r="AG963" i="1"/>
  <c r="AH963" i="1" s="1"/>
  <c r="AC591" i="1"/>
  <c r="AD591" i="1" s="1"/>
  <c r="AG602" i="1"/>
  <c r="AH602" i="1"/>
  <c r="U579" i="1"/>
  <c r="AF594" i="1"/>
  <c r="U590" i="1"/>
  <c r="AC590" i="1"/>
  <c r="AD590" i="1" s="1"/>
  <c r="U601" i="1"/>
  <c r="AC601" i="1"/>
  <c r="AD601" i="1" s="1"/>
  <c r="U633" i="1"/>
  <c r="AC633" i="1"/>
  <c r="AD633" i="1" s="1"/>
  <c r="AF633" i="1" s="1"/>
  <c r="U665" i="1"/>
  <c r="AC665" i="1"/>
  <c r="AD665" i="1" s="1"/>
  <c r="U593" i="1"/>
  <c r="AC593" i="1"/>
  <c r="AD593" i="1" s="1"/>
  <c r="AB609" i="1"/>
  <c r="AB641" i="1"/>
  <c r="AF653" i="1"/>
  <c r="AG653" i="1" s="1"/>
  <c r="AH653" i="1" s="1"/>
  <c r="AF679" i="1"/>
  <c r="AG679" i="1" s="1"/>
  <c r="AH679" i="1" s="1"/>
  <c r="AC789" i="1"/>
  <c r="AD789" i="1"/>
  <c r="AF789" i="1" s="1"/>
  <c r="AG789" i="1" s="1"/>
  <c r="U789" i="1"/>
  <c r="AC797" i="1"/>
  <c r="AD797" i="1"/>
  <c r="U797" i="1"/>
  <c r="AG797" i="1" s="1"/>
  <c r="AH797" i="1" s="1"/>
  <c r="AC805" i="1"/>
  <c r="AD805" i="1" s="1"/>
  <c r="AF805" i="1" s="1"/>
  <c r="U805" i="1"/>
  <c r="AC813" i="1"/>
  <c r="AD813" i="1"/>
  <c r="U813" i="1"/>
  <c r="AC821" i="1"/>
  <c r="AD821" i="1" s="1"/>
  <c r="AC884" i="1"/>
  <c r="AD884" i="1"/>
  <c r="U884" i="1"/>
  <c r="AC894" i="1"/>
  <c r="AD894" i="1" s="1"/>
  <c r="U894" i="1"/>
  <c r="AC900" i="1"/>
  <c r="AD900" i="1"/>
  <c r="AF900" i="1" s="1"/>
  <c r="AG900" i="1" s="1"/>
  <c r="AH900" i="1" s="1"/>
  <c r="U900" i="1"/>
  <c r="AC908" i="1"/>
  <c r="AD908" i="1"/>
  <c r="AF908" i="1" s="1"/>
  <c r="AG908" i="1" s="1"/>
  <c r="U908" i="1"/>
  <c r="AC911" i="1"/>
  <c r="AD911" i="1"/>
  <c r="U911" i="1"/>
  <c r="AC915" i="1"/>
  <c r="AD915" i="1" s="1"/>
  <c r="AG915" i="1" s="1"/>
  <c r="AH915" i="1" s="1"/>
  <c r="U915" i="1"/>
  <c r="AC929" i="1"/>
  <c r="AD929" i="1" s="1"/>
  <c r="AC933" i="1"/>
  <c r="AD933" i="1" s="1"/>
  <c r="U933" i="1"/>
  <c r="AC937" i="1"/>
  <c r="AD937" i="1" s="1"/>
  <c r="U937" i="1"/>
  <c r="AC942" i="1"/>
  <c r="AD942" i="1" s="1"/>
  <c r="U942" i="1"/>
  <c r="AC944" i="1"/>
  <c r="AD944" i="1" s="1"/>
  <c r="U944" i="1"/>
  <c r="AC949" i="1"/>
  <c r="AD949" i="1"/>
  <c r="AF949" i="1" s="1"/>
  <c r="U949" i="1"/>
  <c r="AG949" i="1" s="1"/>
  <c r="AH949" i="1" s="1"/>
  <c r="AF688" i="1"/>
  <c r="AH688" i="1"/>
  <c r="AF704" i="1"/>
  <c r="AG704" i="1"/>
  <c r="AH704" i="1" s="1"/>
  <c r="AB891" i="1"/>
  <c r="AB899" i="1"/>
  <c r="AB903" i="1"/>
  <c r="AB911" i="1"/>
  <c r="AB919" i="1"/>
  <c r="AB935" i="1"/>
  <c r="AB947" i="1"/>
  <c r="AB955" i="1"/>
  <c r="AC880" i="1"/>
  <c r="AD880" i="1" s="1"/>
  <c r="U880" i="1"/>
  <c r="AC887" i="1"/>
  <c r="AD887" i="1"/>
  <c r="U887" i="1"/>
  <c r="AC889" i="1"/>
  <c r="AD889" i="1" s="1"/>
  <c r="U889" i="1"/>
  <c r="AC892" i="1"/>
  <c r="AD892" i="1" s="1"/>
  <c r="U892" i="1"/>
  <c r="AC902" i="1"/>
  <c r="AD902" i="1" s="1"/>
  <c r="U902" i="1"/>
  <c r="U913" i="1"/>
  <c r="AC916" i="1"/>
  <c r="AD916" i="1" s="1"/>
  <c r="U916" i="1"/>
  <c r="AC918" i="1"/>
  <c r="AD918" i="1" s="1"/>
  <c r="U920" i="1"/>
  <c r="AC924" i="1"/>
  <c r="AD924" i="1" s="1"/>
  <c r="U924" i="1"/>
  <c r="AC934" i="1"/>
  <c r="AD934" i="1" s="1"/>
  <c r="U934" i="1"/>
  <c r="AC939" i="1"/>
  <c r="AD939" i="1"/>
  <c r="U939" i="1"/>
  <c r="AG939" i="1" s="1"/>
  <c r="AH939" i="1" s="1"/>
  <c r="AC952" i="1"/>
  <c r="AD952" i="1"/>
  <c r="U952" i="1"/>
  <c r="AC954" i="1"/>
  <c r="AD954" i="1"/>
  <c r="AC956" i="1"/>
  <c r="AD956" i="1" s="1"/>
  <c r="AG956" i="1" s="1"/>
  <c r="AH956" i="1" s="1"/>
  <c r="U956" i="1"/>
  <c r="AC806" i="1"/>
  <c r="AD806" i="1" s="1"/>
  <c r="AF806" i="1" s="1"/>
  <c r="AG806" i="1" s="1"/>
  <c r="AH806" i="1" s="1"/>
  <c r="U806" i="1"/>
  <c r="AF700" i="1"/>
  <c r="AG700" i="1"/>
  <c r="AH700" i="1" s="1"/>
  <c r="AF716" i="1"/>
  <c r="AG663" i="1"/>
  <c r="AH663" i="1" s="1"/>
  <c r="AF656" i="1"/>
  <c r="AF664" i="1"/>
  <c r="AG664" i="1"/>
  <c r="AH664" i="1"/>
  <c r="AF607" i="1"/>
  <c r="AG607" i="1" s="1"/>
  <c r="AH607" i="1" s="1"/>
  <c r="AH908" i="1"/>
  <c r="AF894" i="1"/>
  <c r="AH789" i="1"/>
  <c r="AG633" i="1"/>
  <c r="AH633" i="1" s="1"/>
  <c r="AF601" i="1"/>
  <c r="AG601" i="1" s="1"/>
  <c r="AH601" i="1" s="1"/>
  <c r="AG890" i="1"/>
  <c r="AH890" i="1" s="1"/>
  <c r="AF871" i="1"/>
  <c r="AG823" i="1"/>
  <c r="AH823" i="1" s="1"/>
  <c r="AF807" i="1"/>
  <c r="AG807" i="1" s="1"/>
  <c r="AH807" i="1" s="1"/>
  <c r="AF791" i="1"/>
  <c r="AF820" i="1"/>
  <c r="AG820" i="1" s="1"/>
  <c r="AH820" i="1"/>
  <c r="AG804" i="1"/>
  <c r="AH804" i="1" s="1"/>
  <c r="AF913" i="1"/>
  <c r="AG913" i="1"/>
  <c r="AH913" i="1" s="1"/>
  <c r="AF902" i="1"/>
  <c r="AF887" i="1"/>
  <c r="AG887" i="1" s="1"/>
  <c r="AH887" i="1" s="1"/>
  <c r="AG641" i="1"/>
  <c r="AH641" i="1"/>
  <c r="AF609" i="1"/>
  <c r="AG609" i="1" s="1"/>
  <c r="AH609" i="1"/>
  <c r="AF905" i="1"/>
  <c r="AG905" i="1"/>
  <c r="AH905" i="1" s="1"/>
  <c r="AF896" i="1"/>
  <c r="AG896" i="1" s="1"/>
  <c r="AH896" i="1" s="1"/>
  <c r="AF881" i="1"/>
  <c r="AG881" i="1"/>
  <c r="AH881" i="1" s="1"/>
  <c r="AF868" i="1"/>
  <c r="AF864" i="1"/>
  <c r="AF860" i="1"/>
  <c r="AG860" i="1" s="1"/>
  <c r="AH860" i="1"/>
  <c r="AF856" i="1"/>
  <c r="AG856" i="1" s="1"/>
  <c r="AH856" i="1"/>
  <c r="AF852" i="1"/>
  <c r="AG852" i="1" s="1"/>
  <c r="AH852" i="1" s="1"/>
  <c r="AF848" i="1"/>
  <c r="AG848" i="1"/>
  <c r="AH848" i="1"/>
  <c r="AF836" i="1"/>
  <c r="AF832" i="1"/>
  <c r="AF828" i="1"/>
  <c r="AG828" i="1" s="1"/>
  <c r="AH828" i="1" s="1"/>
  <c r="AF811" i="1"/>
  <c r="AG811" i="1"/>
  <c r="AH811" i="1" s="1"/>
  <c r="AF795" i="1"/>
  <c r="AG795" i="1"/>
  <c r="AH795" i="1" s="1"/>
  <c r="AF911" i="1"/>
  <c r="AG911" i="1" s="1"/>
  <c r="AH911" i="1" s="1"/>
  <c r="AF898" i="1"/>
  <c r="AG898" i="1" s="1"/>
  <c r="AH898" i="1" s="1"/>
  <c r="AF845" i="1"/>
  <c r="AG845" i="1"/>
  <c r="AH845" i="1" s="1"/>
  <c r="AF833" i="1"/>
  <c r="AG833" i="1" s="1"/>
  <c r="AH833" i="1" s="1"/>
  <c r="AF815" i="1"/>
  <c r="AG815" i="1" s="1"/>
  <c r="AH815" i="1" s="1"/>
  <c r="AF899" i="1"/>
  <c r="AG899" i="1" s="1"/>
  <c r="AH899" i="1" s="1"/>
  <c r="AG909" i="1"/>
  <c r="AH909" i="1"/>
  <c r="AF801" i="1"/>
  <c r="AF944" i="1"/>
  <c r="AF884" i="1"/>
  <c r="AG884" i="1" s="1"/>
  <c r="AH884" i="1" s="1"/>
  <c r="AF869" i="1"/>
  <c r="AG869" i="1" s="1"/>
  <c r="AH869" i="1" s="1"/>
  <c r="AF853" i="1"/>
  <c r="AG853" i="1"/>
  <c r="AH853" i="1" s="1"/>
  <c r="AG841" i="1"/>
  <c r="AH841" i="1" s="1"/>
  <c r="AF829" i="1"/>
  <c r="AF948" i="1"/>
  <c r="AG948" i="1"/>
  <c r="AH948" i="1" s="1"/>
  <c r="AF956" i="1"/>
  <c r="AF952" i="1"/>
  <c r="AG952" i="1" s="1"/>
  <c r="AH952" i="1" s="1"/>
  <c r="AF934" i="1"/>
  <c r="AF920" i="1"/>
  <c r="AG920" i="1" s="1"/>
  <c r="AH920" i="1" s="1"/>
  <c r="AF880" i="1"/>
  <c r="AG880" i="1"/>
  <c r="AH880" i="1" s="1"/>
  <c r="AF593" i="1"/>
  <c r="AG593" i="1" s="1"/>
  <c r="AH593" i="1" s="1"/>
  <c r="AG579" i="1"/>
  <c r="AH579" i="1" s="1"/>
  <c r="AF657" i="1"/>
  <c r="AF822" i="1"/>
  <c r="AG822" i="1" s="1"/>
  <c r="AH822" i="1" s="1"/>
  <c r="AF874" i="1"/>
  <c r="AG874" i="1" s="1"/>
  <c r="AH874" i="1" s="1"/>
  <c r="AF866" i="1"/>
  <c r="AG866" i="1" s="1"/>
  <c r="AH866" i="1" s="1"/>
  <c r="AG850" i="1"/>
  <c r="AH850" i="1" s="1"/>
  <c r="AF846" i="1"/>
  <c r="AF842" i="1"/>
  <c r="AG842" i="1" s="1"/>
  <c r="AH842" i="1" s="1"/>
  <c r="AF834" i="1"/>
  <c r="AG834" i="1" s="1"/>
  <c r="AH834" i="1" s="1"/>
  <c r="AF826" i="1"/>
  <c r="AF808" i="1"/>
  <c r="AG808" i="1"/>
  <c r="AH808" i="1" s="1"/>
  <c r="AF792" i="1"/>
  <c r="AG792" i="1" s="1"/>
  <c r="AH792" i="1" s="1"/>
  <c r="AF933" i="1"/>
  <c r="AG933" i="1" s="1"/>
  <c r="AH933" i="1" s="1"/>
  <c r="AF797" i="1"/>
  <c r="AF882" i="1"/>
  <c r="AG882" i="1" s="1"/>
  <c r="AH882" i="1" s="1"/>
  <c r="AF877" i="1"/>
  <c r="AG877" i="1"/>
  <c r="AH877" i="1" s="1"/>
  <c r="AF861" i="1"/>
  <c r="AG861" i="1" s="1"/>
  <c r="AH861" i="1" s="1"/>
  <c r="AG837" i="1"/>
  <c r="AH837" i="1" s="1"/>
  <c r="AF825" i="1"/>
  <c r="AG825" i="1"/>
  <c r="AH825" i="1" s="1"/>
  <c r="AF799" i="1"/>
  <c r="AG799" i="1"/>
  <c r="AH799" i="1" s="1"/>
  <c r="AG812" i="1"/>
  <c r="AH812" i="1" s="1"/>
  <c r="AF810" i="1"/>
  <c r="AF910" i="1"/>
  <c r="AG910" i="1"/>
  <c r="AH910" i="1" s="1"/>
  <c r="AF938" i="1"/>
  <c r="AF937" i="1"/>
  <c r="AF915" i="1"/>
  <c r="AG805" i="1"/>
  <c r="AH805" i="1" s="1"/>
  <c r="AF904" i="1"/>
  <c r="AG904" i="1" s="1"/>
  <c r="AH904" i="1" s="1"/>
  <c r="AF875" i="1"/>
  <c r="AG875" i="1"/>
  <c r="AH875" i="1" s="1"/>
  <c r="AF863" i="1"/>
  <c r="AG863" i="1" s="1"/>
  <c r="AH863" i="1" s="1"/>
  <c r="AF827" i="1"/>
  <c r="AG827" i="1"/>
  <c r="AH827" i="1" s="1"/>
  <c r="AF788" i="1"/>
  <c r="AF802" i="1"/>
  <c r="AG802" i="1"/>
  <c r="AH802" i="1" s="1"/>
  <c r="AF955" i="1"/>
  <c r="AG955" i="1" s="1"/>
  <c r="AH955" i="1" s="1"/>
  <c r="AF945" i="1"/>
  <c r="AG945" i="1"/>
  <c r="AH945" i="1"/>
  <c r="AF926" i="1"/>
  <c r="AG926" i="1" s="1"/>
  <c r="AH926" i="1" s="1"/>
  <c r="AG893" i="1"/>
  <c r="AH893" i="1"/>
  <c r="AF790" i="1"/>
  <c r="AG790" i="1" s="1"/>
  <c r="AH790" i="1" s="1"/>
  <c r="AF925" i="1"/>
  <c r="AG925" i="1"/>
  <c r="AH925" i="1" s="1"/>
  <c r="AF912" i="1"/>
  <c r="AG912" i="1"/>
  <c r="AH912" i="1" s="1"/>
  <c r="AF809" i="1"/>
  <c r="AG809" i="1" s="1"/>
  <c r="AH809" i="1" s="1"/>
  <c r="AF589" i="1"/>
  <c r="V119" i="1"/>
  <c r="V104" i="1"/>
  <c r="T104" i="1"/>
  <c r="T256" i="1"/>
  <c r="AC256" i="1"/>
  <c r="AD256" i="1" s="1"/>
  <c r="V256" i="1"/>
  <c r="V255" i="1"/>
  <c r="T251" i="1"/>
  <c r="U251" i="1" s="1"/>
  <c r="V213" i="1"/>
  <c r="T187" i="1"/>
  <c r="V152" i="1"/>
  <c r="V265" i="1"/>
  <c r="V33" i="1"/>
  <c r="T55" i="1"/>
  <c r="U55" i="1" s="1"/>
  <c r="T268" i="1"/>
  <c r="U268" i="1" s="1"/>
  <c r="R258" i="1"/>
  <c r="S258" i="1" s="1"/>
  <c r="R194" i="1"/>
  <c r="S194" i="1" s="1"/>
  <c r="R175" i="1"/>
  <c r="S175" i="1" s="1"/>
  <c r="R161" i="1"/>
  <c r="S161" i="1" s="1"/>
  <c r="R19" i="1"/>
  <c r="S19" i="1" s="1"/>
  <c r="T428" i="1"/>
  <c r="T424" i="1"/>
  <c r="U424" i="1"/>
  <c r="V351" i="1"/>
  <c r="T52" i="1"/>
  <c r="U52" i="1" s="1"/>
  <c r="AE41" i="1"/>
  <c r="AA41" i="1"/>
  <c r="AA89" i="1"/>
  <c r="AB89" i="1"/>
  <c r="V500" i="1"/>
  <c r="T500" i="1"/>
  <c r="AC500" i="1" s="1"/>
  <c r="AD500" i="1" s="1"/>
  <c r="AF500" i="1" s="1"/>
  <c r="T471" i="1"/>
  <c r="U471" i="1" s="1"/>
  <c r="AC488" i="1"/>
  <c r="AD488" i="1" s="1"/>
  <c r="AF488" i="1" s="1"/>
  <c r="V468" i="1"/>
  <c r="T468" i="1"/>
  <c r="U468" i="1" s="1"/>
  <c r="T454" i="1"/>
  <c r="U454" i="1" s="1"/>
  <c r="V298" i="1"/>
  <c r="AE236" i="1"/>
  <c r="AA222" i="1"/>
  <c r="T466" i="1"/>
  <c r="V294" i="1"/>
  <c r="V483" i="1"/>
  <c r="V280" i="1"/>
  <c r="T280" i="1"/>
  <c r="U280" i="1" s="1"/>
  <c r="T288" i="1"/>
  <c r="AC288" i="1"/>
  <c r="U288" i="1"/>
  <c r="AA255" i="1"/>
  <c r="AB255" i="1" s="1"/>
  <c r="V147" i="1"/>
  <c r="V89" i="1"/>
  <c r="AA34" i="1"/>
  <c r="T100" i="1"/>
  <c r="U100" i="1"/>
  <c r="AA33" i="1"/>
  <c r="AE250" i="1"/>
  <c r="AA213" i="1"/>
  <c r="AB213" i="1" s="1"/>
  <c r="V195" i="1"/>
  <c r="V140" i="1"/>
  <c r="T140" i="1"/>
  <c r="T95" i="1"/>
  <c r="U95" i="1"/>
  <c r="V223" i="1"/>
  <c r="T267" i="1"/>
  <c r="U267" i="1"/>
  <c r="AA234" i="1"/>
  <c r="AA208" i="1"/>
  <c r="AA206" i="1"/>
  <c r="AA32" i="1"/>
  <c r="R118" i="1"/>
  <c r="S118" i="1" s="1"/>
  <c r="T194" i="1"/>
  <c r="U194" i="1"/>
  <c r="V194" i="1"/>
  <c r="AA82" i="1"/>
  <c r="AA50" i="1"/>
  <c r="V250" i="1"/>
  <c r="T130" i="1"/>
  <c r="U130" i="1" s="1"/>
  <c r="T416" i="1"/>
  <c r="U416" i="1" s="1"/>
  <c r="U482" i="1"/>
  <c r="V495" i="1"/>
  <c r="AA455" i="1"/>
  <c r="R455" i="1"/>
  <c r="S455" i="1"/>
  <c r="T448" i="1"/>
  <c r="U448" i="1" s="1"/>
  <c r="AA441" i="1"/>
  <c r="T433" i="1"/>
  <c r="T429" i="1"/>
  <c r="AA418" i="1"/>
  <c r="AB418" i="1" s="1"/>
  <c r="AC418" i="1" s="1"/>
  <c r="V476" i="1"/>
  <c r="T158" i="1"/>
  <c r="U158" i="1"/>
  <c r="V158" i="1"/>
  <c r="AA70" i="1"/>
  <c r="T487" i="1"/>
  <c r="U487" i="1" s="1"/>
  <c r="T242" i="1"/>
  <c r="U242" i="1" s="1"/>
  <c r="T498" i="1"/>
  <c r="T489" i="1"/>
  <c r="AB498" i="1"/>
  <c r="V470" i="1"/>
  <c r="V460" i="1"/>
  <c r="T460" i="1"/>
  <c r="V118" i="1"/>
  <c r="T118" i="1"/>
  <c r="U118" i="1"/>
  <c r="AA66" i="1"/>
  <c r="AC471" i="1"/>
  <c r="AD471" i="1" s="1"/>
  <c r="T417" i="1"/>
  <c r="U417" i="1"/>
  <c r="T450" i="1"/>
  <c r="R473" i="1"/>
  <c r="S473" i="1" s="1"/>
  <c r="R464" i="1"/>
  <c r="S464" i="1" s="1"/>
  <c r="R461" i="1"/>
  <c r="S461" i="1" s="1"/>
  <c r="AA434" i="1"/>
  <c r="AB434" i="1"/>
  <c r="V420" i="1"/>
  <c r="T420" i="1"/>
  <c r="U420" i="1" s="1"/>
  <c r="AA475" i="1"/>
  <c r="R426" i="1"/>
  <c r="S426" i="1" s="1"/>
  <c r="AA405" i="1"/>
  <c r="AA395" i="1"/>
  <c r="AA373" i="1"/>
  <c r="AB373" i="1"/>
  <c r="AC373" i="1"/>
  <c r="AD373" i="1" s="1"/>
  <c r="AA365" i="1"/>
  <c r="R220" i="1"/>
  <c r="S220" i="1" s="1"/>
  <c r="R204" i="1"/>
  <c r="S204" i="1"/>
  <c r="AA69" i="1"/>
  <c r="AA417" i="1"/>
  <c r="R401" i="1"/>
  <c r="S401" i="1"/>
  <c r="AA58" i="1"/>
  <c r="T136" i="1"/>
  <c r="AB136" i="1" s="1"/>
  <c r="AC136" i="1"/>
  <c r="AD136" i="1" s="1"/>
  <c r="T120" i="1"/>
  <c r="U120" i="1" s="1"/>
  <c r="T88" i="1"/>
  <c r="U88" i="1"/>
  <c r="R86" i="1"/>
  <c r="S86" i="1" s="1"/>
  <c r="T84" i="1"/>
  <c r="AB84" i="1"/>
  <c r="U84" i="1"/>
  <c r="R78" i="1"/>
  <c r="S78" i="1"/>
  <c r="R74" i="1"/>
  <c r="S74" i="1"/>
  <c r="R66" i="1"/>
  <c r="S66" i="1" s="1"/>
  <c r="R62" i="1"/>
  <c r="S62" i="1" s="1"/>
  <c r="U437" i="1"/>
  <c r="AA170" i="1"/>
  <c r="AB485" i="1"/>
  <c r="AC571" i="1"/>
  <c r="AD571" i="1" s="1"/>
  <c r="AF571" i="1" s="1"/>
  <c r="AB508" i="1"/>
  <c r="U561" i="1"/>
  <c r="AG561" i="1" s="1"/>
  <c r="AH561" i="1" s="1"/>
  <c r="U511" i="1"/>
  <c r="AC511" i="1"/>
  <c r="AD511" i="1" s="1"/>
  <c r="AC546" i="1"/>
  <c r="AD546" i="1" s="1"/>
  <c r="T569" i="1"/>
  <c r="U564" i="1"/>
  <c r="AC564" i="1"/>
  <c r="AD564" i="1" s="1"/>
  <c r="AF564" i="1"/>
  <c r="AG564" i="1" s="1"/>
  <c r="AH564" i="1"/>
  <c r="AB561" i="1"/>
  <c r="V543" i="1"/>
  <c r="T543" i="1"/>
  <c r="AB541" i="1"/>
  <c r="V540" i="1"/>
  <c r="T540" i="1"/>
  <c r="U540" i="1"/>
  <c r="AB585" i="1"/>
  <c r="U585" i="1"/>
  <c r="AB577" i="1"/>
  <c r="V401" i="1"/>
  <c r="T401" i="1"/>
  <c r="T400" i="1"/>
  <c r="AB400" i="1" s="1"/>
  <c r="AC400" i="1" s="1"/>
  <c r="AD400" i="1" s="1"/>
  <c r="V391" i="1"/>
  <c r="T391" i="1"/>
  <c r="U391" i="1" s="1"/>
  <c r="T577" i="1"/>
  <c r="AB562" i="1"/>
  <c r="U533" i="1"/>
  <c r="AB533" i="1"/>
  <c r="AC533" i="1"/>
  <c r="AD533" i="1" s="1"/>
  <c r="U565" i="1"/>
  <c r="AC565" i="1"/>
  <c r="AD565" i="1" s="1"/>
  <c r="AC555" i="1"/>
  <c r="AD555" i="1" s="1"/>
  <c r="U555" i="1"/>
  <c r="V583" i="1"/>
  <c r="T583" i="1"/>
  <c r="U583" i="1" s="1"/>
  <c r="V581" i="1"/>
  <c r="T581" i="1"/>
  <c r="V580" i="1"/>
  <c r="T580" i="1"/>
  <c r="V572" i="1"/>
  <c r="T572" i="1"/>
  <c r="U572" i="1" s="1"/>
  <c r="T525" i="1"/>
  <c r="U525" i="1" s="1"/>
  <c r="AB525" i="1"/>
  <c r="AC518" i="1"/>
  <c r="AD518" i="1" s="1"/>
  <c r="U518" i="1"/>
  <c r="AC493" i="1"/>
  <c r="AD493" i="1"/>
  <c r="AF493" i="1" s="1"/>
  <c r="AG493" i="1" s="1"/>
  <c r="AH493" i="1" s="1"/>
  <c r="U493" i="1"/>
  <c r="V453" i="1"/>
  <c r="T453" i="1"/>
  <c r="T449" i="1"/>
  <c r="V447" i="1"/>
  <c r="T447" i="1"/>
  <c r="AB447" i="1" s="1"/>
  <c r="U447" i="1"/>
  <c r="V436" i="1"/>
  <c r="T436" i="1"/>
  <c r="V435" i="1"/>
  <c r="T435" i="1"/>
  <c r="U435" i="1" s="1"/>
  <c r="V432" i="1"/>
  <c r="AE424" i="1"/>
  <c r="U541" i="1"/>
  <c r="AC541" i="1"/>
  <c r="AD541" i="1" s="1"/>
  <c r="AB521" i="1"/>
  <c r="AC521" i="1"/>
  <c r="AD521" i="1"/>
  <c r="AF521" i="1" s="1"/>
  <c r="AC585" i="1"/>
  <c r="AD585" i="1"/>
  <c r="AC495" i="1"/>
  <c r="AD495" i="1" s="1"/>
  <c r="V574" i="1"/>
  <c r="T574" i="1"/>
  <c r="AB565" i="1"/>
  <c r="AC482" i="1"/>
  <c r="AD482" i="1" s="1"/>
  <c r="AB509" i="1"/>
  <c r="AC502" i="1"/>
  <c r="AD502" i="1" s="1"/>
  <c r="AC444" i="1"/>
  <c r="AD444" i="1" s="1"/>
  <c r="T398" i="1"/>
  <c r="U398" i="1" s="1"/>
  <c r="AB518" i="1"/>
  <c r="AB530" i="1"/>
  <c r="AC530" i="1"/>
  <c r="AD530" i="1" s="1"/>
  <c r="AF530" i="1" s="1"/>
  <c r="AB542" i="1"/>
  <c r="AC542" i="1"/>
  <c r="AD542" i="1"/>
  <c r="AF542" i="1"/>
  <c r="T586" i="1"/>
  <c r="U586" i="1" s="1"/>
  <c r="AB586" i="1"/>
  <c r="T536" i="1"/>
  <c r="U536" i="1" s="1"/>
  <c r="V568" i="1"/>
  <c r="AB556" i="1"/>
  <c r="V563" i="1"/>
  <c r="R586" i="1"/>
  <c r="S586" i="1"/>
  <c r="T570" i="1"/>
  <c r="AC570" i="1" s="1"/>
  <c r="AD570" i="1" s="1"/>
  <c r="AA545" i="1"/>
  <c r="AA528" i="1"/>
  <c r="AB528" i="1"/>
  <c r="AA387" i="1"/>
  <c r="AB571" i="1"/>
  <c r="AA401" i="1"/>
  <c r="AB401" i="1" s="1"/>
  <c r="AC401" i="1" s="1"/>
  <c r="AD401" i="1" s="1"/>
  <c r="AB564" i="1"/>
  <c r="T445" i="1"/>
  <c r="AC445" i="1" s="1"/>
  <c r="AD445" i="1"/>
  <c r="AB506" i="1"/>
  <c r="AC506" i="1"/>
  <c r="AD506" i="1" s="1"/>
  <c r="V556" i="1"/>
  <c r="R585" i="1"/>
  <c r="S585" i="1"/>
  <c r="R584" i="1"/>
  <c r="S584" i="1" s="1"/>
  <c r="R582" i="1"/>
  <c r="S582" i="1" s="1"/>
  <c r="R577" i="1"/>
  <c r="S577" i="1" s="1"/>
  <c r="AB576" i="1"/>
  <c r="R567" i="1"/>
  <c r="S567" i="1" s="1"/>
  <c r="AA524" i="1"/>
  <c r="R541" i="1"/>
  <c r="S541" i="1" s="1"/>
  <c r="AB535" i="1"/>
  <c r="AA527" i="1"/>
  <c r="R523" i="1"/>
  <c r="S523" i="1" s="1"/>
  <c r="T517" i="1"/>
  <c r="R506" i="1"/>
  <c r="S506" i="1" s="1"/>
  <c r="R489" i="1"/>
  <c r="S489" i="1" s="1"/>
  <c r="R400" i="1"/>
  <c r="S400" i="1"/>
  <c r="R381" i="1"/>
  <c r="S381" i="1"/>
  <c r="T379" i="1"/>
  <c r="U379" i="1"/>
  <c r="R574" i="1"/>
  <c r="S574" i="1" s="1"/>
  <c r="R573" i="1"/>
  <c r="S573" i="1"/>
  <c r="R571" i="1"/>
  <c r="S571" i="1"/>
  <c r="R555" i="1"/>
  <c r="S555" i="1" s="1"/>
  <c r="T527" i="1"/>
  <c r="T522" i="1"/>
  <c r="U522" i="1" s="1"/>
  <c r="R517" i="1"/>
  <c r="S517" i="1" s="1"/>
  <c r="T514" i="1"/>
  <c r="R511" i="1"/>
  <c r="S511" i="1" s="1"/>
  <c r="AA480" i="1"/>
  <c r="T479" i="1"/>
  <c r="U479" i="1" s="1"/>
  <c r="R462" i="1"/>
  <c r="S462" i="1" s="1"/>
  <c r="R457" i="1"/>
  <c r="S457" i="1" s="1"/>
  <c r="R430" i="1"/>
  <c r="S430" i="1" s="1"/>
  <c r="R424" i="1"/>
  <c r="S424" i="1" s="1"/>
  <c r="AA511" i="1"/>
  <c r="AB511" i="1" s="1"/>
  <c r="R468" i="1"/>
  <c r="S468" i="1"/>
  <c r="T451" i="1"/>
  <c r="U451" i="1"/>
  <c r="S439" i="1"/>
  <c r="AA402" i="1"/>
  <c r="R396" i="1"/>
  <c r="S396" i="1" s="1"/>
  <c r="T393" i="1"/>
  <c r="AA363" i="1"/>
  <c r="T216" i="1"/>
  <c r="AB216" i="1" s="1"/>
  <c r="U216" i="1"/>
  <c r="T213" i="1"/>
  <c r="U213" i="1" s="1"/>
  <c r="T205" i="1"/>
  <c r="U205" i="1" s="1"/>
  <c r="T204" i="1"/>
  <c r="AC204" i="1" s="1"/>
  <c r="T201" i="1"/>
  <c r="U201" i="1" s="1"/>
  <c r="T197" i="1"/>
  <c r="R195" i="1"/>
  <c r="S195" i="1" s="1"/>
  <c r="R192" i="1"/>
  <c r="S192" i="1" s="1"/>
  <c r="R185" i="1"/>
  <c r="S185" i="1" s="1"/>
  <c r="T183" i="1"/>
  <c r="T182" i="1"/>
  <c r="AB182" i="1" s="1"/>
  <c r="U182" i="1"/>
  <c r="AA181" i="1"/>
  <c r="AB181" i="1" s="1"/>
  <c r="R168" i="1"/>
  <c r="S168" i="1" s="1"/>
  <c r="AA165" i="1"/>
  <c r="T146" i="1"/>
  <c r="U146" i="1"/>
  <c r="T142" i="1"/>
  <c r="U142" i="1" s="1"/>
  <c r="T138" i="1"/>
  <c r="T134" i="1"/>
  <c r="R127" i="1"/>
  <c r="S127" i="1"/>
  <c r="AA121" i="1"/>
  <c r="R121" i="1"/>
  <c r="S121" i="1"/>
  <c r="R120" i="1"/>
  <c r="S120" i="1"/>
  <c r="T119" i="1"/>
  <c r="AA101" i="1"/>
  <c r="T86" i="1"/>
  <c r="U86" i="1" s="1"/>
  <c r="R80" i="1"/>
  <c r="S80" i="1" s="1"/>
  <c r="R76" i="1"/>
  <c r="S76" i="1" s="1"/>
  <c r="AA312" i="1"/>
  <c r="AA212" i="1"/>
  <c r="AA182" i="1"/>
  <c r="AA178" i="1"/>
  <c r="AA86" i="1"/>
  <c r="R209" i="1"/>
  <c r="S209" i="1"/>
  <c r="T206" i="1"/>
  <c r="U206" i="1" s="1"/>
  <c r="R205" i="1"/>
  <c r="S205" i="1"/>
  <c r="T202" i="1"/>
  <c r="R201" i="1"/>
  <c r="S201" i="1" s="1"/>
  <c r="T198" i="1"/>
  <c r="AC198" i="1" s="1"/>
  <c r="AD198" i="1" s="1"/>
  <c r="T195" i="1"/>
  <c r="R190" i="1"/>
  <c r="S190" i="1"/>
  <c r="T188" i="1"/>
  <c r="U188" i="1"/>
  <c r="T184" i="1"/>
  <c r="T180" i="1"/>
  <c r="U180" i="1" s="1"/>
  <c r="T157" i="1"/>
  <c r="U157" i="1"/>
  <c r="T156" i="1"/>
  <c r="U156" i="1"/>
  <c r="R143" i="1"/>
  <c r="S143" i="1" s="1"/>
  <c r="R139" i="1"/>
  <c r="S139" i="1" s="1"/>
  <c r="R126" i="1"/>
  <c r="S126" i="1"/>
  <c r="T89" i="1"/>
  <c r="R87" i="1"/>
  <c r="S87" i="1" s="1"/>
  <c r="R83" i="1"/>
  <c r="S83" i="1" s="1"/>
  <c r="R79" i="1"/>
  <c r="S79" i="1" s="1"/>
  <c r="AA473" i="1"/>
  <c r="AB473" i="1"/>
  <c r="AC473" i="1"/>
  <c r="AD473" i="1"/>
  <c r="V462" i="1"/>
  <c r="T462" i="1"/>
  <c r="V461" i="1"/>
  <c r="T461" i="1"/>
  <c r="T70" i="1"/>
  <c r="U70" i="1"/>
  <c r="V70" i="1"/>
  <c r="T66" i="1"/>
  <c r="V66" i="1"/>
  <c r="T62" i="1"/>
  <c r="V62" i="1"/>
  <c r="V58" i="1"/>
  <c r="T58" i="1"/>
  <c r="V38" i="1"/>
  <c r="T38" i="1"/>
  <c r="AB38" i="1"/>
  <c r="AC38" i="1"/>
  <c r="AD38" i="1" s="1"/>
  <c r="V30" i="1"/>
  <c r="T30" i="1"/>
  <c r="T34" i="1"/>
  <c r="AG521" i="1"/>
  <c r="AH521" i="1" s="1"/>
  <c r="AB516" i="1"/>
  <c r="AC516" i="1"/>
  <c r="AD516" i="1"/>
  <c r="AF516" i="1" s="1"/>
  <c r="U516" i="1"/>
  <c r="U504" i="1"/>
  <c r="AB504" i="1"/>
  <c r="AC504" i="1"/>
  <c r="AD504" i="1" s="1"/>
  <c r="U544" i="1"/>
  <c r="AB544" i="1"/>
  <c r="AC544" i="1"/>
  <c r="AD544" i="1" s="1"/>
  <c r="AF544" i="1" s="1"/>
  <c r="AG544" i="1" s="1"/>
  <c r="AH544" i="1" s="1"/>
  <c r="AC549" i="1"/>
  <c r="AD549" i="1"/>
  <c r="AB549" i="1"/>
  <c r="T578" i="1"/>
  <c r="V578" i="1"/>
  <c r="V573" i="1"/>
  <c r="T573" i="1"/>
  <c r="AC573" i="1" s="1"/>
  <c r="AD573" i="1" s="1"/>
  <c r="AF509" i="1"/>
  <c r="AG509" i="1" s="1"/>
  <c r="AH509" i="1" s="1"/>
  <c r="U563" i="1"/>
  <c r="AB563" i="1"/>
  <c r="V472" i="1"/>
  <c r="T472" i="1"/>
  <c r="V42" i="1"/>
  <c r="U520" i="1"/>
  <c r="AB520" i="1"/>
  <c r="AC520" i="1"/>
  <c r="AD520" i="1" s="1"/>
  <c r="U505" i="1"/>
  <c r="AB505" i="1"/>
  <c r="AC554" i="1"/>
  <c r="AD554" i="1" s="1"/>
  <c r="AB554" i="1"/>
  <c r="T523" i="1"/>
  <c r="AF562" i="1"/>
  <c r="AG562" i="1" s="1"/>
  <c r="AH562" i="1" s="1"/>
  <c r="AB507" i="1"/>
  <c r="AC507" i="1"/>
  <c r="AD507" i="1" s="1"/>
  <c r="U566" i="1"/>
  <c r="AC566" i="1"/>
  <c r="AD566" i="1" s="1"/>
  <c r="AB566" i="1"/>
  <c r="AA487" i="1"/>
  <c r="AC487" i="1"/>
  <c r="AD487" i="1" s="1"/>
  <c r="V381" i="1"/>
  <c r="T381" i="1"/>
  <c r="AG571" i="1"/>
  <c r="AH571" i="1"/>
  <c r="AF502" i="1"/>
  <c r="AG502" i="1"/>
  <c r="AH502" i="1" s="1"/>
  <c r="AB582" i="1"/>
  <c r="AC582" i="1"/>
  <c r="AD582" i="1" s="1"/>
  <c r="AB581" i="1"/>
  <c r="U465" i="1"/>
  <c r="AB557" i="1"/>
  <c r="AC557" i="1"/>
  <c r="AD557" i="1" s="1"/>
  <c r="AC563" i="1"/>
  <c r="AD563" i="1"/>
  <c r="U545" i="1"/>
  <c r="AB545" i="1"/>
  <c r="AC545" i="1"/>
  <c r="AD545" i="1" s="1"/>
  <c r="T560" i="1"/>
  <c r="U560" i="1" s="1"/>
  <c r="V559" i="1"/>
  <c r="T559" i="1"/>
  <c r="AB491" i="1"/>
  <c r="AC480" i="1"/>
  <c r="AD480" i="1" s="1"/>
  <c r="AC534" i="1"/>
  <c r="AD534" i="1" s="1"/>
  <c r="AC508" i="1"/>
  <c r="AD508" i="1"/>
  <c r="AC477" i="1"/>
  <c r="AD477" i="1"/>
  <c r="AF477" i="1" s="1"/>
  <c r="V584" i="1"/>
  <c r="AA551" i="1"/>
  <c r="AB551" i="1" s="1"/>
  <c r="AC551" i="1"/>
  <c r="AD551" i="1" s="1"/>
  <c r="R548" i="1"/>
  <c r="S548" i="1"/>
  <c r="AB540" i="1"/>
  <c r="AC540" i="1"/>
  <c r="AD540" i="1" s="1"/>
  <c r="V539" i="1"/>
  <c r="T539" i="1"/>
  <c r="AA523" i="1"/>
  <c r="AA515" i="1"/>
  <c r="AB515" i="1" s="1"/>
  <c r="U498" i="1"/>
  <c r="AC498" i="1"/>
  <c r="AD498" i="1" s="1"/>
  <c r="AC526" i="1"/>
  <c r="AD526" i="1" s="1"/>
  <c r="AF526" i="1" s="1"/>
  <c r="AC584" i="1"/>
  <c r="AD584" i="1" s="1"/>
  <c r="AB584" i="1"/>
  <c r="U576" i="1"/>
  <c r="AC576" i="1"/>
  <c r="AD576" i="1" s="1"/>
  <c r="U551" i="1"/>
  <c r="AA550" i="1"/>
  <c r="AB550" i="1"/>
  <c r="AC550" i="1"/>
  <c r="AD550" i="1"/>
  <c r="AF550" i="1" s="1"/>
  <c r="U547" i="1"/>
  <c r="AC547" i="1"/>
  <c r="AD547" i="1" s="1"/>
  <c r="T537" i="1"/>
  <c r="V537" i="1"/>
  <c r="T524" i="1"/>
  <c r="AB524" i="1" s="1"/>
  <c r="V519" i="1"/>
  <c r="T519" i="1"/>
  <c r="V497" i="1"/>
  <c r="AC465" i="1"/>
  <c r="AD465" i="1" s="1"/>
  <c r="AC463" i="1"/>
  <c r="AD463" i="1"/>
  <c r="AC536" i="1"/>
  <c r="AD536" i="1"/>
  <c r="AF536" i="1" s="1"/>
  <c r="AG536" i="1" s="1"/>
  <c r="AH536" i="1" s="1"/>
  <c r="AB532" i="1"/>
  <c r="AC532" i="1"/>
  <c r="AD532" i="1"/>
  <c r="AC543" i="1"/>
  <c r="AD543" i="1" s="1"/>
  <c r="AB555" i="1"/>
  <c r="AB579" i="1"/>
  <c r="V575" i="1"/>
  <c r="T575" i="1"/>
  <c r="R564" i="1"/>
  <c r="S564" i="1" s="1"/>
  <c r="AA470" i="1"/>
  <c r="AB470" i="1"/>
  <c r="T567" i="1"/>
  <c r="T558" i="1"/>
  <c r="T515" i="1"/>
  <c r="T513" i="1"/>
  <c r="T490" i="1"/>
  <c r="V490" i="1"/>
  <c r="AC483" i="1"/>
  <c r="AD483" i="1"/>
  <c r="AA466" i="1"/>
  <c r="R476" i="1"/>
  <c r="S476" i="1"/>
  <c r="AA472" i="1"/>
  <c r="V463" i="1"/>
  <c r="AA458" i="1"/>
  <c r="R539" i="1"/>
  <c r="S539" i="1" s="1"/>
  <c r="AC481" i="1"/>
  <c r="AD481" i="1" s="1"/>
  <c r="AF481" i="1" s="1"/>
  <c r="R500" i="1"/>
  <c r="S500" i="1" s="1"/>
  <c r="R498" i="1"/>
  <c r="S498" i="1" s="1"/>
  <c r="R482" i="1"/>
  <c r="S482" i="1" s="1"/>
  <c r="R475" i="1"/>
  <c r="S475" i="1" s="1"/>
  <c r="R446" i="1"/>
  <c r="S446" i="1"/>
  <c r="R445" i="1"/>
  <c r="S445" i="1" s="1"/>
  <c r="T484" i="1"/>
  <c r="R460" i="1"/>
  <c r="S460" i="1" s="1"/>
  <c r="R447" i="1"/>
  <c r="S447" i="1"/>
  <c r="AA442" i="1"/>
  <c r="S442" i="1"/>
  <c r="R441" i="1"/>
  <c r="S441" i="1" s="1"/>
  <c r="S397" i="1"/>
  <c r="R389" i="1"/>
  <c r="S389" i="1"/>
  <c r="R438" i="1"/>
  <c r="S438" i="1"/>
  <c r="R404" i="1"/>
  <c r="S404" i="1" s="1"/>
  <c r="R374" i="1"/>
  <c r="S374" i="1"/>
  <c r="T364" i="1"/>
  <c r="U364" i="1"/>
  <c r="R432" i="1"/>
  <c r="S432" i="1" s="1"/>
  <c r="R417" i="1"/>
  <c r="S417" i="1" s="1"/>
  <c r="T412" i="1"/>
  <c r="R407" i="1"/>
  <c r="S407" i="1" s="1"/>
  <c r="T378" i="1"/>
  <c r="U378" i="1"/>
  <c r="T404" i="1"/>
  <c r="T397" i="1"/>
  <c r="R395" i="1"/>
  <c r="S395" i="1"/>
  <c r="R384" i="1"/>
  <c r="S384" i="1"/>
  <c r="T347" i="1"/>
  <c r="U347" i="1"/>
  <c r="R341" i="1"/>
  <c r="S341" i="1" s="1"/>
  <c r="S330" i="1"/>
  <c r="R313" i="1"/>
  <c r="S313" i="1" s="1"/>
  <c r="T227" i="1"/>
  <c r="AA202" i="1"/>
  <c r="AB202" i="1"/>
  <c r="AC202" i="1"/>
  <c r="AD202" i="1" s="1"/>
  <c r="AA198" i="1"/>
  <c r="R187" i="1"/>
  <c r="S187" i="1" s="1"/>
  <c r="T105" i="1"/>
  <c r="T97" i="1"/>
  <c r="U97" i="1" s="1"/>
  <c r="R92" i="1"/>
  <c r="S92" i="1" s="1"/>
  <c r="R91" i="1"/>
  <c r="S91" i="1" s="1"/>
  <c r="T90" i="1"/>
  <c r="R69" i="1"/>
  <c r="S69" i="1" s="1"/>
  <c r="R57" i="1"/>
  <c r="S57" i="1" s="1"/>
  <c r="R48" i="1"/>
  <c r="S48" i="1"/>
  <c r="R32" i="1"/>
  <c r="S32" i="1"/>
  <c r="AA223" i="1"/>
  <c r="R223" i="1"/>
  <c r="S223" i="1" s="1"/>
  <c r="AA203" i="1"/>
  <c r="R203" i="1"/>
  <c r="S203" i="1"/>
  <c r="AA199" i="1"/>
  <c r="AA195" i="1"/>
  <c r="AA194" i="1"/>
  <c r="AB194" i="1" s="1"/>
  <c r="AA193" i="1"/>
  <c r="AB193" i="1" s="1"/>
  <c r="AA185" i="1"/>
  <c r="AA177" i="1"/>
  <c r="R177" i="1"/>
  <c r="S177" i="1"/>
  <c r="R186" i="1"/>
  <c r="S186" i="1"/>
  <c r="R94" i="1"/>
  <c r="S94" i="1" s="1"/>
  <c r="R93" i="1"/>
  <c r="S93" i="1" s="1"/>
  <c r="T68" i="1"/>
  <c r="V215" i="1"/>
  <c r="T215" i="1"/>
  <c r="U215" i="1"/>
  <c r="AA207" i="1"/>
  <c r="V199" i="1"/>
  <c r="T199" i="1"/>
  <c r="V193" i="1"/>
  <c r="T193" i="1"/>
  <c r="AC193" i="1" s="1"/>
  <c r="AD193" i="1" s="1"/>
  <c r="U193" i="1"/>
  <c r="V128" i="1"/>
  <c r="T128" i="1"/>
  <c r="U128" i="1" s="1"/>
  <c r="V124" i="1"/>
  <c r="T124" i="1"/>
  <c r="V122" i="1"/>
  <c r="T122" i="1"/>
  <c r="U122" i="1"/>
  <c r="V115" i="1"/>
  <c r="T115" i="1"/>
  <c r="U115" i="1"/>
  <c r="T121" i="1"/>
  <c r="T23" i="1"/>
  <c r="V197" i="1"/>
  <c r="V157" i="1"/>
  <c r="AA92" i="1"/>
  <c r="T175" i="1"/>
  <c r="U175" i="1" s="1"/>
  <c r="V201" i="1"/>
  <c r="T207" i="1"/>
  <c r="AC207" i="1" s="1"/>
  <c r="AD207" i="1" s="1"/>
  <c r="T85" i="1"/>
  <c r="U85" i="1" s="1"/>
  <c r="AA186" i="1"/>
  <c r="V61" i="1"/>
  <c r="T61" i="1"/>
  <c r="V53" i="1"/>
  <c r="T53" i="1"/>
  <c r="T376" i="1"/>
  <c r="R375" i="1"/>
  <c r="S375" i="1" s="1"/>
  <c r="R298" i="1"/>
  <c r="S298" i="1"/>
  <c r="T292" i="1"/>
  <c r="AC292" i="1" s="1"/>
  <c r="AD292" i="1" s="1"/>
  <c r="R238" i="1"/>
  <c r="S238" i="1" s="1"/>
  <c r="T236" i="1"/>
  <c r="U236" i="1"/>
  <c r="R231" i="1"/>
  <c r="S231" i="1" s="1"/>
  <c r="R230" i="1"/>
  <c r="S230" i="1" s="1"/>
  <c r="T228" i="1"/>
  <c r="AA225" i="1"/>
  <c r="R222" i="1"/>
  <c r="S222" i="1" s="1"/>
  <c r="T203" i="1"/>
  <c r="AB203" i="1" s="1"/>
  <c r="U203" i="1"/>
  <c r="AA172" i="1"/>
  <c r="AA160" i="1"/>
  <c r="T159" i="1"/>
  <c r="U159" i="1" s="1"/>
  <c r="T152" i="1"/>
  <c r="R149" i="1"/>
  <c r="S149" i="1" s="1"/>
  <c r="R141" i="1"/>
  <c r="S141" i="1" s="1"/>
  <c r="T139" i="1"/>
  <c r="U139" i="1"/>
  <c r="R137" i="1"/>
  <c r="S137" i="1"/>
  <c r="T135" i="1"/>
  <c r="AA133" i="1"/>
  <c r="AB133" i="1" s="1"/>
  <c r="AC133" i="1" s="1"/>
  <c r="AD133" i="1" s="1"/>
  <c r="T126" i="1"/>
  <c r="U126" i="1" s="1"/>
  <c r="R123" i="1"/>
  <c r="S123" i="1" s="1"/>
  <c r="R116" i="1"/>
  <c r="S116" i="1"/>
  <c r="R115" i="1"/>
  <c r="S115" i="1" s="1"/>
  <c r="R108" i="1"/>
  <c r="S108" i="1" s="1"/>
  <c r="R104" i="1"/>
  <c r="S104" i="1" s="1"/>
  <c r="T102" i="1"/>
  <c r="T77" i="1"/>
  <c r="U77" i="1" s="1"/>
  <c r="R41" i="1"/>
  <c r="S41" i="1" s="1"/>
  <c r="R372" i="1"/>
  <c r="S372" i="1"/>
  <c r="T370" i="1"/>
  <c r="U370" i="1"/>
  <c r="R368" i="1"/>
  <c r="S368" i="1" s="1"/>
  <c r="T366" i="1"/>
  <c r="U366" i="1" s="1"/>
  <c r="T318" i="1"/>
  <c r="AB318" i="1" s="1"/>
  <c r="R296" i="1"/>
  <c r="S296" i="1" s="1"/>
  <c r="R292" i="1"/>
  <c r="S292" i="1" s="1"/>
  <c r="T290" i="1"/>
  <c r="R280" i="1"/>
  <c r="S280" i="1" s="1"/>
  <c r="R276" i="1"/>
  <c r="S276" i="1" s="1"/>
  <c r="T274" i="1"/>
  <c r="U274" i="1" s="1"/>
  <c r="AC274" i="1"/>
  <c r="T246" i="1"/>
  <c r="U246" i="1"/>
  <c r="R240" i="1"/>
  <c r="S240" i="1"/>
  <c r="T239" i="1"/>
  <c r="AC239" i="1" s="1"/>
  <c r="AD239" i="1" s="1"/>
  <c r="AF239" i="1" s="1"/>
  <c r="R237" i="1"/>
  <c r="S237" i="1" s="1"/>
  <c r="R211" i="1"/>
  <c r="S211" i="1" s="1"/>
  <c r="T209" i="1"/>
  <c r="U209" i="1" s="1"/>
  <c r="R98" i="1"/>
  <c r="S98" i="1" s="1"/>
  <c r="R82" i="1"/>
  <c r="S82" i="1"/>
  <c r="T80" i="1"/>
  <c r="U80" i="1" s="1"/>
  <c r="R77" i="1"/>
  <c r="S77" i="1" s="1"/>
  <c r="R31" i="1"/>
  <c r="S31" i="1" s="1"/>
  <c r="V144" i="1"/>
  <c r="T144" i="1"/>
  <c r="AC182" i="1"/>
  <c r="AD182" i="1" s="1"/>
  <c r="T368" i="1"/>
  <c r="T356" i="1"/>
  <c r="AA320" i="1"/>
  <c r="AA190" i="1"/>
  <c r="AA184" i="1"/>
  <c r="V149" i="1"/>
  <c r="T149" i="1"/>
  <c r="R142" i="1"/>
  <c r="S142" i="1" s="1"/>
  <c r="R138" i="1"/>
  <c r="S138" i="1"/>
  <c r="T127" i="1"/>
  <c r="AE117" i="1"/>
  <c r="R117" i="1"/>
  <c r="S117" i="1"/>
  <c r="T116" i="1"/>
  <c r="V116" i="1"/>
  <c r="AE116" i="1"/>
  <c r="AA116" i="1"/>
  <c r="AE115" i="1"/>
  <c r="AA115" i="1"/>
  <c r="AB115" i="1" s="1"/>
  <c r="AC115" i="1" s="1"/>
  <c r="AD115" i="1" s="1"/>
  <c r="T114" i="1"/>
  <c r="U114" i="1"/>
  <c r="V114" i="1"/>
  <c r="R105" i="1"/>
  <c r="S105" i="1"/>
  <c r="T103" i="1"/>
  <c r="U103" i="1" s="1"/>
  <c r="AA102" i="1"/>
  <c r="V96" i="1"/>
  <c r="T96" i="1"/>
  <c r="V20" i="1"/>
  <c r="R301" i="1"/>
  <c r="S301" i="1"/>
  <c r="V364" i="1"/>
  <c r="T224" i="1"/>
  <c r="U224" i="1" s="1"/>
  <c r="V210" i="1"/>
  <c r="T210" i="1"/>
  <c r="U210" i="1"/>
  <c r="T192" i="1"/>
  <c r="U192" i="1"/>
  <c r="R169" i="1"/>
  <c r="S169" i="1" s="1"/>
  <c r="V60" i="1"/>
  <c r="T372" i="1"/>
  <c r="U372" i="1" s="1"/>
  <c r="T354" i="1"/>
  <c r="R337" i="1"/>
  <c r="S337" i="1"/>
  <c r="R334" i="1"/>
  <c r="S334" i="1"/>
  <c r="T333" i="1"/>
  <c r="T308" i="1"/>
  <c r="U308" i="1"/>
  <c r="R303" i="1"/>
  <c r="S303" i="1"/>
  <c r="R290" i="1"/>
  <c r="S290" i="1" s="1"/>
  <c r="AA250" i="1"/>
  <c r="AB250" i="1" s="1"/>
  <c r="AC250" i="1"/>
  <c r="AD250" i="1"/>
  <c r="R221" i="1"/>
  <c r="S221" i="1"/>
  <c r="R213" i="1"/>
  <c r="S213" i="1"/>
  <c r="AA210" i="1"/>
  <c r="AA179" i="1"/>
  <c r="T56" i="1"/>
  <c r="T50" i="1"/>
  <c r="R44" i="1"/>
  <c r="S44" i="1"/>
  <c r="T28" i="1"/>
  <c r="AC28" i="1" s="1"/>
  <c r="AD28" i="1" s="1"/>
  <c r="U28" i="1"/>
  <c r="R27" i="1"/>
  <c r="S27" i="1" s="1"/>
  <c r="T21" i="1"/>
  <c r="U21" i="1"/>
  <c r="T257" i="1"/>
  <c r="AA226" i="1"/>
  <c r="AB226" i="1" s="1"/>
  <c r="AA219" i="1"/>
  <c r="T217" i="1"/>
  <c r="U217" i="1"/>
  <c r="AA211" i="1"/>
  <c r="AA176" i="1"/>
  <c r="T99" i="1"/>
  <c r="T78" i="1"/>
  <c r="T47" i="1"/>
  <c r="T46" i="1"/>
  <c r="U46" i="1"/>
  <c r="R42" i="1"/>
  <c r="S42" i="1"/>
  <c r="T39" i="1"/>
  <c r="U39" i="1" s="1"/>
  <c r="R38" i="1"/>
  <c r="S38" i="1" s="1"/>
  <c r="T35" i="1"/>
  <c r="R34" i="1"/>
  <c r="S34" i="1"/>
  <c r="V406" i="1"/>
  <c r="T225" i="1"/>
  <c r="AC225" i="1" s="1"/>
  <c r="AD225" i="1" s="1"/>
  <c r="U225" i="1"/>
  <c r="AE164" i="1"/>
  <c r="AA164" i="1"/>
  <c r="AB164" i="1" s="1"/>
  <c r="R360" i="1"/>
  <c r="S360" i="1"/>
  <c r="V239" i="1"/>
  <c r="V233" i="1"/>
  <c r="T233" i="1"/>
  <c r="AF401" i="1"/>
  <c r="AG401" i="1" s="1"/>
  <c r="AH401" i="1" s="1"/>
  <c r="V392" i="1"/>
  <c r="T392" i="1"/>
  <c r="V361" i="1"/>
  <c r="T361" i="1"/>
  <c r="AA238" i="1"/>
  <c r="AA88" i="1"/>
  <c r="AB86" i="1"/>
  <c r="AC86" i="1"/>
  <c r="AD86" i="1"/>
  <c r="R406" i="1"/>
  <c r="S406" i="1" s="1"/>
  <c r="R394" i="1"/>
  <c r="S394" i="1"/>
  <c r="T383" i="1"/>
  <c r="AB383" i="1" s="1"/>
  <c r="AC383" i="1" s="1"/>
  <c r="AD383" i="1" s="1"/>
  <c r="R383" i="1"/>
  <c r="S383" i="1"/>
  <c r="R371" i="1"/>
  <c r="S371" i="1"/>
  <c r="R370" i="1"/>
  <c r="S370" i="1" s="1"/>
  <c r="R365" i="1"/>
  <c r="S365" i="1" s="1"/>
  <c r="T360" i="1"/>
  <c r="U360" i="1"/>
  <c r="R356" i="1"/>
  <c r="S356" i="1"/>
  <c r="T350" i="1"/>
  <c r="U350" i="1" s="1"/>
  <c r="R345" i="1"/>
  <c r="S345" i="1" s="1"/>
  <c r="T342" i="1"/>
  <c r="U342" i="1" s="1"/>
  <c r="T340" i="1"/>
  <c r="U340" i="1"/>
  <c r="T339" i="1"/>
  <c r="U339" i="1" s="1"/>
  <c r="R323" i="1"/>
  <c r="S323" i="1" s="1"/>
  <c r="R318" i="1"/>
  <c r="S318" i="1"/>
  <c r="R312" i="1"/>
  <c r="S312" i="1" s="1"/>
  <c r="T305" i="1"/>
  <c r="U305" i="1" s="1"/>
  <c r="AA304" i="1"/>
  <c r="R295" i="1"/>
  <c r="S295" i="1"/>
  <c r="R289" i="1"/>
  <c r="S289" i="1" s="1"/>
  <c r="AA288" i="1"/>
  <c r="AB288" i="1" s="1"/>
  <c r="AD288" i="1"/>
  <c r="T287" i="1"/>
  <c r="AB287" i="1" s="1"/>
  <c r="U287" i="1"/>
  <c r="R286" i="1"/>
  <c r="S286" i="1"/>
  <c r="R242" i="1"/>
  <c r="S242" i="1" s="1"/>
  <c r="T230" i="1"/>
  <c r="U230" i="1"/>
  <c r="AA229" i="1"/>
  <c r="AB229" i="1"/>
  <c r="AC229" i="1"/>
  <c r="AD229" i="1" s="1"/>
  <c r="R202" i="1"/>
  <c r="S202" i="1" s="1"/>
  <c r="R405" i="1"/>
  <c r="S405" i="1"/>
  <c r="T402" i="1"/>
  <c r="AB402" i="1" s="1"/>
  <c r="T396" i="1"/>
  <c r="U396" i="1" s="1"/>
  <c r="T394" i="1"/>
  <c r="T388" i="1"/>
  <c r="U388" i="1" s="1"/>
  <c r="R385" i="1"/>
  <c r="S385" i="1" s="1"/>
  <c r="R377" i="1"/>
  <c r="S377" i="1" s="1"/>
  <c r="T374" i="1"/>
  <c r="U374" i="1"/>
  <c r="R366" i="1"/>
  <c r="S366" i="1" s="1"/>
  <c r="R362" i="1"/>
  <c r="S362" i="1" s="1"/>
  <c r="R359" i="1"/>
  <c r="S359" i="1" s="1"/>
  <c r="AA332" i="1"/>
  <c r="AB332" i="1"/>
  <c r="AC332" i="1" s="1"/>
  <c r="AD332" i="1" s="1"/>
  <c r="AG332" i="1" s="1"/>
  <c r="AH332" i="1" s="1"/>
  <c r="R332" i="1"/>
  <c r="S332" i="1" s="1"/>
  <c r="T324" i="1"/>
  <c r="U324" i="1" s="1"/>
  <c r="R208" i="1"/>
  <c r="S208" i="1" s="1"/>
  <c r="AA80" i="1"/>
  <c r="AB80" i="1" s="1"/>
  <c r="AC80" i="1"/>
  <c r="AD80" i="1" s="1"/>
  <c r="AA78" i="1"/>
  <c r="S392" i="1"/>
  <c r="T365" i="1"/>
  <c r="U365" i="1" s="1"/>
  <c r="R361" i="1"/>
  <c r="S361" i="1"/>
  <c r="R351" i="1"/>
  <c r="S351" i="1"/>
  <c r="R311" i="1"/>
  <c r="S311" i="1" s="1"/>
  <c r="R306" i="1"/>
  <c r="S306" i="1" s="1"/>
  <c r="R288" i="1"/>
  <c r="S288" i="1" s="1"/>
  <c r="AA232" i="1"/>
  <c r="AB232" i="1"/>
  <c r="T223" i="1"/>
  <c r="R214" i="1"/>
  <c r="S214" i="1"/>
  <c r="AA79" i="1"/>
  <c r="AB79" i="1"/>
  <c r="AC79" i="1" s="1"/>
  <c r="AD79" i="1" s="1"/>
  <c r="AF79" i="1" s="1"/>
  <c r="AB43" i="1"/>
  <c r="AC43" i="1" s="1"/>
  <c r="AD43" i="1" s="1"/>
  <c r="AF43" i="1" s="1"/>
  <c r="AA276" i="1"/>
  <c r="T264" i="1"/>
  <c r="U264" i="1" s="1"/>
  <c r="AA263" i="1"/>
  <c r="R254" i="1"/>
  <c r="S254" i="1"/>
  <c r="T252" i="1"/>
  <c r="R247" i="1"/>
  <c r="S247" i="1" s="1"/>
  <c r="R245" i="1"/>
  <c r="S245" i="1"/>
  <c r="T241" i="1"/>
  <c r="U241" i="1"/>
  <c r="AA239" i="1"/>
  <c r="AB239" i="1" s="1"/>
  <c r="R239" i="1"/>
  <c r="S239" i="1" s="1"/>
  <c r="R212" i="1"/>
  <c r="S212" i="1" s="1"/>
  <c r="R176" i="1"/>
  <c r="S176" i="1" s="1"/>
  <c r="R174" i="1"/>
  <c r="S174" i="1"/>
  <c r="R173" i="1"/>
  <c r="S173" i="1" s="1"/>
  <c r="R171" i="1"/>
  <c r="S171" i="1" s="1"/>
  <c r="R166" i="1"/>
  <c r="S166" i="1" s="1"/>
  <c r="R165" i="1"/>
  <c r="S165" i="1"/>
  <c r="R150" i="1"/>
  <c r="S150" i="1"/>
  <c r="AA147" i="1"/>
  <c r="R147" i="1"/>
  <c r="S147" i="1"/>
  <c r="T143" i="1"/>
  <c r="AA142" i="1"/>
  <c r="AB142" i="1"/>
  <c r="AC142" i="1" s="1"/>
  <c r="AD142" i="1" s="1"/>
  <c r="R140" i="1"/>
  <c r="S140" i="1" s="1"/>
  <c r="T137" i="1"/>
  <c r="U137" i="1"/>
  <c r="R134" i="1"/>
  <c r="S134" i="1" s="1"/>
  <c r="R110" i="1"/>
  <c r="S110" i="1" s="1"/>
  <c r="T107" i="1"/>
  <c r="U107" i="1"/>
  <c r="R102" i="1"/>
  <c r="S102" i="1"/>
  <c r="R99" i="1"/>
  <c r="S99" i="1" s="1"/>
  <c r="T98" i="1"/>
  <c r="U98" i="1" s="1"/>
  <c r="AA87" i="1"/>
  <c r="AB87" i="1"/>
  <c r="AA85" i="1"/>
  <c r="AB85" i="1"/>
  <c r="AC85" i="1" s="1"/>
  <c r="AD85" i="1" s="1"/>
  <c r="R85" i="1"/>
  <c r="S85" i="1" s="1"/>
  <c r="T82" i="1"/>
  <c r="AA81" i="1"/>
  <c r="AB81" i="1"/>
  <c r="R81" i="1"/>
  <c r="S81" i="1"/>
  <c r="R72" i="1"/>
  <c r="S72" i="1"/>
  <c r="R53" i="1"/>
  <c r="S53" i="1" s="1"/>
  <c r="T51" i="1"/>
  <c r="U51" i="1"/>
  <c r="AA39" i="1"/>
  <c r="R35" i="1"/>
  <c r="S35" i="1"/>
  <c r="T29" i="1"/>
  <c r="U29" i="1"/>
  <c r="AA158" i="1"/>
  <c r="AB158" i="1" s="1"/>
  <c r="AC158" i="1" s="1"/>
  <c r="AD158" i="1" s="1"/>
  <c r="R89" i="1"/>
  <c r="S89" i="1"/>
  <c r="R88" i="1"/>
  <c r="S88" i="1"/>
  <c r="R51" i="1"/>
  <c r="S51" i="1"/>
  <c r="T24" i="1"/>
  <c r="R180" i="1"/>
  <c r="S180" i="1" s="1"/>
  <c r="T150" i="1"/>
  <c r="U150" i="1" s="1"/>
  <c r="R129" i="1"/>
  <c r="S129" i="1"/>
  <c r="R128" i="1"/>
  <c r="S128" i="1"/>
  <c r="R58" i="1"/>
  <c r="S58" i="1" s="1"/>
  <c r="R28" i="1"/>
  <c r="S28" i="1" s="1"/>
  <c r="R25" i="1"/>
  <c r="S25" i="1" s="1"/>
  <c r="R23" i="1"/>
  <c r="S23" i="1"/>
  <c r="U20" i="1"/>
  <c r="AC20" i="1"/>
  <c r="AD20" i="1"/>
  <c r="T48" i="1"/>
  <c r="V48" i="1"/>
  <c r="V32" i="1"/>
  <c r="T32" i="1"/>
  <c r="V31" i="1"/>
  <c r="T31" i="1"/>
  <c r="U31" i="1"/>
  <c r="AB67" i="1"/>
  <c r="AC67" i="1"/>
  <c r="AD67" i="1" s="1"/>
  <c r="U373" i="1"/>
  <c r="T49" i="1"/>
  <c r="T243" i="1"/>
  <c r="U243" i="1"/>
  <c r="V243" i="1"/>
  <c r="V169" i="1"/>
  <c r="T169" i="1"/>
  <c r="T164" i="1"/>
  <c r="V164" i="1"/>
  <c r="V98" i="1"/>
  <c r="T83" i="1"/>
  <c r="U83" i="1" s="1"/>
  <c r="U202" i="1"/>
  <c r="T36" i="1"/>
  <c r="U136" i="1"/>
  <c r="V77" i="1"/>
  <c r="T72" i="1"/>
  <c r="U72" i="1" s="1"/>
  <c r="U381" i="1"/>
  <c r="V394" i="1"/>
  <c r="AE371" i="1"/>
  <c r="AA350" i="1"/>
  <c r="AB350" i="1" s="1"/>
  <c r="R344" i="1"/>
  <c r="S344" i="1" s="1"/>
  <c r="AC23" i="1"/>
  <c r="AD23" i="1" s="1"/>
  <c r="AA386" i="1"/>
  <c r="U337" i="1"/>
  <c r="V337" i="1"/>
  <c r="AA77" i="1"/>
  <c r="T76" i="1"/>
  <c r="V76" i="1"/>
  <c r="U81" i="1"/>
  <c r="AC81" i="1"/>
  <c r="AD81" i="1"/>
  <c r="AF81" i="1" s="1"/>
  <c r="V407" i="1"/>
  <c r="T407" i="1"/>
  <c r="U383" i="1"/>
  <c r="AA249" i="1"/>
  <c r="T173" i="1"/>
  <c r="V173" i="1"/>
  <c r="V170" i="1"/>
  <c r="T170" i="1"/>
  <c r="T165" i="1"/>
  <c r="V165" i="1"/>
  <c r="T108" i="1"/>
  <c r="U108" i="1"/>
  <c r="V108" i="1"/>
  <c r="T74" i="1"/>
  <c r="U74" i="1"/>
  <c r="AA74" i="1"/>
  <c r="T73" i="1"/>
  <c r="U73" i="1"/>
  <c r="V73" i="1"/>
  <c r="AC75" i="1"/>
  <c r="AD75" i="1"/>
  <c r="T214" i="1"/>
  <c r="U214" i="1" s="1"/>
  <c r="T167" i="1"/>
  <c r="V333" i="1"/>
  <c r="T19" i="1"/>
  <c r="U401" i="1"/>
  <c r="T322" i="1"/>
  <c r="V402" i="1"/>
  <c r="V403" i="1"/>
  <c r="T403" i="1"/>
  <c r="AE385" i="1"/>
  <c r="AA385" i="1"/>
  <c r="V353" i="1"/>
  <c r="T353" i="1"/>
  <c r="U353" i="1" s="1"/>
  <c r="AA368" i="1"/>
  <c r="AA360" i="1"/>
  <c r="AB360" i="1" s="1"/>
  <c r="AC360" i="1" s="1"/>
  <c r="AA327" i="1"/>
  <c r="AB327" i="1" s="1"/>
  <c r="AC327" i="1" s="1"/>
  <c r="R325" i="1"/>
  <c r="S325" i="1" s="1"/>
  <c r="AA189" i="1"/>
  <c r="AA155" i="1"/>
  <c r="AA384" i="1"/>
  <c r="R363" i="1"/>
  <c r="S363" i="1"/>
  <c r="R387" i="1"/>
  <c r="S387" i="1" s="1"/>
  <c r="AA383" i="1"/>
  <c r="AF383" i="1"/>
  <c r="R378" i="1"/>
  <c r="S378" i="1"/>
  <c r="T367" i="1"/>
  <c r="AA328" i="1"/>
  <c r="AA295" i="1"/>
  <c r="AA286" i="1"/>
  <c r="AA215" i="1"/>
  <c r="AB215" i="1"/>
  <c r="AA180" i="1"/>
  <c r="AB180" i="1"/>
  <c r="AC180" i="1" s="1"/>
  <c r="AD180" i="1" s="1"/>
  <c r="AA174" i="1"/>
  <c r="AA173" i="1"/>
  <c r="AA171" i="1"/>
  <c r="AA169" i="1"/>
  <c r="R402" i="1"/>
  <c r="S402" i="1" s="1"/>
  <c r="R391" i="1"/>
  <c r="S391" i="1" s="1"/>
  <c r="R369" i="1"/>
  <c r="S369" i="1"/>
  <c r="AA355" i="1"/>
  <c r="AB355" i="1"/>
  <c r="AC355" i="1" s="1"/>
  <c r="AD355" i="1" s="1"/>
  <c r="R333" i="1"/>
  <c r="S333" i="1" s="1"/>
  <c r="R319" i="1"/>
  <c r="S319" i="1" s="1"/>
  <c r="AA183" i="1"/>
  <c r="AB183" i="1" s="1"/>
  <c r="AA98" i="1"/>
  <c r="AB98" i="1"/>
  <c r="AC98" i="1" s="1"/>
  <c r="AD98" i="1"/>
  <c r="AF98" i="1"/>
  <c r="R390" i="1"/>
  <c r="S390" i="1" s="1"/>
  <c r="R367" i="1"/>
  <c r="S367" i="1" s="1"/>
  <c r="R364" i="1"/>
  <c r="S364" i="1" s="1"/>
  <c r="T363" i="1"/>
  <c r="U363" i="1" s="1"/>
  <c r="T357" i="1"/>
  <c r="AA356" i="1"/>
  <c r="AB356" i="1" s="1"/>
  <c r="AC356" i="1"/>
  <c r="AD356" i="1"/>
  <c r="AF356" i="1" s="1"/>
  <c r="R349" i="1"/>
  <c r="S349" i="1" s="1"/>
  <c r="R343" i="1"/>
  <c r="S343" i="1" s="1"/>
  <c r="R338" i="1"/>
  <c r="S338" i="1" s="1"/>
  <c r="R336" i="1"/>
  <c r="S336" i="1"/>
  <c r="R329" i="1"/>
  <c r="S329" i="1"/>
  <c r="T325" i="1"/>
  <c r="U325" i="1" s="1"/>
  <c r="R321" i="1"/>
  <c r="S321" i="1" s="1"/>
  <c r="R316" i="1"/>
  <c r="S316" i="1" s="1"/>
  <c r="R308" i="1"/>
  <c r="S308" i="1"/>
  <c r="AA301" i="1"/>
  <c r="AA300" i="1"/>
  <c r="R297" i="1"/>
  <c r="S297" i="1"/>
  <c r="R294" i="1"/>
  <c r="S294" i="1" s="1"/>
  <c r="T279" i="1"/>
  <c r="T272" i="1"/>
  <c r="U272" i="1"/>
  <c r="R271" i="1"/>
  <c r="S271" i="1"/>
  <c r="U259" i="1"/>
  <c r="AA252" i="1"/>
  <c r="T226" i="1"/>
  <c r="U226" i="1" s="1"/>
  <c r="AG226" i="1" s="1"/>
  <c r="AH226" i="1" s="1"/>
  <c r="R225" i="1"/>
  <c r="S225" i="1" s="1"/>
  <c r="R219" i="1"/>
  <c r="S219" i="1" s="1"/>
  <c r="R218" i="1"/>
  <c r="S218" i="1" s="1"/>
  <c r="R217" i="1"/>
  <c r="S217" i="1" s="1"/>
  <c r="R210" i="1"/>
  <c r="S210" i="1"/>
  <c r="AA205" i="1"/>
  <c r="AB205" i="1" s="1"/>
  <c r="AC205" i="1"/>
  <c r="AD205" i="1" s="1"/>
  <c r="R196" i="1"/>
  <c r="S196" i="1" s="1"/>
  <c r="R178" i="1"/>
  <c r="S178" i="1" s="1"/>
  <c r="R170" i="1"/>
  <c r="S170" i="1" s="1"/>
  <c r="R159" i="1"/>
  <c r="S159" i="1" s="1"/>
  <c r="AA145" i="1"/>
  <c r="AA139" i="1"/>
  <c r="AA138" i="1"/>
  <c r="AA137" i="1"/>
  <c r="AB137" i="1" s="1"/>
  <c r="AA90" i="1"/>
  <c r="T57" i="1"/>
  <c r="R46" i="1"/>
  <c r="S46" i="1"/>
  <c r="R45" i="1"/>
  <c r="S45" i="1"/>
  <c r="R37" i="1"/>
  <c r="S37" i="1" s="1"/>
  <c r="R36" i="1"/>
  <c r="S36" i="1"/>
  <c r="R30" i="1"/>
  <c r="S30" i="1"/>
  <c r="T307" i="1"/>
  <c r="T294" i="1"/>
  <c r="AB294" i="1"/>
  <c r="R293" i="1"/>
  <c r="S293" i="1" s="1"/>
  <c r="R285" i="1"/>
  <c r="S285" i="1"/>
  <c r="R282" i="1"/>
  <c r="S282" i="1"/>
  <c r="R281" i="1"/>
  <c r="S281" i="1" s="1"/>
  <c r="T277" i="1"/>
  <c r="U277" i="1" s="1"/>
  <c r="T263" i="1"/>
  <c r="R263" i="1"/>
  <c r="S263" i="1" s="1"/>
  <c r="R260" i="1"/>
  <c r="S260" i="1" s="1"/>
  <c r="T249" i="1"/>
  <c r="U249" i="1"/>
  <c r="T231" i="1"/>
  <c r="R227" i="1"/>
  <c r="S227" i="1"/>
  <c r="R200" i="1"/>
  <c r="S200" i="1" s="1"/>
  <c r="T154" i="1"/>
  <c r="U154" i="1" s="1"/>
  <c r="R153" i="1"/>
  <c r="S153" i="1" s="1"/>
  <c r="R133" i="1"/>
  <c r="S133" i="1"/>
  <c r="R122" i="1"/>
  <c r="S122" i="1" s="1"/>
  <c r="T22" i="1"/>
  <c r="R207" i="1"/>
  <c r="S207" i="1"/>
  <c r="R199" i="1"/>
  <c r="S199" i="1"/>
  <c r="AA188" i="1"/>
  <c r="AB188" i="1"/>
  <c r="AC188" i="1"/>
  <c r="AD188" i="1" s="1"/>
  <c r="AA187" i="1"/>
  <c r="AB187" i="1"/>
  <c r="AC187" i="1" s="1"/>
  <c r="AD187" i="1"/>
  <c r="T185" i="1"/>
  <c r="U185" i="1" s="1"/>
  <c r="T177" i="1"/>
  <c r="R157" i="1"/>
  <c r="S157" i="1" s="1"/>
  <c r="R155" i="1"/>
  <c r="S155" i="1"/>
  <c r="AA150" i="1"/>
  <c r="R146" i="1"/>
  <c r="S146" i="1"/>
  <c r="R131" i="1"/>
  <c r="S131" i="1"/>
  <c r="AA128" i="1"/>
  <c r="AA127" i="1"/>
  <c r="AA126" i="1"/>
  <c r="R109" i="1"/>
  <c r="S109" i="1"/>
  <c r="R100" i="1"/>
  <c r="S100" i="1" s="1"/>
  <c r="R84" i="1"/>
  <c r="S84" i="1" s="1"/>
  <c r="AA63" i="1"/>
  <c r="AB63" i="1"/>
  <c r="AA62" i="1"/>
  <c r="R61" i="1"/>
  <c r="S61" i="1" s="1"/>
  <c r="R40" i="1"/>
  <c r="S40" i="1"/>
  <c r="R33" i="1"/>
  <c r="S33" i="1"/>
  <c r="R24" i="1"/>
  <c r="S24" i="1" s="1"/>
  <c r="U256" i="1"/>
  <c r="V384" i="1"/>
  <c r="T384" i="1"/>
  <c r="V362" i="1"/>
  <c r="T362" i="1"/>
  <c r="U362" i="1"/>
  <c r="T310" i="1"/>
  <c r="V310" i="1"/>
  <c r="AA305" i="1"/>
  <c r="AB305" i="1" s="1"/>
  <c r="AA272" i="1"/>
  <c r="T271" i="1"/>
  <c r="V271" i="1"/>
  <c r="V270" i="1"/>
  <c r="T270" i="1"/>
  <c r="V247" i="1"/>
  <c r="T247" i="1"/>
  <c r="AC247" i="1" s="1"/>
  <c r="AD247" i="1" s="1"/>
  <c r="AF247" i="1" s="1"/>
  <c r="T171" i="1"/>
  <c r="U171" i="1"/>
  <c r="V160" i="1"/>
  <c r="T160" i="1"/>
  <c r="V324" i="1"/>
  <c r="AC213" i="1"/>
  <c r="AD213" i="1" s="1"/>
  <c r="AF213" i="1" s="1"/>
  <c r="U44" i="1"/>
  <c r="V374" i="1"/>
  <c r="V382" i="1"/>
  <c r="V380" i="1"/>
  <c r="T380" i="1"/>
  <c r="AB380" i="1"/>
  <c r="AA351" i="1"/>
  <c r="T338" i="1"/>
  <c r="V338" i="1"/>
  <c r="T330" i="1"/>
  <c r="T326" i="1"/>
  <c r="V326" i="1"/>
  <c r="R317" i="1"/>
  <c r="S317" i="1"/>
  <c r="V314" i="1"/>
  <c r="T314" i="1"/>
  <c r="AC298" i="1"/>
  <c r="AD298" i="1" s="1"/>
  <c r="AF298" i="1" s="1"/>
  <c r="AG298" i="1" s="1"/>
  <c r="AH298" i="1" s="1"/>
  <c r="AA284" i="1"/>
  <c r="AA245" i="1"/>
  <c r="AA237" i="1"/>
  <c r="AB237" i="1" s="1"/>
  <c r="T176" i="1"/>
  <c r="V174" i="1"/>
  <c r="T174" i="1"/>
  <c r="V172" i="1"/>
  <c r="T172" i="1"/>
  <c r="U183" i="1"/>
  <c r="V371" i="1"/>
  <c r="T371" i="1"/>
  <c r="T319" i="1"/>
  <c r="V319" i="1"/>
  <c r="V272" i="1"/>
  <c r="AC52" i="1"/>
  <c r="AD52" i="1"/>
  <c r="AF52" i="1" s="1"/>
  <c r="AC89" i="1"/>
  <c r="AD89" i="1" s="1"/>
  <c r="AF89" i="1" s="1"/>
  <c r="U187" i="1"/>
  <c r="T385" i="1"/>
  <c r="U385" i="1" s="1"/>
  <c r="AC84" i="1"/>
  <c r="AD84" i="1" s="1"/>
  <c r="AA358" i="1"/>
  <c r="AA353" i="1"/>
  <c r="AA340" i="1"/>
  <c r="AA326" i="1"/>
  <c r="AA321" i="1"/>
  <c r="AB321" i="1" s="1"/>
  <c r="AC321" i="1" s="1"/>
  <c r="AA317" i="1"/>
  <c r="T299" i="1"/>
  <c r="V299" i="1"/>
  <c r="AA292" i="1"/>
  <c r="AB292" i="1"/>
  <c r="AA283" i="1"/>
  <c r="AA275" i="1"/>
  <c r="AA271" i="1"/>
  <c r="AA264" i="1"/>
  <c r="AA337" i="1"/>
  <c r="R324" i="1"/>
  <c r="S324" i="1" s="1"/>
  <c r="AA319" i="1"/>
  <c r="V311" i="1"/>
  <c r="T311" i="1"/>
  <c r="U311" i="1" s="1"/>
  <c r="AA296" i="1"/>
  <c r="AA291" i="1"/>
  <c r="AA290" i="1"/>
  <c r="AA269" i="1"/>
  <c r="AA268" i="1"/>
  <c r="AB268" i="1" s="1"/>
  <c r="V253" i="1"/>
  <c r="T253" i="1"/>
  <c r="U253" i="1" s="1"/>
  <c r="T355" i="1"/>
  <c r="R354" i="1"/>
  <c r="S354" i="1"/>
  <c r="T352" i="1"/>
  <c r="R352" i="1"/>
  <c r="S352" i="1" s="1"/>
  <c r="R348" i="1"/>
  <c r="S348" i="1" s="1"/>
  <c r="R322" i="1"/>
  <c r="S322" i="1" s="1"/>
  <c r="AA318" i="1"/>
  <c r="R314" i="1"/>
  <c r="S314" i="1"/>
  <c r="R310" i="1"/>
  <c r="S310" i="1"/>
  <c r="R307" i="1"/>
  <c r="S307" i="1" s="1"/>
  <c r="R305" i="1"/>
  <c r="S305" i="1" s="1"/>
  <c r="R304" i="1"/>
  <c r="S304" i="1" s="1"/>
  <c r="T297" i="1"/>
  <c r="AB297" i="1" s="1"/>
  <c r="U297" i="1"/>
  <c r="V282" i="1"/>
  <c r="T282" i="1"/>
  <c r="U282" i="1"/>
  <c r="R273" i="1"/>
  <c r="S273" i="1"/>
  <c r="AA256" i="1"/>
  <c r="AB256" i="1"/>
  <c r="R243" i="1"/>
  <c r="S243" i="1" s="1"/>
  <c r="AA240" i="1"/>
  <c r="AB240" i="1"/>
  <c r="AC240" i="1"/>
  <c r="AD240" i="1"/>
  <c r="AF240" i="1"/>
  <c r="R236" i="1"/>
  <c r="S236" i="1"/>
  <c r="T359" i="1"/>
  <c r="R358" i="1"/>
  <c r="S358" i="1"/>
  <c r="R357" i="1"/>
  <c r="S357" i="1"/>
  <c r="T349" i="1"/>
  <c r="R347" i="1"/>
  <c r="S347" i="1"/>
  <c r="S335" i="1"/>
  <c r="T329" i="1"/>
  <c r="U329" i="1"/>
  <c r="S328" i="1"/>
  <c r="R326" i="1"/>
  <c r="S326" i="1"/>
  <c r="AA325" i="1"/>
  <c r="T317" i="1"/>
  <c r="R315" i="1"/>
  <c r="S315" i="1"/>
  <c r="S299" i="1"/>
  <c r="AA293" i="1"/>
  <c r="AA289" i="1"/>
  <c r="AA262" i="1"/>
  <c r="AB262" i="1" s="1"/>
  <c r="AA261" i="1"/>
  <c r="AB261" i="1" s="1"/>
  <c r="AC261" i="1"/>
  <c r="AD261" i="1"/>
  <c r="AA254" i="1"/>
  <c r="R250" i="1"/>
  <c r="S250" i="1" s="1"/>
  <c r="R246" i="1"/>
  <c r="S246" i="1"/>
  <c r="R309" i="1"/>
  <c r="S309" i="1" s="1"/>
  <c r="T302" i="1"/>
  <c r="U302" i="1" s="1"/>
  <c r="R300" i="1"/>
  <c r="S300" i="1"/>
  <c r="R291" i="1"/>
  <c r="S291" i="1" s="1"/>
  <c r="R283" i="1"/>
  <c r="S283" i="1" s="1"/>
  <c r="T281" i="1"/>
  <c r="U281" i="1" s="1"/>
  <c r="R277" i="1"/>
  <c r="S277" i="1"/>
  <c r="T275" i="1"/>
  <c r="AC275" i="1" s="1"/>
  <c r="AD275" i="1" s="1"/>
  <c r="R269" i="1"/>
  <c r="S269" i="1" s="1"/>
  <c r="R268" i="1"/>
  <c r="S268" i="1"/>
  <c r="AA267" i="1"/>
  <c r="R257" i="1"/>
  <c r="S257" i="1" s="1"/>
  <c r="R253" i="1"/>
  <c r="S253" i="1" s="1"/>
  <c r="R249" i="1"/>
  <c r="S249" i="1" s="1"/>
  <c r="R248" i="1"/>
  <c r="S248" i="1" s="1"/>
  <c r="R241" i="1"/>
  <c r="S241" i="1" s="1"/>
  <c r="R235" i="1"/>
  <c r="S235" i="1"/>
  <c r="AA227" i="1"/>
  <c r="AB227" i="1" s="1"/>
  <c r="R206" i="1"/>
  <c r="S206" i="1" s="1"/>
  <c r="T178" i="1"/>
  <c r="AA159" i="1"/>
  <c r="AA157" i="1"/>
  <c r="AB157" i="1"/>
  <c r="AC157" i="1" s="1"/>
  <c r="AD157" i="1" s="1"/>
  <c r="T147" i="1"/>
  <c r="AA135" i="1"/>
  <c r="AA130" i="1"/>
  <c r="AB130" i="1"/>
  <c r="AC130" i="1"/>
  <c r="AD130" i="1" s="1"/>
  <c r="AF130" i="1" s="1"/>
  <c r="R272" i="1"/>
  <c r="S272" i="1" s="1"/>
  <c r="T269" i="1"/>
  <c r="R267" i="1"/>
  <c r="S267" i="1" s="1"/>
  <c r="R266" i="1"/>
  <c r="S266" i="1" s="1"/>
  <c r="R265" i="1"/>
  <c r="S265" i="1"/>
  <c r="R244" i="1"/>
  <c r="S244" i="1" s="1"/>
  <c r="T238" i="1"/>
  <c r="AB238" i="1" s="1"/>
  <c r="AA168" i="1"/>
  <c r="AA166" i="1"/>
  <c r="AB166" i="1" s="1"/>
  <c r="R163" i="1"/>
  <c r="S163" i="1" s="1"/>
  <c r="R160" i="1"/>
  <c r="S160" i="1" s="1"/>
  <c r="AA156" i="1"/>
  <c r="AB156" i="1" s="1"/>
  <c r="AC156" i="1" s="1"/>
  <c r="AD156" i="1" s="1"/>
  <c r="AA154" i="1"/>
  <c r="AB154" i="1" s="1"/>
  <c r="AC154" i="1" s="1"/>
  <c r="AD154" i="1" s="1"/>
  <c r="AA103" i="1"/>
  <c r="AB103" i="1" s="1"/>
  <c r="R233" i="1"/>
  <c r="S233" i="1" s="1"/>
  <c r="T208" i="1"/>
  <c r="R198" i="1"/>
  <c r="S198" i="1"/>
  <c r="T186" i="1"/>
  <c r="U186" i="1" s="1"/>
  <c r="R184" i="1"/>
  <c r="S184" i="1"/>
  <c r="R182" i="1"/>
  <c r="S182" i="1" s="1"/>
  <c r="R181" i="1"/>
  <c r="S181" i="1" s="1"/>
  <c r="R167" i="1"/>
  <c r="S167" i="1" s="1"/>
  <c r="AA162" i="1"/>
  <c r="R154" i="1"/>
  <c r="S154" i="1" s="1"/>
  <c r="R132" i="1"/>
  <c r="S132" i="1"/>
  <c r="AA110" i="1"/>
  <c r="AA108" i="1"/>
  <c r="AB108" i="1" s="1"/>
  <c r="AC108" i="1" s="1"/>
  <c r="AD108" i="1" s="1"/>
  <c r="AA53" i="1"/>
  <c r="AB53" i="1" s="1"/>
  <c r="AA44" i="1"/>
  <c r="AB20" i="1"/>
  <c r="T232" i="1"/>
  <c r="T220" i="1"/>
  <c r="AB220" i="1" s="1"/>
  <c r="T211" i="1"/>
  <c r="U211" i="1"/>
  <c r="T190" i="1"/>
  <c r="R183" i="1"/>
  <c r="S183" i="1" s="1"/>
  <c r="R179" i="1"/>
  <c r="S179" i="1"/>
  <c r="R172" i="1"/>
  <c r="S172" i="1"/>
  <c r="R162" i="1"/>
  <c r="S162" i="1"/>
  <c r="R152" i="1"/>
  <c r="S152" i="1" s="1"/>
  <c r="R148" i="1"/>
  <c r="S148" i="1"/>
  <c r="R145" i="1"/>
  <c r="S145" i="1"/>
  <c r="R135" i="1"/>
  <c r="S135" i="1" s="1"/>
  <c r="R130" i="1"/>
  <c r="S130" i="1" s="1"/>
  <c r="AA45" i="1"/>
  <c r="R113" i="1"/>
  <c r="S113" i="1" s="1"/>
  <c r="R95" i="1"/>
  <c r="S95" i="1" s="1"/>
  <c r="R90" i="1"/>
  <c r="S90" i="1" s="1"/>
  <c r="AA113" i="1"/>
  <c r="T112" i="1"/>
  <c r="U112" i="1"/>
  <c r="R112" i="1"/>
  <c r="S112" i="1"/>
  <c r="R106" i="1"/>
  <c r="S106" i="1"/>
  <c r="R96" i="1"/>
  <c r="S96" i="1" s="1"/>
  <c r="R70" i="1"/>
  <c r="S70" i="1"/>
  <c r="U140" i="1"/>
  <c r="AF20" i="1"/>
  <c r="U247" i="1"/>
  <c r="AB95" i="1"/>
  <c r="AC95" i="1"/>
  <c r="AD95" i="1" s="1"/>
  <c r="AF95" i="1" s="1"/>
  <c r="U250" i="1"/>
  <c r="U56" i="1"/>
  <c r="T358" i="1"/>
  <c r="U358" i="1" s="1"/>
  <c r="V358" i="1"/>
  <c r="U338" i="1"/>
  <c r="T327" i="1"/>
  <c r="V327" i="1"/>
  <c r="V295" i="1"/>
  <c r="T295" i="1"/>
  <c r="V293" i="1"/>
  <c r="T293" i="1"/>
  <c r="U292" i="1"/>
  <c r="T289" i="1"/>
  <c r="U289" i="1" s="1"/>
  <c r="V289" i="1"/>
  <c r="AA251" i="1"/>
  <c r="AA248" i="1"/>
  <c r="AE60" i="1"/>
  <c r="AE37" i="1"/>
  <c r="AA37" i="1"/>
  <c r="AB37" i="1" s="1"/>
  <c r="AC37" i="1"/>
  <c r="AD37" i="1" s="1"/>
  <c r="V16" i="1"/>
  <c r="T16" i="1"/>
  <c r="V15" i="1"/>
  <c r="T15" i="1"/>
  <c r="AC216" i="1"/>
  <c r="AD216" i="1" s="1"/>
  <c r="AF216" i="1" s="1"/>
  <c r="U89" i="1"/>
  <c r="U152" i="1"/>
  <c r="AA35" i="1"/>
  <c r="AB35" i="1" s="1"/>
  <c r="AA257" i="1"/>
  <c r="AC47" i="1"/>
  <c r="AD47" i="1" s="1"/>
  <c r="T54" i="1"/>
  <c r="AA339" i="1"/>
  <c r="V352" i="1"/>
  <c r="V323" i="1"/>
  <c r="T323" i="1"/>
  <c r="AA315" i="1"/>
  <c r="AB315" i="1" s="1"/>
  <c r="AA314" i="1"/>
  <c r="AB314" i="1" s="1"/>
  <c r="T306" i="1"/>
  <c r="AE297" i="1"/>
  <c r="AA297" i="1"/>
  <c r="AA287" i="1"/>
  <c r="AA285" i="1"/>
  <c r="V276" i="1"/>
  <c r="T276" i="1"/>
  <c r="AA266" i="1"/>
  <c r="AB266" i="1" s="1"/>
  <c r="T265" i="1"/>
  <c r="T262" i="1"/>
  <c r="AC262" i="1" s="1"/>
  <c r="AD262" i="1" s="1"/>
  <c r="V262" i="1"/>
  <c r="V219" i="1"/>
  <c r="T155" i="1"/>
  <c r="V155" i="1"/>
  <c r="AE134" i="1"/>
  <c r="AA134" i="1"/>
  <c r="AE132" i="1"/>
  <c r="V129" i="1"/>
  <c r="T129" i="1"/>
  <c r="AA118" i="1"/>
  <c r="U356" i="1"/>
  <c r="T343" i="1"/>
  <c r="U343" i="1"/>
  <c r="T335" i="1"/>
  <c r="U335" i="1" s="1"/>
  <c r="V335" i="1"/>
  <c r="T334" i="1"/>
  <c r="V332" i="1"/>
  <c r="T332" i="1"/>
  <c r="V321" i="1"/>
  <c r="T321" i="1"/>
  <c r="U321" i="1"/>
  <c r="V316" i="1"/>
  <c r="V296" i="1"/>
  <c r="T296" i="1"/>
  <c r="AB296" i="1" s="1"/>
  <c r="U290" i="1"/>
  <c r="V283" i="1"/>
  <c r="T283" i="1"/>
  <c r="AA282" i="1"/>
  <c r="T260" i="1"/>
  <c r="V260" i="1"/>
  <c r="V235" i="1"/>
  <c r="AE235" i="1"/>
  <c r="U231" i="1"/>
  <c r="T26" i="1"/>
  <c r="AC26" i="1"/>
  <c r="AD26" i="1" s="1"/>
  <c r="AF26" i="1"/>
  <c r="V26" i="1"/>
  <c r="T25" i="1"/>
  <c r="AB25" i="1"/>
  <c r="V226" i="1"/>
  <c r="U43" i="1"/>
  <c r="T27" i="1"/>
  <c r="AB72" i="1"/>
  <c r="AC72" i="1" s="1"/>
  <c r="AD72" i="1" s="1"/>
  <c r="T291" i="1"/>
  <c r="V269" i="1"/>
  <c r="T331" i="1"/>
  <c r="T284" i="1"/>
  <c r="AA333" i="1"/>
  <c r="V315" i="1"/>
  <c r="T315" i="1"/>
  <c r="AA311" i="1"/>
  <c r="AA310" i="1"/>
  <c r="V309" i="1"/>
  <c r="T309" i="1"/>
  <c r="AA308" i="1"/>
  <c r="AB308" i="1" s="1"/>
  <c r="V303" i="1"/>
  <c r="T303" i="1"/>
  <c r="AB303" i="1" s="1"/>
  <c r="T273" i="1"/>
  <c r="AB273" i="1"/>
  <c r="AA242" i="1"/>
  <c r="AB242" i="1"/>
  <c r="T168" i="1"/>
  <c r="V168" i="1"/>
  <c r="T163" i="1"/>
  <c r="V163" i="1"/>
  <c r="V151" i="1"/>
  <c r="T151" i="1"/>
  <c r="T141" i="1"/>
  <c r="AA346" i="1"/>
  <c r="AA343" i="1"/>
  <c r="AA336" i="1"/>
  <c r="AA324" i="1"/>
  <c r="AB324" i="1"/>
  <c r="AC324" i="1"/>
  <c r="AD324" i="1" s="1"/>
  <c r="V320" i="1"/>
  <c r="T320" i="1"/>
  <c r="T313" i="1"/>
  <c r="U313" i="1"/>
  <c r="AA307" i="1"/>
  <c r="AA306" i="1"/>
  <c r="AA302" i="1"/>
  <c r="AB302" i="1" s="1"/>
  <c r="V300" i="1"/>
  <c r="T300" i="1"/>
  <c r="AB300" i="1" s="1"/>
  <c r="AA299" i="1"/>
  <c r="AC299" i="1"/>
  <c r="AD299" i="1"/>
  <c r="V286" i="1"/>
  <c r="AA281" i="1"/>
  <c r="AA277" i="1"/>
  <c r="AB277" i="1" s="1"/>
  <c r="R256" i="1"/>
  <c r="S256" i="1" s="1"/>
  <c r="AA244" i="1"/>
  <c r="AA230" i="1"/>
  <c r="AA217" i="1"/>
  <c r="R216" i="1"/>
  <c r="S216" i="1"/>
  <c r="AA111" i="1"/>
  <c r="AA104" i="1"/>
  <c r="AB104" i="1" s="1"/>
  <c r="AC104" i="1" s="1"/>
  <c r="AD104" i="1" s="1"/>
  <c r="R340" i="1"/>
  <c r="S340" i="1" s="1"/>
  <c r="AA338" i="1"/>
  <c r="AA323" i="1"/>
  <c r="V312" i="1"/>
  <c r="T312" i="1"/>
  <c r="AA280" i="1"/>
  <c r="AB280" i="1" s="1"/>
  <c r="AC280" i="1"/>
  <c r="AD280" i="1" s="1"/>
  <c r="T278" i="1"/>
  <c r="AA274" i="1"/>
  <c r="AB274" i="1"/>
  <c r="AD274" i="1"/>
  <c r="AF274" i="1" s="1"/>
  <c r="AA247" i="1"/>
  <c r="AB247" i="1" s="1"/>
  <c r="AA221" i="1"/>
  <c r="AA260" i="1"/>
  <c r="T255" i="1"/>
  <c r="AA243" i="1"/>
  <c r="AB243" i="1" s="1"/>
  <c r="T222" i="1"/>
  <c r="R197" i="1"/>
  <c r="S197" i="1" s="1"/>
  <c r="R193" i="1"/>
  <c r="S193" i="1"/>
  <c r="R191" i="1"/>
  <c r="S191" i="1"/>
  <c r="AA161" i="1"/>
  <c r="AA153" i="1"/>
  <c r="AA143" i="1"/>
  <c r="AB143" i="1" s="1"/>
  <c r="AC143" i="1" s="1"/>
  <c r="AD143" i="1" s="1"/>
  <c r="V132" i="1"/>
  <c r="T132" i="1"/>
  <c r="AA259" i="1"/>
  <c r="AC259" i="1"/>
  <c r="AD259" i="1"/>
  <c r="T248" i="1"/>
  <c r="V248" i="1"/>
  <c r="T212" i="1"/>
  <c r="T200" i="1"/>
  <c r="T196" i="1"/>
  <c r="R158" i="1"/>
  <c r="S158" i="1" s="1"/>
  <c r="T179" i="1"/>
  <c r="U179" i="1"/>
  <c r="AA141" i="1"/>
  <c r="AB141" i="1" s="1"/>
  <c r="AC141" i="1" s="1"/>
  <c r="AD141" i="1" s="1"/>
  <c r="AG141" i="1" s="1"/>
  <c r="AH141" i="1" s="1"/>
  <c r="AA112" i="1"/>
  <c r="AB112" i="1" s="1"/>
  <c r="AC112" i="1" s="1"/>
  <c r="AD112" i="1" s="1"/>
  <c r="T181" i="1"/>
  <c r="T94" i="1"/>
  <c r="AB42" i="1"/>
  <c r="AC42" i="1"/>
  <c r="AD42" i="1" s="1"/>
  <c r="R97" i="1"/>
  <c r="S97" i="1" s="1"/>
  <c r="AA94" i="1"/>
  <c r="T40" i="1"/>
  <c r="AB40" i="1" s="1"/>
  <c r="AA54" i="1"/>
  <c r="AB54" i="1" s="1"/>
  <c r="AA46" i="1"/>
  <c r="AB46" i="1" s="1"/>
  <c r="AC242" i="1"/>
  <c r="AD242" i="1" s="1"/>
  <c r="U450" i="1"/>
  <c r="AB482" i="1"/>
  <c r="U429" i="1"/>
  <c r="U38" i="1"/>
  <c r="AC287" i="1"/>
  <c r="AD287" i="1" s="1"/>
  <c r="AB206" i="1"/>
  <c r="AC206" i="1"/>
  <c r="AD206" i="1"/>
  <c r="AC243" i="1"/>
  <c r="AD243" i="1"/>
  <c r="AB204" i="1"/>
  <c r="AD204" i="1"/>
  <c r="AB272" i="1"/>
  <c r="AC272" i="1"/>
  <c r="AD272" i="1" s="1"/>
  <c r="AB199" i="1"/>
  <c r="AC194" i="1"/>
  <c r="AD194" i="1" s="1"/>
  <c r="AF194" i="1" s="1"/>
  <c r="AB88" i="1"/>
  <c r="AC88" i="1" s="1"/>
  <c r="AD88" i="1" s="1"/>
  <c r="AB453" i="1"/>
  <c r="AC453" i="1"/>
  <c r="AD453" i="1" s="1"/>
  <c r="U453" i="1"/>
  <c r="U445" i="1"/>
  <c r="AB445" i="1"/>
  <c r="AF570" i="1"/>
  <c r="AG570" i="1" s="1"/>
  <c r="AH570" i="1" s="1"/>
  <c r="U570" i="1"/>
  <c r="AB570" i="1"/>
  <c r="AB574" i="1"/>
  <c r="U574" i="1"/>
  <c r="AC574" i="1"/>
  <c r="AD574" i="1" s="1"/>
  <c r="AB536" i="1"/>
  <c r="U432" i="1"/>
  <c r="AC525" i="1"/>
  <c r="AD525" i="1" s="1"/>
  <c r="AC580" i="1"/>
  <c r="AD580" i="1"/>
  <c r="AB580" i="1"/>
  <c r="U580" i="1"/>
  <c r="AB583" i="1"/>
  <c r="U400" i="1"/>
  <c r="AC215" i="1"/>
  <c r="AD215" i="1" s="1"/>
  <c r="AC479" i="1"/>
  <c r="AD479" i="1" s="1"/>
  <c r="U436" i="1"/>
  <c r="U577" i="1"/>
  <c r="AC577" i="1"/>
  <c r="AD577" i="1" s="1"/>
  <c r="AC46" i="1"/>
  <c r="AD46" i="1" s="1"/>
  <c r="AB139" i="1"/>
  <c r="AC139" i="1"/>
  <c r="AD139" i="1" s="1"/>
  <c r="AB201" i="1"/>
  <c r="AC201" i="1"/>
  <c r="AD201" i="1" s="1"/>
  <c r="AB209" i="1"/>
  <c r="AC209" i="1"/>
  <c r="AD209" i="1" s="1"/>
  <c r="AC586" i="1"/>
  <c r="AD586" i="1"/>
  <c r="AF586" i="1"/>
  <c r="AG586" i="1"/>
  <c r="AH586" i="1" s="1"/>
  <c r="AB522" i="1"/>
  <c r="AC522" i="1"/>
  <c r="AD522" i="1" s="1"/>
  <c r="AC572" i="1"/>
  <c r="AD572" i="1" s="1"/>
  <c r="U581" i="1"/>
  <c r="AC581" i="1"/>
  <c r="AD581" i="1" s="1"/>
  <c r="AG516" i="1"/>
  <c r="AH516" i="1" s="1"/>
  <c r="U412" i="1"/>
  <c r="AB484" i="1"/>
  <c r="U484" i="1"/>
  <c r="AC484" i="1"/>
  <c r="AD484" i="1" s="1"/>
  <c r="AC575" i="1"/>
  <c r="AD575" i="1" s="1"/>
  <c r="U575" i="1"/>
  <c r="AB575" i="1"/>
  <c r="AF543" i="1"/>
  <c r="U497" i="1"/>
  <c r="AC497" i="1"/>
  <c r="AD497" i="1" s="1"/>
  <c r="AF547" i="1"/>
  <c r="AG547" i="1"/>
  <c r="AH547" i="1" s="1"/>
  <c r="AF584" i="1"/>
  <c r="AB559" i="1"/>
  <c r="U559" i="1"/>
  <c r="AC559" i="1"/>
  <c r="AD559" i="1" s="1"/>
  <c r="AF559" i="1" s="1"/>
  <c r="AF582" i="1"/>
  <c r="AF566" i="1"/>
  <c r="AF520" i="1"/>
  <c r="AD360" i="1"/>
  <c r="AF360" i="1" s="1"/>
  <c r="U135" i="1"/>
  <c r="U66" i="1"/>
  <c r="AC192" i="1"/>
  <c r="AD192" i="1" s="1"/>
  <c r="U490" i="1"/>
  <c r="AG490" i="1" s="1"/>
  <c r="AH490" i="1" s="1"/>
  <c r="AB490" i="1"/>
  <c r="AC490" i="1"/>
  <c r="AD490" i="1" s="1"/>
  <c r="AB567" i="1"/>
  <c r="U524" i="1"/>
  <c r="AC524" i="1"/>
  <c r="AD524" i="1"/>
  <c r="AG526" i="1"/>
  <c r="AH526" i="1"/>
  <c r="AB578" i="1"/>
  <c r="AC578" i="1"/>
  <c r="AD578" i="1" s="1"/>
  <c r="U578" i="1"/>
  <c r="U462" i="1"/>
  <c r="AC462" i="1"/>
  <c r="AD462" i="1" s="1"/>
  <c r="AB462" i="1"/>
  <c r="AC21" i="1"/>
  <c r="AD21" i="1" s="1"/>
  <c r="AF21" i="1" s="1"/>
  <c r="AB264" i="1"/>
  <c r="AC264" i="1"/>
  <c r="AD264" i="1" s="1"/>
  <c r="AB370" i="1"/>
  <c r="AB290" i="1"/>
  <c r="AC290" i="1"/>
  <c r="AD290" i="1" s="1"/>
  <c r="AF290" i="1" s="1"/>
  <c r="AB513" i="1"/>
  <c r="U513" i="1"/>
  <c r="AC513" i="1"/>
  <c r="AD513" i="1"/>
  <c r="AF513" i="1" s="1"/>
  <c r="AF532" i="1"/>
  <c r="AG532" i="1" s="1"/>
  <c r="AH532" i="1" s="1"/>
  <c r="AG550" i="1"/>
  <c r="AH550" i="1" s="1"/>
  <c r="U539" i="1"/>
  <c r="AB539" i="1"/>
  <c r="AC539" i="1"/>
  <c r="AD539" i="1" s="1"/>
  <c r="AF508" i="1"/>
  <c r="AG508" i="1" s="1"/>
  <c r="AH508" i="1" s="1"/>
  <c r="AC560" i="1"/>
  <c r="AD560" i="1" s="1"/>
  <c r="AF560" i="1" s="1"/>
  <c r="AG560" i="1" s="1"/>
  <c r="AH560" i="1" s="1"/>
  <c r="AF563" i="1"/>
  <c r="AG563" i="1"/>
  <c r="AH563" i="1" s="1"/>
  <c r="U523" i="1"/>
  <c r="AC523" i="1"/>
  <c r="AD523" i="1" s="1"/>
  <c r="AF505" i="1"/>
  <c r="AB21" i="1"/>
  <c r="AB51" i="1"/>
  <c r="AC51" i="1" s="1"/>
  <c r="AD51" i="1"/>
  <c r="AF51" i="1" s="1"/>
  <c r="AB241" i="1"/>
  <c r="AC241" i="1"/>
  <c r="AD241" i="1" s="1"/>
  <c r="AF241" i="1" s="1"/>
  <c r="U376" i="1"/>
  <c r="U515" i="1"/>
  <c r="AC515" i="1"/>
  <c r="AD515" i="1" s="1"/>
  <c r="U537" i="1"/>
  <c r="AB537" i="1"/>
  <c r="AC537" i="1"/>
  <c r="AD537" i="1"/>
  <c r="AF534" i="1"/>
  <c r="AB560" i="1"/>
  <c r="AB523" i="1"/>
  <c r="U461" i="1"/>
  <c r="AB159" i="1"/>
  <c r="AC159" i="1" s="1"/>
  <c r="AD159" i="1"/>
  <c r="AB171" i="1"/>
  <c r="AC305" i="1"/>
  <c r="AD305" i="1" s="1"/>
  <c r="AF305" i="1" s="1"/>
  <c r="AB126" i="1"/>
  <c r="AC126" i="1" s="1"/>
  <c r="AD126" i="1" s="1"/>
  <c r="AF126" i="1" s="1"/>
  <c r="AB116" i="1"/>
  <c r="AB338" i="1"/>
  <c r="AC338" i="1" s="1"/>
  <c r="AD338" i="1" s="1"/>
  <c r="AB286" i="1"/>
  <c r="AB246" i="1"/>
  <c r="AC246" i="1"/>
  <c r="AD246" i="1"/>
  <c r="AC31" i="1"/>
  <c r="AD31" i="1" s="1"/>
  <c r="AB172" i="1"/>
  <c r="AC172" i="1"/>
  <c r="AD172" i="1" s="1"/>
  <c r="AF172" i="1"/>
  <c r="AB77" i="1"/>
  <c r="AC77" i="1"/>
  <c r="AD77" i="1" s="1"/>
  <c r="AC203" i="1"/>
  <c r="AD203" i="1" s="1"/>
  <c r="AF203" i="1"/>
  <c r="AB340" i="1"/>
  <c r="AC340" i="1" s="1"/>
  <c r="AD340" i="1" s="1"/>
  <c r="AC137" i="1"/>
  <c r="AD137" i="1"/>
  <c r="AF137" i="1"/>
  <c r="AB210" i="1"/>
  <c r="AC210" i="1"/>
  <c r="AD210" i="1" s="1"/>
  <c r="AF210" i="1" s="1"/>
  <c r="AC231" i="1"/>
  <c r="AD231" i="1"/>
  <c r="AB337" i="1"/>
  <c r="AC337" i="1"/>
  <c r="AD337" i="1" s="1"/>
  <c r="AF337" i="1" s="1"/>
  <c r="AC308" i="1"/>
  <c r="AD308" i="1"/>
  <c r="AB28" i="1"/>
  <c r="AC350" i="1"/>
  <c r="AD350" i="1"/>
  <c r="AF350" i="1" s="1"/>
  <c r="AB230" i="1"/>
  <c r="AC230" i="1"/>
  <c r="AD230" i="1" s="1"/>
  <c r="AB150" i="1"/>
  <c r="AC150" i="1" s="1"/>
  <c r="AD150" i="1" s="1"/>
  <c r="AF150" i="1" s="1"/>
  <c r="AB74" i="1"/>
  <c r="AC74" i="1"/>
  <c r="AD74" i="1" s="1"/>
  <c r="AB365" i="1"/>
  <c r="AC365" i="1" s="1"/>
  <c r="AB225" i="1"/>
  <c r="AC277" i="1"/>
  <c r="AD277" i="1" s="1"/>
  <c r="AF277" i="1" s="1"/>
  <c r="U57" i="1"/>
  <c r="AB162" i="1"/>
  <c r="AB346" i="1"/>
  <c r="AC346" i="1"/>
  <c r="AD346" i="1"/>
  <c r="U402" i="1"/>
  <c r="AF193" i="1"/>
  <c r="AG193" i="1" s="1"/>
  <c r="AH193" i="1" s="1"/>
  <c r="AC17" i="1"/>
  <c r="AD17" i="1" s="1"/>
  <c r="AF17" i="1" s="1"/>
  <c r="U19" i="1"/>
  <c r="AC19" i="1"/>
  <c r="AD19" i="1" s="1"/>
  <c r="AF19" i="1"/>
  <c r="AB19" i="1"/>
  <c r="AC214" i="1"/>
  <c r="AD214" i="1" s="1"/>
  <c r="AF214" i="1" s="1"/>
  <c r="AB165" i="1"/>
  <c r="AC165" i="1" s="1"/>
  <c r="AD165" i="1"/>
  <c r="U165" i="1"/>
  <c r="AB311" i="1"/>
  <c r="AC311" i="1"/>
  <c r="AD311" i="1" s="1"/>
  <c r="AF311" i="1" s="1"/>
  <c r="AB282" i="1"/>
  <c r="AC282" i="1"/>
  <c r="AD282" i="1"/>
  <c r="AC171" i="1"/>
  <c r="AD171" i="1" s="1"/>
  <c r="AF171" i="1" s="1"/>
  <c r="AB31" i="1"/>
  <c r="AB325" i="1"/>
  <c r="AC325" i="1" s="1"/>
  <c r="AD325" i="1" s="1"/>
  <c r="AB271" i="1"/>
  <c r="AC271" i="1"/>
  <c r="AD271" i="1"/>
  <c r="AF271" i="1"/>
  <c r="AB83" i="1"/>
  <c r="AC83" i="1" s="1"/>
  <c r="AD83" i="1" s="1"/>
  <c r="AB185" i="1"/>
  <c r="AC185" i="1" s="1"/>
  <c r="AD185" i="1" s="1"/>
  <c r="AF185" i="1" s="1"/>
  <c r="AC279" i="1"/>
  <c r="AD279" i="1" s="1"/>
  <c r="AF279" i="1" s="1"/>
  <c r="AC249" i="1"/>
  <c r="AD249" i="1" s="1"/>
  <c r="U49" i="1"/>
  <c r="AB49" i="1"/>
  <c r="AC49" i="1"/>
  <c r="AD49" i="1" s="1"/>
  <c r="AF49" i="1" s="1"/>
  <c r="AC238" i="1"/>
  <c r="AD238" i="1"/>
  <c r="U22" i="1"/>
  <c r="AC22" i="1"/>
  <c r="AD22" i="1" s="1"/>
  <c r="AB22" i="1"/>
  <c r="U407" i="1"/>
  <c r="AB407" i="1"/>
  <c r="AC407" i="1" s="1"/>
  <c r="AD407" i="1" s="1"/>
  <c r="AB399" i="1"/>
  <c r="AC399" i="1" s="1"/>
  <c r="AD399" i="1" s="1"/>
  <c r="U399" i="1"/>
  <c r="U32" i="1"/>
  <c r="AB32" i="1"/>
  <c r="AC32" i="1"/>
  <c r="AD32" i="1"/>
  <c r="AC226" i="1"/>
  <c r="AD226" i="1" s="1"/>
  <c r="U352" i="1"/>
  <c r="AC57" i="1"/>
  <c r="AD57" i="1"/>
  <c r="AF57" i="1" s="1"/>
  <c r="U317" i="1"/>
  <c r="AG20" i="1"/>
  <c r="AH20" i="1" s="1"/>
  <c r="U403" i="1"/>
  <c r="U172" i="1"/>
  <c r="AC302" i="1"/>
  <c r="AD302" i="1"/>
  <c r="AG51" i="1"/>
  <c r="AH51" i="1" s="1"/>
  <c r="AB351" i="1"/>
  <c r="U178" i="1"/>
  <c r="AB178" i="1"/>
  <c r="AC178" i="1" s="1"/>
  <c r="AD178" i="1"/>
  <c r="AF178" i="1"/>
  <c r="U359" i="1"/>
  <c r="AB385" i="1"/>
  <c r="AC385" i="1" s="1"/>
  <c r="AD385" i="1" s="1"/>
  <c r="U174" i="1"/>
  <c r="AB174" i="1"/>
  <c r="AC174" i="1" s="1"/>
  <c r="AD174" i="1"/>
  <c r="AB211" i="1"/>
  <c r="AC211" i="1"/>
  <c r="AD211" i="1" s="1"/>
  <c r="U349" i="1"/>
  <c r="U371" i="1"/>
  <c r="U271" i="1"/>
  <c r="AG240" i="1"/>
  <c r="AH240" i="1" s="1"/>
  <c r="AB253" i="1"/>
  <c r="AC253" i="1"/>
  <c r="AD253" i="1"/>
  <c r="AC220" i="1"/>
  <c r="AD220" i="1" s="1"/>
  <c r="U382" i="1"/>
  <c r="AG213" i="1"/>
  <c r="AH213" i="1" s="1"/>
  <c r="AB281" i="1"/>
  <c r="AC281" i="1"/>
  <c r="AD281" i="1" s="1"/>
  <c r="U232" i="1"/>
  <c r="AC232" i="1"/>
  <c r="AD232" i="1"/>
  <c r="AF232" i="1" s="1"/>
  <c r="AG232" i="1" s="1"/>
  <c r="AH232" i="1" s="1"/>
  <c r="AB186" i="1"/>
  <c r="AC186" i="1"/>
  <c r="AD186" i="1"/>
  <c r="U355" i="1"/>
  <c r="AB384" i="1"/>
  <c r="AC384" i="1"/>
  <c r="AD384" i="1" s="1"/>
  <c r="AF384" i="1" s="1"/>
  <c r="U384" i="1"/>
  <c r="AG247" i="1"/>
  <c r="AH247" i="1" s="1"/>
  <c r="AG130" i="1"/>
  <c r="AH130" i="1" s="1"/>
  <c r="AB94" i="1"/>
  <c r="AC94" i="1" s="1"/>
  <c r="AD94" i="1" s="1"/>
  <c r="AF94" i="1"/>
  <c r="AG94" i="1" s="1"/>
  <c r="AH94" i="1" s="1"/>
  <c r="U94" i="1"/>
  <c r="U320" i="1"/>
  <c r="AB320" i="1"/>
  <c r="AC320" i="1" s="1"/>
  <c r="AD320" i="1" s="1"/>
  <c r="AB358" i="1"/>
  <c r="AC358" i="1" s="1"/>
  <c r="AD358" i="1"/>
  <c r="U248" i="1"/>
  <c r="AB248" i="1"/>
  <c r="AC248" i="1"/>
  <c r="AD248" i="1" s="1"/>
  <c r="U255" i="1"/>
  <c r="AC255" i="1"/>
  <c r="AD255" i="1"/>
  <c r="AF255" i="1" s="1"/>
  <c r="U316" i="1"/>
  <c r="AC316" i="1"/>
  <c r="AD316" i="1" s="1"/>
  <c r="AB335" i="1"/>
  <c r="AC335" i="1"/>
  <c r="AD335" i="1" s="1"/>
  <c r="U155" i="1"/>
  <c r="AB323" i="1"/>
  <c r="AF37" i="1"/>
  <c r="AG37" i="1" s="1"/>
  <c r="AH37" i="1" s="1"/>
  <c r="U258" i="1"/>
  <c r="AB289" i="1"/>
  <c r="AC289" i="1"/>
  <c r="AD289" i="1"/>
  <c r="U196" i="1"/>
  <c r="AB196" i="1"/>
  <c r="AC196" i="1"/>
  <c r="AD196" i="1"/>
  <c r="AF196" i="1" s="1"/>
  <c r="U312" i="1"/>
  <c r="U300" i="1"/>
  <c r="AC300" i="1"/>
  <c r="AD300" i="1" s="1"/>
  <c r="U331" i="1"/>
  <c r="AC296" i="1"/>
  <c r="AD296" i="1"/>
  <c r="U296" i="1"/>
  <c r="U334" i="1"/>
  <c r="U181" i="1"/>
  <c r="U200" i="1"/>
  <c r="AB200" i="1"/>
  <c r="AC200" i="1"/>
  <c r="AD200" i="1"/>
  <c r="U278" i="1"/>
  <c r="AC278" i="1"/>
  <c r="AD278" i="1" s="1"/>
  <c r="U286" i="1"/>
  <c r="AC286" i="1"/>
  <c r="AD286" i="1"/>
  <c r="U40" i="1"/>
  <c r="AB309" i="1"/>
  <c r="AC309" i="1"/>
  <c r="AD309" i="1"/>
  <c r="AF309" i="1"/>
  <c r="U309" i="1"/>
  <c r="U315" i="1"/>
  <c r="AC315" i="1"/>
  <c r="AD315" i="1"/>
  <c r="AF315" i="1"/>
  <c r="AD321" i="1"/>
  <c r="AF321" i="1" s="1"/>
  <c r="AG321" i="1" s="1"/>
  <c r="AH321" i="1" s="1"/>
  <c r="AB179" i="1"/>
  <c r="AC179" i="1" s="1"/>
  <c r="AD179" i="1" s="1"/>
  <c r="AF179" i="1" s="1"/>
  <c r="AG179" i="1"/>
  <c r="AH179" i="1" s="1"/>
  <c r="AG274" i="1"/>
  <c r="AH274" i="1" s="1"/>
  <c r="AC313" i="1"/>
  <c r="AD313" i="1" s="1"/>
  <c r="U151" i="1"/>
  <c r="U163" i="1"/>
  <c r="U273" i="1"/>
  <c r="AC273" i="1"/>
  <c r="AD273" i="1"/>
  <c r="AF273" i="1" s="1"/>
  <c r="AC303" i="1"/>
  <c r="AD303" i="1"/>
  <c r="AF303" i="1" s="1"/>
  <c r="U303" i="1"/>
  <c r="U284" i="1"/>
  <c r="AB284" i="1"/>
  <c r="AC284" i="1"/>
  <c r="AD284" i="1" s="1"/>
  <c r="U291" i="1"/>
  <c r="AB291" i="1"/>
  <c r="AC291" i="1"/>
  <c r="AD291" i="1" s="1"/>
  <c r="AF291" i="1"/>
  <c r="U26" i="1"/>
  <c r="AB26" i="1"/>
  <c r="U283" i="1"/>
  <c r="AG283" i="1" s="1"/>
  <c r="AH283" i="1" s="1"/>
  <c r="AB283" i="1"/>
  <c r="AC283" i="1"/>
  <c r="AD283" i="1" s="1"/>
  <c r="AF283" i="1" s="1"/>
  <c r="AB343" i="1"/>
  <c r="AC343" i="1" s="1"/>
  <c r="AD343" i="1" s="1"/>
  <c r="AC181" i="1"/>
  <c r="AD181" i="1"/>
  <c r="U262" i="1"/>
  <c r="AG21" i="1"/>
  <c r="AH21" i="1" s="1"/>
  <c r="AC258" i="1"/>
  <c r="AD258" i="1"/>
  <c r="AB295" i="1"/>
  <c r="AC295" i="1"/>
  <c r="AD295" i="1" s="1"/>
  <c r="U295" i="1"/>
  <c r="AD327" i="1"/>
  <c r="U327" i="1"/>
  <c r="AG327" i="1" s="1"/>
  <c r="U132" i="1"/>
  <c r="U141" i="1"/>
  <c r="U168" i="1"/>
  <c r="AB168" i="1"/>
  <c r="AC168" i="1" s="1"/>
  <c r="AD168" i="1" s="1"/>
  <c r="AC25" i="1"/>
  <c r="AD25" i="1" s="1"/>
  <c r="U25" i="1"/>
  <c r="AG290" i="1"/>
  <c r="AH290" i="1" s="1"/>
  <c r="AF332" i="1"/>
  <c r="U332" i="1"/>
  <c r="AB219" i="1"/>
  <c r="AC219" i="1"/>
  <c r="AD219" i="1"/>
  <c r="AF219" i="1" s="1"/>
  <c r="U306" i="1"/>
  <c r="AB293" i="1"/>
  <c r="AC293" i="1"/>
  <c r="AD293" i="1"/>
  <c r="U293" i="1"/>
  <c r="AF250" i="1"/>
  <c r="AG250" i="1"/>
  <c r="AH250" i="1" s="1"/>
  <c r="AF580" i="1"/>
  <c r="AG580" i="1" s="1"/>
  <c r="AH580" i="1"/>
  <c r="AG172" i="1"/>
  <c r="AH172" i="1" s="1"/>
  <c r="AF525" i="1"/>
  <c r="AF537" i="1"/>
  <c r="AG537" i="1" s="1"/>
  <c r="AH537" i="1" s="1"/>
  <c r="AF497" i="1"/>
  <c r="AG497" i="1"/>
  <c r="AH497" i="1"/>
  <c r="AF539" i="1"/>
  <c r="AG513" i="1"/>
  <c r="AH513" i="1" s="1"/>
  <c r="AF575" i="1"/>
  <c r="AG575" i="1" s="1"/>
  <c r="AH575" i="1" s="1"/>
  <c r="AF490" i="1"/>
  <c r="AF578" i="1"/>
  <c r="AG578" i="1"/>
  <c r="AH578" i="1" s="1"/>
  <c r="AG214" i="1"/>
  <c r="AH214" i="1" s="1"/>
  <c r="AF284" i="1"/>
  <c r="AG315" i="1"/>
  <c r="AH315" i="1"/>
  <c r="AF295" i="1"/>
  <c r="AF335" i="1"/>
  <c r="AG309" i="1"/>
  <c r="AH309" i="1"/>
  <c r="U457" i="1"/>
  <c r="AF343" i="1"/>
  <c r="AF327" i="1"/>
  <c r="AH327" i="1"/>
  <c r="AF230" i="1"/>
  <c r="AF231" i="1"/>
  <c r="AG231" i="1"/>
  <c r="AH231" i="1" s="1"/>
  <c r="AF159" i="1"/>
  <c r="U392" i="1"/>
  <c r="U30" i="1"/>
  <c r="AB30" i="1"/>
  <c r="AC30" i="1"/>
  <c r="AD30" i="1"/>
  <c r="T458" i="1"/>
  <c r="V458" i="1"/>
  <c r="U439" i="1"/>
  <c r="AB439" i="1"/>
  <c r="AC439" i="1" s="1"/>
  <c r="AD439" i="1" s="1"/>
  <c r="T431" i="1"/>
  <c r="V431" i="1"/>
  <c r="T377" i="1"/>
  <c r="V377" i="1"/>
  <c r="AA377" i="1"/>
  <c r="V328" i="1"/>
  <c r="T328" i="1"/>
  <c r="T266" i="1"/>
  <c r="V266" i="1"/>
  <c r="V234" i="1"/>
  <c r="T234" i="1"/>
  <c r="AA152" i="1"/>
  <c r="AB145" i="1"/>
  <c r="U145" i="1"/>
  <c r="AC145" i="1"/>
  <c r="AD145" i="1" s="1"/>
  <c r="AE125" i="1"/>
  <c r="AA125" i="1"/>
  <c r="AE124" i="1"/>
  <c r="AA124" i="1"/>
  <c r="V123" i="1"/>
  <c r="T123" i="1"/>
  <c r="AG255" i="1"/>
  <c r="AH255" i="1" s="1"/>
  <c r="AG311" i="1"/>
  <c r="AH311" i="1" s="1"/>
  <c r="AF289" i="1"/>
  <c r="AG89" i="1"/>
  <c r="AH89" i="1" s="1"/>
  <c r="AF226" i="1"/>
  <c r="AF338" i="1"/>
  <c r="U330" i="1"/>
  <c r="AF180" i="1"/>
  <c r="U239" i="1"/>
  <c r="AC121" i="1"/>
  <c r="AD121" i="1"/>
  <c r="AF121" i="1" s="1"/>
  <c r="AB121" i="1"/>
  <c r="U121" i="1"/>
  <c r="U472" i="1"/>
  <c r="AB472" i="1"/>
  <c r="AC472" i="1"/>
  <c r="AD472" i="1"/>
  <c r="U91" i="1"/>
  <c r="AA440" i="1"/>
  <c r="U60" i="1"/>
  <c r="AB60" i="1"/>
  <c r="AC60" i="1" s="1"/>
  <c r="AD60" i="1" s="1"/>
  <c r="AF262" i="1"/>
  <c r="AG262" i="1" s="1"/>
  <c r="AH262" i="1" s="1"/>
  <c r="AG49" i="1"/>
  <c r="AH49" i="1"/>
  <c r="AG19" i="1"/>
  <c r="AH19" i="1" s="1"/>
  <c r="AG95" i="1"/>
  <c r="AH95" i="1" s="1"/>
  <c r="AF275" i="1"/>
  <c r="AF282" i="1"/>
  <c r="AG282" i="1"/>
  <c r="AH282" i="1" s="1"/>
  <c r="AG277" i="1"/>
  <c r="AH277" i="1" s="1"/>
  <c r="AF225" i="1"/>
  <c r="AF340" i="1"/>
  <c r="AG126" i="1"/>
  <c r="AH126" i="1" s="1"/>
  <c r="AG241" i="1"/>
  <c r="AH241" i="1" s="1"/>
  <c r="AG360" i="1"/>
  <c r="AH360" i="1"/>
  <c r="AF272" i="1"/>
  <c r="AG272" i="1" s="1"/>
  <c r="AH272" i="1" s="1"/>
  <c r="U208" i="1"/>
  <c r="AG208" i="1" s="1"/>
  <c r="AH208" i="1" s="1"/>
  <c r="AB208" i="1"/>
  <c r="AC208" i="1"/>
  <c r="AD208" i="1" s="1"/>
  <c r="U314" i="1"/>
  <c r="AC314" i="1"/>
  <c r="AD314" i="1" s="1"/>
  <c r="U310" i="1"/>
  <c r="AB310" i="1"/>
  <c r="AC310" i="1"/>
  <c r="AD310" i="1" s="1"/>
  <c r="U36" i="1"/>
  <c r="AC36" i="1"/>
  <c r="AD36" i="1" s="1"/>
  <c r="AB36" i="1"/>
  <c r="AD365" i="1"/>
  <c r="AB39" i="1"/>
  <c r="AC39" i="1"/>
  <c r="AD39" i="1" s="1"/>
  <c r="U257" i="1"/>
  <c r="AB257" i="1"/>
  <c r="AC257" i="1"/>
  <c r="AD257" i="1"/>
  <c r="AF495" i="1"/>
  <c r="AG495" i="1"/>
  <c r="AH495" i="1"/>
  <c r="U449" i="1"/>
  <c r="T218" i="1"/>
  <c r="U474" i="1"/>
  <c r="AB474" i="1"/>
  <c r="AC474" i="1"/>
  <c r="AD474" i="1" s="1"/>
  <c r="T501" i="1"/>
  <c r="AC501" i="1" s="1"/>
  <c r="AD501" i="1" s="1"/>
  <c r="V501" i="1"/>
  <c r="T499" i="1"/>
  <c r="AB499" i="1" s="1"/>
  <c r="U496" i="1"/>
  <c r="AC496" i="1"/>
  <c r="AD496" i="1"/>
  <c r="AB496" i="1"/>
  <c r="AB495" i="1"/>
  <c r="U495" i="1"/>
  <c r="T494" i="1"/>
  <c r="AB494" i="1" s="1"/>
  <c r="T476" i="1"/>
  <c r="U406" i="1"/>
  <c r="AF141" i="1"/>
  <c r="AF174" i="1"/>
  <c r="AG174" i="1"/>
  <c r="AH174" i="1" s="1"/>
  <c r="AG28" i="1"/>
  <c r="AH28" i="1"/>
  <c r="AF28" i="1"/>
  <c r="AF85" i="1"/>
  <c r="AF209" i="1"/>
  <c r="AG209" i="1"/>
  <c r="AH209" i="1" s="1"/>
  <c r="AC334" i="1"/>
  <c r="AD334" i="1" s="1"/>
  <c r="U190" i="1"/>
  <c r="AB190" i="1"/>
  <c r="AC190" i="1"/>
  <c r="AD190" i="1" s="1"/>
  <c r="AB319" i="1"/>
  <c r="U143" i="1"/>
  <c r="V348" i="1"/>
  <c r="T348" i="1"/>
  <c r="AA348" i="1"/>
  <c r="AA344" i="1"/>
  <c r="AA322" i="1"/>
  <c r="AB322" i="1" s="1"/>
  <c r="AF235" i="1"/>
  <c r="V148" i="1"/>
  <c r="T148" i="1"/>
  <c r="AA148" i="1"/>
  <c r="V125" i="1"/>
  <c r="T125" i="1"/>
  <c r="AA122" i="1"/>
  <c r="AB122" i="1" s="1"/>
  <c r="AC122" i="1" s="1"/>
  <c r="AD122" i="1" s="1"/>
  <c r="AG17" i="1"/>
  <c r="AH17" i="1"/>
  <c r="AF453" i="1"/>
  <c r="AF299" i="1"/>
  <c r="AG299" i="1" s="1"/>
  <c r="AH299" i="1" s="1"/>
  <c r="U269" i="1"/>
  <c r="AB269" i="1"/>
  <c r="AC269" i="1"/>
  <c r="AD269" i="1"/>
  <c r="U177" i="1"/>
  <c r="U223" i="1"/>
  <c r="AB223" i="1"/>
  <c r="AC223" i="1"/>
  <c r="AD223" i="1"/>
  <c r="AC44" i="1"/>
  <c r="AD44" i="1" s="1"/>
  <c r="AB44" i="1"/>
  <c r="AB235" i="1"/>
  <c r="AG303" i="1"/>
  <c r="AH303" i="1" s="1"/>
  <c r="AG219" i="1"/>
  <c r="AH219" i="1"/>
  <c r="U235" i="1"/>
  <c r="AG335" i="1"/>
  <c r="AH335" i="1" s="1"/>
  <c r="AG150" i="1"/>
  <c r="AH150" i="1"/>
  <c r="AB313" i="1"/>
  <c r="AA342" i="1"/>
  <c r="AB342" i="1"/>
  <c r="AC342" i="1"/>
  <c r="AD342" i="1" s="1"/>
  <c r="AF342" i="1" s="1"/>
  <c r="AF187" i="1"/>
  <c r="AG187" i="1"/>
  <c r="AH187" i="1" s="1"/>
  <c r="T344" i="1"/>
  <c r="U344" i="1" s="1"/>
  <c r="AG81" i="1"/>
  <c r="AH81" i="1" s="1"/>
  <c r="AF207" i="1"/>
  <c r="U228" i="1"/>
  <c r="AB228" i="1"/>
  <c r="AC228" i="1"/>
  <c r="AD228" i="1"/>
  <c r="AF206" i="1"/>
  <c r="AG206" i="1"/>
  <c r="AH206" i="1"/>
  <c r="AB361" i="1"/>
  <c r="AC361" i="1" s="1"/>
  <c r="AD361" i="1" s="1"/>
  <c r="U361" i="1"/>
  <c r="U433" i="1"/>
  <c r="AB433" i="1"/>
  <c r="AC433" i="1"/>
  <c r="AD433" i="1" s="1"/>
  <c r="AB454" i="1"/>
  <c r="AC454" i="1" s="1"/>
  <c r="AD454" i="1" s="1"/>
  <c r="V469" i="1"/>
  <c r="T469" i="1"/>
  <c r="T395" i="1"/>
  <c r="V395" i="1"/>
  <c r="AA392" i="1"/>
  <c r="AB392" i="1" s="1"/>
  <c r="T166" i="1"/>
  <c r="T161" i="1"/>
  <c r="V161" i="1"/>
  <c r="AE114" i="1"/>
  <c r="AA114" i="1"/>
  <c r="V113" i="1"/>
  <c r="T113" i="1"/>
  <c r="V111" i="1"/>
  <c r="T111" i="1"/>
  <c r="AB111" i="1" s="1"/>
  <c r="AC111" i="1" s="1"/>
  <c r="AD111" i="1" s="1"/>
  <c r="V110" i="1"/>
  <c r="T110" i="1"/>
  <c r="V109" i="1"/>
  <c r="T109" i="1"/>
  <c r="U109" i="1" s="1"/>
  <c r="U101" i="1"/>
  <c r="AB101" i="1"/>
  <c r="AC101" i="1" s="1"/>
  <c r="AD101" i="1" s="1"/>
  <c r="AF101" i="1" s="1"/>
  <c r="V92" i="1"/>
  <c r="T92" i="1"/>
  <c r="U92" i="1" s="1"/>
  <c r="V18" i="1"/>
  <c r="T18" i="1"/>
  <c r="AG216" i="1"/>
  <c r="AH216" i="1" s="1"/>
  <c r="AC40" i="1"/>
  <c r="AD40" i="1" s="1"/>
  <c r="AC319" i="1"/>
  <c r="AD319" i="1"/>
  <c r="AF319" i="1" s="1"/>
  <c r="AC297" i="1"/>
  <c r="AD297" i="1" s="1"/>
  <c r="AG297" i="1" s="1"/>
  <c r="AH297" i="1" s="1"/>
  <c r="U13" i="1"/>
  <c r="AB390" i="1"/>
  <c r="AC390" i="1" s="1"/>
  <c r="AD390" i="1" s="1"/>
  <c r="AB249" i="1"/>
  <c r="U367" i="1"/>
  <c r="AB17" i="1"/>
  <c r="AG383" i="1"/>
  <c r="AH383" i="1" s="1"/>
  <c r="AB114" i="1"/>
  <c r="AC114" i="1"/>
  <c r="AD114" i="1"/>
  <c r="AC217" i="1"/>
  <c r="AD217" i="1" s="1"/>
  <c r="AF217" i="1" s="1"/>
  <c r="AB192" i="1"/>
  <c r="AG98" i="1"/>
  <c r="AH98" i="1"/>
  <c r="AF292" i="1"/>
  <c r="AG292" i="1" s="1"/>
  <c r="AH292" i="1" s="1"/>
  <c r="AG198" i="1"/>
  <c r="AH198" i="1"/>
  <c r="AF198" i="1"/>
  <c r="AF204" i="1"/>
  <c r="AC237" i="1"/>
  <c r="AD237" i="1" s="1"/>
  <c r="AB278" i="1"/>
  <c r="AB352" i="1"/>
  <c r="AC352" i="1" s="1"/>
  <c r="AD352" i="1" s="1"/>
  <c r="T14" i="1"/>
  <c r="U14" i="1" s="1"/>
  <c r="U48" i="1"/>
  <c r="T41" i="1"/>
  <c r="U96" i="1"/>
  <c r="AB96" i="1"/>
  <c r="AC96" i="1" s="1"/>
  <c r="AD96" i="1" s="1"/>
  <c r="U127" i="1"/>
  <c r="AB127" i="1"/>
  <c r="AC127" i="1" s="1"/>
  <c r="AD127" i="1" s="1"/>
  <c r="AF483" i="1"/>
  <c r="AG483" i="1" s="1"/>
  <c r="AH483" i="1" s="1"/>
  <c r="U198" i="1"/>
  <c r="AB198" i="1"/>
  <c r="U119" i="1"/>
  <c r="AC447" i="1"/>
  <c r="AD447" i="1"/>
  <c r="U71" i="1"/>
  <c r="AB71" i="1"/>
  <c r="AC71" i="1"/>
  <c r="AD71" i="1" s="1"/>
  <c r="AF71" i="1" s="1"/>
  <c r="AC191" i="1"/>
  <c r="AD191" i="1"/>
  <c r="U191" i="1"/>
  <c r="AB191" i="1"/>
  <c r="V221" i="1"/>
  <c r="V237" i="1"/>
  <c r="V478" i="1"/>
  <c r="T478" i="1"/>
  <c r="T475" i="1"/>
  <c r="V475" i="1"/>
  <c r="T459" i="1"/>
  <c r="U459" i="1" s="1"/>
  <c r="AB415" i="1"/>
  <c r="AC415" i="1" s="1"/>
  <c r="AD415" i="1" s="1"/>
  <c r="T414" i="1"/>
  <c r="V414" i="1"/>
  <c r="AA412" i="1"/>
  <c r="AB412" i="1" s="1"/>
  <c r="AC412" i="1" s="1"/>
  <c r="AD412" i="1" s="1"/>
  <c r="AA409" i="1"/>
  <c r="AB409" i="1"/>
  <c r="AC409" i="1" s="1"/>
  <c r="AD409" i="1"/>
  <c r="V408" i="1"/>
  <c r="T408" i="1"/>
  <c r="T369" i="1"/>
  <c r="AE331" i="1"/>
  <c r="AA331" i="1"/>
  <c r="AB331" i="1"/>
  <c r="AC331" i="1"/>
  <c r="AD331" i="1" s="1"/>
  <c r="U50" i="1"/>
  <c r="AB50" i="1"/>
  <c r="AC50" i="1" s="1"/>
  <c r="AD50" i="1"/>
  <c r="AC103" i="1"/>
  <c r="AD103" i="1" s="1"/>
  <c r="U318" i="1"/>
  <c r="AC318" i="1"/>
  <c r="AD318" i="1" s="1"/>
  <c r="AC53" i="1"/>
  <c r="AD53" i="1" s="1"/>
  <c r="U53" i="1"/>
  <c r="U34" i="1"/>
  <c r="AB34" i="1"/>
  <c r="AC34" i="1"/>
  <c r="AD34" i="1"/>
  <c r="AF34" i="1" s="1"/>
  <c r="U460" i="1"/>
  <c r="AB460" i="1"/>
  <c r="AC460" i="1" s="1"/>
  <c r="AD460" i="1" s="1"/>
  <c r="U438" i="1"/>
  <c r="AB438" i="1"/>
  <c r="T430" i="1"/>
  <c r="V430" i="1"/>
  <c r="AA410" i="1"/>
  <c r="AB410" i="1"/>
  <c r="AC410" i="1" s="1"/>
  <c r="AD410" i="1" s="1"/>
  <c r="AE367" i="1"/>
  <c r="AA367" i="1"/>
  <c r="AA334" i="1"/>
  <c r="AB334" i="1"/>
  <c r="AA330" i="1"/>
  <c r="AB330" i="1"/>
  <c r="AC330" i="1" s="1"/>
  <c r="AD330" i="1" s="1"/>
  <c r="V304" i="1"/>
  <c r="T304" i="1"/>
  <c r="V254" i="1"/>
  <c r="T254" i="1"/>
  <c r="T245" i="1"/>
  <c r="V245" i="1"/>
  <c r="V106" i="1"/>
  <c r="T106" i="1"/>
  <c r="AB106" i="1" s="1"/>
  <c r="AC106" i="1" s="1"/>
  <c r="AD106" i="1" s="1"/>
  <c r="AA106" i="1"/>
  <c r="AA100" i="1"/>
  <c r="AB100" i="1"/>
  <c r="AC100" i="1" s="1"/>
  <c r="AD100" i="1" s="1"/>
  <c r="U79" i="1"/>
  <c r="V65" i="1"/>
  <c r="T65" i="1"/>
  <c r="AA65" i="1"/>
  <c r="AC351" i="1"/>
  <c r="AD351" i="1"/>
  <c r="U319" i="1"/>
  <c r="AB13" i="1"/>
  <c r="AC162" i="1"/>
  <c r="AD162" i="1" s="1"/>
  <c r="AB339" i="1"/>
  <c r="AC339" i="1" s="1"/>
  <c r="AD339" i="1" s="1"/>
  <c r="AB217" i="1"/>
  <c r="T244" i="1"/>
  <c r="U394" i="1"/>
  <c r="AF288" i="1"/>
  <c r="AG288" i="1"/>
  <c r="AH288" i="1"/>
  <c r="U354" i="1"/>
  <c r="AB124" i="1"/>
  <c r="AC124" i="1"/>
  <c r="AD124" i="1" s="1"/>
  <c r="U124" i="1"/>
  <c r="U68" i="1"/>
  <c r="AC438" i="1"/>
  <c r="AD438" i="1"/>
  <c r="AF444" i="1"/>
  <c r="AG444" i="1"/>
  <c r="AH444" i="1" s="1"/>
  <c r="U489" i="1"/>
  <c r="AB489" i="1"/>
  <c r="AC489" i="1"/>
  <c r="AD489" i="1"/>
  <c r="U410" i="1"/>
  <c r="AC131" i="1"/>
  <c r="AD131" i="1" s="1"/>
  <c r="AF131" i="1" s="1"/>
  <c r="U131" i="1"/>
  <c r="AC87" i="1"/>
  <c r="AD87" i="1"/>
  <c r="AF87" i="1" s="1"/>
  <c r="U87" i="1"/>
  <c r="U64" i="1"/>
  <c r="AB64" i="1"/>
  <c r="AC64" i="1"/>
  <c r="AD64" i="1" s="1"/>
  <c r="V492" i="1"/>
  <c r="T492" i="1"/>
  <c r="V464" i="1"/>
  <c r="T464" i="1"/>
  <c r="AA457" i="1"/>
  <c r="AB457" i="1" s="1"/>
  <c r="AC457" i="1" s="1"/>
  <c r="AD457" i="1" s="1"/>
  <c r="AF457" i="1" s="1"/>
  <c r="V452" i="1"/>
  <c r="T452" i="1"/>
  <c r="AA449" i="1"/>
  <c r="AB449" i="1" s="1"/>
  <c r="AC449" i="1"/>
  <c r="AD449" i="1"/>
  <c r="AA435" i="1"/>
  <c r="AB435" i="1"/>
  <c r="AC435" i="1" s="1"/>
  <c r="AD435" i="1" s="1"/>
  <c r="AF435" i="1" s="1"/>
  <c r="U434" i="1"/>
  <c r="AC434" i="1"/>
  <c r="AD434" i="1"/>
  <c r="V426" i="1"/>
  <c r="T426" i="1"/>
  <c r="AA426" i="1"/>
  <c r="AE422" i="1"/>
  <c r="AA422" i="1"/>
  <c r="AB422" i="1"/>
  <c r="AC422" i="1" s="1"/>
  <c r="AD422" i="1"/>
  <c r="AF422" i="1" s="1"/>
  <c r="T405" i="1"/>
  <c r="V405" i="1"/>
  <c r="AA403" i="1"/>
  <c r="AB403" i="1" s="1"/>
  <c r="AC403" i="1" s="1"/>
  <c r="AD403" i="1" s="1"/>
  <c r="AF403" i="1" s="1"/>
  <c r="V386" i="1"/>
  <c r="T386" i="1"/>
  <c r="U299" i="1"/>
  <c r="AB299" i="1"/>
  <c r="U35" i="1"/>
  <c r="AC35" i="1"/>
  <c r="AD35" i="1"/>
  <c r="U61" i="1"/>
  <c r="AB61" i="1"/>
  <c r="AC61" i="1" s="1"/>
  <c r="AD61" i="1" s="1"/>
  <c r="AB128" i="1"/>
  <c r="AC128" i="1"/>
  <c r="AD128" i="1" s="1"/>
  <c r="U227" i="1"/>
  <c r="AC227" i="1"/>
  <c r="AD227" i="1" s="1"/>
  <c r="U204" i="1"/>
  <c r="AB468" i="1"/>
  <c r="AC468" i="1"/>
  <c r="AD468" i="1" s="1"/>
  <c r="AF468" i="1" s="1"/>
  <c r="AB500" i="1"/>
  <c r="U428" i="1"/>
  <c r="U104" i="1"/>
  <c r="U389" i="1"/>
  <c r="R491" i="1"/>
  <c r="S491" i="1"/>
  <c r="R484" i="1"/>
  <c r="S484" i="1"/>
  <c r="V477" i="1"/>
  <c r="AC470" i="1"/>
  <c r="AD470" i="1" s="1"/>
  <c r="U470" i="1"/>
  <c r="V455" i="1"/>
  <c r="T455" i="1"/>
  <c r="AE451" i="1"/>
  <c r="AA451" i="1"/>
  <c r="AB451" i="1"/>
  <c r="T443" i="1"/>
  <c r="U443" i="1" s="1"/>
  <c r="R443" i="1"/>
  <c r="S443" i="1"/>
  <c r="AA437" i="1"/>
  <c r="AB437" i="1" s="1"/>
  <c r="AC437" i="1" s="1"/>
  <c r="AD437" i="1" s="1"/>
  <c r="AA436" i="1"/>
  <c r="AB436" i="1" s="1"/>
  <c r="AC436" i="1" s="1"/>
  <c r="AD436" i="1" s="1"/>
  <c r="AA432" i="1"/>
  <c r="AB432" i="1" s="1"/>
  <c r="AC432" i="1" s="1"/>
  <c r="AD432" i="1" s="1"/>
  <c r="T421" i="1"/>
  <c r="AB421" i="1" s="1"/>
  <c r="AC421" i="1" s="1"/>
  <c r="AD421" i="1" s="1"/>
  <c r="AA416" i="1"/>
  <c r="AB416" i="1"/>
  <c r="AC416" i="1"/>
  <c r="AD416" i="1" s="1"/>
  <c r="AF416" i="1" s="1"/>
  <c r="AA406" i="1"/>
  <c r="AB406" i="1" s="1"/>
  <c r="AC406" i="1" s="1"/>
  <c r="AD406" i="1" s="1"/>
  <c r="AF406" i="1" s="1"/>
  <c r="AA391" i="1"/>
  <c r="AB391" i="1"/>
  <c r="AC391" i="1" s="1"/>
  <c r="AD391" i="1"/>
  <c r="AA388" i="1"/>
  <c r="AB388" i="1" s="1"/>
  <c r="AC388" i="1" s="1"/>
  <c r="AD388" i="1" s="1"/>
  <c r="AF388" i="1" s="1"/>
  <c r="AA378" i="1"/>
  <c r="AA349" i="1"/>
  <c r="AB349" i="1" s="1"/>
  <c r="AC349" i="1" s="1"/>
  <c r="AD349" i="1" s="1"/>
  <c r="R339" i="1"/>
  <c r="S339" i="1"/>
  <c r="U169" i="1"/>
  <c r="AB169" i="1"/>
  <c r="AC169" i="1"/>
  <c r="AD169" i="1"/>
  <c r="U78" i="1"/>
  <c r="U23" i="1"/>
  <c r="AB23" i="1"/>
  <c r="AC199" i="1"/>
  <c r="AD199" i="1"/>
  <c r="U199" i="1"/>
  <c r="AB479" i="1"/>
  <c r="AB118" i="1"/>
  <c r="AC118" i="1" s="1"/>
  <c r="AD118" i="1" s="1"/>
  <c r="AC63" i="1"/>
  <c r="AD63" i="1" s="1"/>
  <c r="U480" i="1"/>
  <c r="AB480" i="1"/>
  <c r="R496" i="1"/>
  <c r="S496" i="1"/>
  <c r="U491" i="1"/>
  <c r="AC491" i="1"/>
  <c r="AD491" i="1"/>
  <c r="U485" i="1"/>
  <c r="AC485" i="1"/>
  <c r="AD485" i="1" s="1"/>
  <c r="R479" i="1"/>
  <c r="S479" i="1"/>
  <c r="U477" i="1"/>
  <c r="AB477" i="1"/>
  <c r="T467" i="1"/>
  <c r="V467" i="1"/>
  <c r="AA461" i="1"/>
  <c r="AB461" i="1" s="1"/>
  <c r="AC461" i="1" s="1"/>
  <c r="AD461" i="1" s="1"/>
  <c r="V442" i="1"/>
  <c r="T442" i="1"/>
  <c r="V440" i="1"/>
  <c r="T440" i="1"/>
  <c r="T427" i="1"/>
  <c r="AB427" i="1" s="1"/>
  <c r="V427" i="1"/>
  <c r="AA424" i="1"/>
  <c r="AB424" i="1"/>
  <c r="AC424" i="1" s="1"/>
  <c r="AD424" i="1"/>
  <c r="AE423" i="1"/>
  <c r="AA423" i="1"/>
  <c r="AB423" i="1"/>
  <c r="AC423" i="1" s="1"/>
  <c r="AD423" i="1" s="1"/>
  <c r="AD418" i="1"/>
  <c r="U418" i="1"/>
  <c r="AB417" i="1"/>
  <c r="AC417" i="1" s="1"/>
  <c r="AD417" i="1" s="1"/>
  <c r="AA411" i="1"/>
  <c r="AB411" i="1"/>
  <c r="AC411" i="1" s="1"/>
  <c r="AD411" i="1" s="1"/>
  <c r="V387" i="1"/>
  <c r="T387" i="1"/>
  <c r="AA382" i="1"/>
  <c r="AB382" i="1" s="1"/>
  <c r="AC382" i="1" s="1"/>
  <c r="AD382" i="1" s="1"/>
  <c r="AE372" i="1"/>
  <c r="AA372" i="1"/>
  <c r="AB372" i="1"/>
  <c r="AC372" i="1"/>
  <c r="AD372" i="1" s="1"/>
  <c r="AF372" i="1" s="1"/>
  <c r="AA366" i="1"/>
  <c r="AB366" i="1" s="1"/>
  <c r="AC366" i="1" s="1"/>
  <c r="AD366" i="1" s="1"/>
  <c r="AF366" i="1" s="1"/>
  <c r="AA345" i="1"/>
  <c r="V336" i="1"/>
  <c r="T336" i="1"/>
  <c r="AB259" i="1"/>
  <c r="AB478" i="1"/>
  <c r="AA452" i="1"/>
  <c r="AB452" i="1"/>
  <c r="R493" i="1"/>
  <c r="S493" i="1" s="1"/>
  <c r="V486" i="1"/>
  <c r="T486" i="1"/>
  <c r="R458" i="1"/>
  <c r="S458" i="1"/>
  <c r="R453" i="1"/>
  <c r="S453" i="1"/>
  <c r="R449" i="1"/>
  <c r="S449" i="1" s="1"/>
  <c r="T441" i="1"/>
  <c r="AA430" i="1"/>
  <c r="AA414" i="1"/>
  <c r="AB414" i="1" s="1"/>
  <c r="R414" i="1"/>
  <c r="S414" i="1"/>
  <c r="R403" i="1"/>
  <c r="S403" i="1" s="1"/>
  <c r="AA389" i="1"/>
  <c r="AB389" i="1"/>
  <c r="AC389" i="1" s="1"/>
  <c r="AD389" i="1" s="1"/>
  <c r="R382" i="1"/>
  <c r="S382" i="1"/>
  <c r="T345" i="1"/>
  <c r="T301" i="1"/>
  <c r="AB301" i="1" s="1"/>
  <c r="R251" i="1"/>
  <c r="S251" i="1" s="1"/>
  <c r="T285" i="1"/>
  <c r="AA119" i="1"/>
  <c r="AB119" i="1" s="1"/>
  <c r="AC119" i="1" s="1"/>
  <c r="AD119" i="1" s="1"/>
  <c r="T117" i="1"/>
  <c r="V117" i="1"/>
  <c r="AA91" i="1"/>
  <c r="AB91" i="1" s="1"/>
  <c r="AC91" i="1" s="1"/>
  <c r="AD91" i="1" s="1"/>
  <c r="V45" i="1"/>
  <c r="T45" i="1"/>
  <c r="AB45" i="1" s="1"/>
  <c r="V153" i="1"/>
  <c r="T153" i="1"/>
  <c r="T189" i="1"/>
  <c r="AA68" i="1"/>
  <c r="AB68" i="1"/>
  <c r="AC68" i="1" s="1"/>
  <c r="AD68" i="1" s="1"/>
  <c r="V69" i="1"/>
  <c r="T69" i="1"/>
  <c r="R103" i="1"/>
  <c r="S103" i="1"/>
  <c r="T33" i="1"/>
  <c r="AG435" i="1"/>
  <c r="AH435" i="1" s="1"/>
  <c r="AG457" i="1"/>
  <c r="AH457" i="1" s="1"/>
  <c r="AG422" i="1"/>
  <c r="AH422" i="1" s="1"/>
  <c r="AF64" i="1"/>
  <c r="AF454" i="1"/>
  <c r="AB189" i="1"/>
  <c r="AC189" i="1"/>
  <c r="AD189" i="1"/>
  <c r="AF189" i="1" s="1"/>
  <c r="U189" i="1"/>
  <c r="U345" i="1"/>
  <c r="U441" i="1"/>
  <c r="AB441" i="1"/>
  <c r="AC441" i="1" s="1"/>
  <c r="AD441" i="1" s="1"/>
  <c r="AB467" i="1"/>
  <c r="AC467" i="1"/>
  <c r="AD467" i="1"/>
  <c r="U467" i="1"/>
  <c r="AF227" i="1"/>
  <c r="AB492" i="1"/>
  <c r="AC492" i="1"/>
  <c r="AD492" i="1"/>
  <c r="AF492" i="1" s="1"/>
  <c r="U492" i="1"/>
  <c r="U65" i="1"/>
  <c r="AB65" i="1"/>
  <c r="AC414" i="1"/>
  <c r="AD414" i="1"/>
  <c r="U414" i="1"/>
  <c r="AF237" i="1"/>
  <c r="AF269" i="1"/>
  <c r="AF474" i="1"/>
  <c r="U153" i="1"/>
  <c r="U285" i="1"/>
  <c r="AC285" i="1"/>
  <c r="AD285" i="1"/>
  <c r="AF382" i="1"/>
  <c r="AG382" i="1" s="1"/>
  <c r="AH382" i="1" s="1"/>
  <c r="AF118" i="1"/>
  <c r="AF470" i="1"/>
  <c r="AG470" i="1" s="1"/>
  <c r="AH470" i="1" s="1"/>
  <c r="AC475" i="1"/>
  <c r="AD475" i="1" s="1"/>
  <c r="AF361" i="1"/>
  <c r="AG361" i="1"/>
  <c r="AH361" i="1" s="1"/>
  <c r="AB348" i="1"/>
  <c r="AC348" i="1" s="1"/>
  <c r="AD348" i="1" s="1"/>
  <c r="U348" i="1"/>
  <c r="AC431" i="1"/>
  <c r="AD431" i="1" s="1"/>
  <c r="AF431" i="1" s="1"/>
  <c r="U431" i="1"/>
  <c r="AF30" i="1"/>
  <c r="AG30" i="1"/>
  <c r="AH30" i="1" s="1"/>
  <c r="AG416" i="1"/>
  <c r="AH416" i="1" s="1"/>
  <c r="AB455" i="1"/>
  <c r="AC455" i="1" s="1"/>
  <c r="AD455" i="1" s="1"/>
  <c r="U455" i="1"/>
  <c r="U464" i="1"/>
  <c r="U106" i="1"/>
  <c r="AB304" i="1"/>
  <c r="AC304" i="1"/>
  <c r="AD304" i="1"/>
  <c r="U304" i="1"/>
  <c r="AF331" i="1"/>
  <c r="AC459" i="1"/>
  <c r="AD459" i="1"/>
  <c r="U478" i="1"/>
  <c r="AC478" i="1"/>
  <c r="AD478" i="1"/>
  <c r="AG478" i="1" s="1"/>
  <c r="AH478" i="1" s="1"/>
  <c r="AB110" i="1"/>
  <c r="AD113" i="1"/>
  <c r="AF113" i="1" s="1"/>
  <c r="U113" i="1"/>
  <c r="AB113" i="1"/>
  <c r="AC113" i="1" s="1"/>
  <c r="AB244" i="1"/>
  <c r="AB431" i="1"/>
  <c r="AF496" i="1"/>
  <c r="AF208" i="1"/>
  <c r="U266" i="1"/>
  <c r="AC266" i="1"/>
  <c r="AD266" i="1"/>
  <c r="AC458" i="1"/>
  <c r="AD458" i="1"/>
  <c r="AF458" i="1" s="1"/>
  <c r="AG458" i="1" s="1"/>
  <c r="AH458" i="1" s="1"/>
  <c r="U458" i="1"/>
  <c r="AB458" i="1"/>
  <c r="U486" i="1"/>
  <c r="AG468" i="1"/>
  <c r="AH468" i="1" s="1"/>
  <c r="AG61" i="1"/>
  <c r="AH61" i="1" s="1"/>
  <c r="AF61" i="1"/>
  <c r="U386" i="1"/>
  <c r="U254" i="1"/>
  <c r="AB254" i="1"/>
  <c r="AC254" i="1"/>
  <c r="AD254" i="1" s="1"/>
  <c r="AG34" i="1"/>
  <c r="AH34" i="1" s="1"/>
  <c r="AF191" i="1"/>
  <c r="AG191" i="1"/>
  <c r="AH191" i="1" s="1"/>
  <c r="AF40" i="1"/>
  <c r="AC18" i="1"/>
  <c r="AD18" i="1" s="1"/>
  <c r="AB18" i="1"/>
  <c r="U18" i="1"/>
  <c r="U166" i="1"/>
  <c r="AC166" i="1"/>
  <c r="AD166" i="1"/>
  <c r="AF166" i="1" s="1"/>
  <c r="AB469" i="1"/>
  <c r="AC469" i="1"/>
  <c r="AD469" i="1"/>
  <c r="AF469" i="1" s="1"/>
  <c r="U469" i="1"/>
  <c r="AG342" i="1"/>
  <c r="AH342" i="1" s="1"/>
  <c r="AF44" i="1"/>
  <c r="AG406" i="1"/>
  <c r="AH406" i="1" s="1"/>
  <c r="U476" i="1"/>
  <c r="AC476" i="1"/>
  <c r="AD476" i="1" s="1"/>
  <c r="AC499" i="1"/>
  <c r="AD499" i="1"/>
  <c r="U499" i="1"/>
  <c r="AG121" i="1"/>
  <c r="AH121" i="1" s="1"/>
  <c r="AF199" i="1"/>
  <c r="AG199" i="1" s="1"/>
  <c r="AH199" i="1" s="1"/>
  <c r="AF68" i="1"/>
  <c r="AG68" i="1" s="1"/>
  <c r="AH68" i="1" s="1"/>
  <c r="U369" i="1"/>
  <c r="U41" i="1"/>
  <c r="AB41" i="1"/>
  <c r="AC41" i="1"/>
  <c r="AD41" i="1" s="1"/>
  <c r="AF41" i="1" s="1"/>
  <c r="AF297" i="1"/>
  <c r="AG101" i="1"/>
  <c r="AH101" i="1"/>
  <c r="AC494" i="1"/>
  <c r="AD494" i="1" s="1"/>
  <c r="U494" i="1"/>
  <c r="AF257" i="1"/>
  <c r="AB33" i="1"/>
  <c r="U45" i="1"/>
  <c r="AC45" i="1"/>
  <c r="AD45" i="1" s="1"/>
  <c r="AB117" i="1"/>
  <c r="AC301" i="1"/>
  <c r="AD301" i="1"/>
  <c r="U336" i="1"/>
  <c r="AG372" i="1"/>
  <c r="AH372" i="1" s="1"/>
  <c r="AF491" i="1"/>
  <c r="AC452" i="1"/>
  <c r="AD452" i="1" s="1"/>
  <c r="U452" i="1"/>
  <c r="AG87" i="1"/>
  <c r="AH87" i="1" s="1"/>
  <c r="AB245" i="1"/>
  <c r="AC245" i="1"/>
  <c r="AD245" i="1"/>
  <c r="AF245" i="1" s="1"/>
  <c r="U245" i="1"/>
  <c r="AC430" i="1"/>
  <c r="AD430" i="1"/>
  <c r="AB430" i="1"/>
  <c r="U430" i="1"/>
  <c r="AF50" i="1"/>
  <c r="AC14" i="1"/>
  <c r="AD14" i="1"/>
  <c r="AB14" i="1"/>
  <c r="AG217" i="1"/>
  <c r="AH217" i="1" s="1"/>
  <c r="U161" i="1"/>
  <c r="AB161" i="1"/>
  <c r="AC161" i="1" s="1"/>
  <c r="AD161" i="1" s="1"/>
  <c r="AB285" i="1"/>
  <c r="AB476" i="1"/>
  <c r="U218" i="1"/>
  <c r="AC218" i="1"/>
  <c r="AD218" i="1"/>
  <c r="AB218" i="1"/>
  <c r="AF310" i="1"/>
  <c r="AG310" i="1"/>
  <c r="AH310" i="1" s="1"/>
  <c r="AF472" i="1"/>
  <c r="AG472" i="1"/>
  <c r="AH472" i="1" s="1"/>
  <c r="AG239" i="1"/>
  <c r="AH239" i="1"/>
  <c r="AB123" i="1"/>
  <c r="AC123" i="1"/>
  <c r="AD123" i="1" s="1"/>
  <c r="U123" i="1"/>
  <c r="AB328" i="1"/>
  <c r="AC328" i="1"/>
  <c r="AD328" i="1" s="1"/>
  <c r="U328" i="1"/>
  <c r="AF111" i="1"/>
  <c r="AF414" i="1"/>
  <c r="AG41" i="1"/>
  <c r="AH41" i="1"/>
  <c r="AF478" i="1"/>
  <c r="AG431" i="1"/>
  <c r="AH431" i="1" s="1"/>
  <c r="AF285" i="1"/>
  <c r="AG285" i="1"/>
  <c r="AH285" i="1"/>
  <c r="AG189" i="1"/>
  <c r="AH189" i="1" s="1"/>
  <c r="AF467" i="1"/>
  <c r="AF14" i="1"/>
  <c r="AG14" i="1"/>
  <c r="AH14" i="1" s="1"/>
  <c r="AF476" i="1"/>
  <c r="AG476" i="1" s="1"/>
  <c r="AH476" i="1" s="1"/>
  <c r="AF430" i="1"/>
  <c r="AG430" i="1"/>
  <c r="AH430" i="1" s="1"/>
  <c r="AF499" i="1"/>
  <c r="AF254" i="1"/>
  <c r="AG254" i="1" s="1"/>
  <c r="AH254" i="1" s="1"/>
  <c r="AF452" i="1"/>
  <c r="AG452" i="1"/>
  <c r="AH452" i="1" s="1"/>
  <c r="AG469" i="1"/>
  <c r="AH469" i="1" s="1"/>
  <c r="AF266" i="1"/>
  <c r="AG266" i="1"/>
  <c r="AH266" i="1" s="1"/>
  <c r="AF45" i="1" l="1"/>
  <c r="AG45" i="1" s="1"/>
  <c r="AH45" i="1" s="1"/>
  <c r="AF119" i="1"/>
  <c r="AG119" i="1"/>
  <c r="AH119" i="1" s="1"/>
  <c r="AF352" i="1"/>
  <c r="AG352" i="1" s="1"/>
  <c r="AH352" i="1" s="1"/>
  <c r="AF349" i="1"/>
  <c r="AG349" i="1" s="1"/>
  <c r="AH349" i="1" s="1"/>
  <c r="AF96" i="1"/>
  <c r="AG96" i="1"/>
  <c r="AH96" i="1" s="1"/>
  <c r="AF104" i="1"/>
  <c r="AG104" i="1" s="1"/>
  <c r="AH104" i="1" s="1"/>
  <c r="AF108" i="1"/>
  <c r="AG108" i="1" s="1"/>
  <c r="AH108" i="1" s="1"/>
  <c r="AF421" i="1"/>
  <c r="AG421" i="1" s="1"/>
  <c r="AH421" i="1" s="1"/>
  <c r="AF190" i="1"/>
  <c r="AG190" i="1" s="1"/>
  <c r="AH190" i="1" s="1"/>
  <c r="AF501" i="1"/>
  <c r="AG501" i="1" s="1"/>
  <c r="AH501" i="1" s="1"/>
  <c r="AF455" i="1"/>
  <c r="AG455" i="1" s="1"/>
  <c r="AH455" i="1" s="1"/>
  <c r="AG123" i="1"/>
  <c r="AH123" i="1" s="1"/>
  <c r="AF123" i="1"/>
  <c r="AF348" i="1"/>
  <c r="AG348" i="1" s="1"/>
  <c r="AH348" i="1" s="1"/>
  <c r="AF169" i="1"/>
  <c r="AG169" i="1" s="1"/>
  <c r="AH169" i="1" s="1"/>
  <c r="AG454" i="1"/>
  <c r="AH454" i="1" s="1"/>
  <c r="AF423" i="1"/>
  <c r="AG423" i="1"/>
  <c r="AH423" i="1" s="1"/>
  <c r="AF391" i="1"/>
  <c r="AG391" i="1" s="1"/>
  <c r="AH391" i="1" s="1"/>
  <c r="AF412" i="1"/>
  <c r="AG412" i="1" s="1"/>
  <c r="AH412" i="1" s="1"/>
  <c r="AF351" i="1"/>
  <c r="AG351" i="1" s="1"/>
  <c r="AH351" i="1" s="1"/>
  <c r="AG474" i="1"/>
  <c r="AH474" i="1" s="1"/>
  <c r="AG159" i="1"/>
  <c r="AH159" i="1" s="1"/>
  <c r="AG113" i="1"/>
  <c r="AH113" i="1" s="1"/>
  <c r="AG166" i="1"/>
  <c r="AH166" i="1" s="1"/>
  <c r="AF417" i="1"/>
  <c r="AG417" i="1" s="1"/>
  <c r="AH417" i="1" s="1"/>
  <c r="AG118" i="1"/>
  <c r="AH118" i="1" s="1"/>
  <c r="AF339" i="1"/>
  <c r="AG339" i="1" s="1"/>
  <c r="AH339" i="1" s="1"/>
  <c r="AF53" i="1"/>
  <c r="AG53" i="1" s="1"/>
  <c r="AH53" i="1" s="1"/>
  <c r="AG331" i="1"/>
  <c r="AH331" i="1" s="1"/>
  <c r="AF409" i="1"/>
  <c r="AG409" i="1" s="1"/>
  <c r="AH409" i="1" s="1"/>
  <c r="AF25" i="1"/>
  <c r="AG25" i="1" s="1"/>
  <c r="AH25" i="1" s="1"/>
  <c r="AG343" i="1"/>
  <c r="AH343" i="1" s="1"/>
  <c r="AG196" i="1"/>
  <c r="AH196" i="1" s="1"/>
  <c r="AF253" i="1"/>
  <c r="AG253" i="1" s="1"/>
  <c r="AH253" i="1" s="1"/>
  <c r="AG194" i="1"/>
  <c r="AH194" i="1" s="1"/>
  <c r="AF515" i="1"/>
  <c r="AG515" i="1" s="1"/>
  <c r="AH515" i="1" s="1"/>
  <c r="AF88" i="1"/>
  <c r="AG88" i="1"/>
  <c r="AH88" i="1" s="1"/>
  <c r="AG157" i="1"/>
  <c r="AH157" i="1" s="1"/>
  <c r="AF157" i="1"/>
  <c r="AF182" i="1"/>
  <c r="AG182" i="1"/>
  <c r="AH182" i="1" s="1"/>
  <c r="AF507" i="1"/>
  <c r="AG507" i="1"/>
  <c r="AH507" i="1" s="1"/>
  <c r="AG520" i="1"/>
  <c r="AH520" i="1" s="1"/>
  <c r="AF546" i="1"/>
  <c r="AG546" i="1"/>
  <c r="AH546" i="1" s="1"/>
  <c r="AF162" i="1"/>
  <c r="AG162" i="1" s="1"/>
  <c r="AH162" i="1" s="1"/>
  <c r="AG39" i="1"/>
  <c r="AH39" i="1" s="1"/>
  <c r="AF39" i="1"/>
  <c r="AF60" i="1"/>
  <c r="AG60" i="1" s="1"/>
  <c r="AH60" i="1" s="1"/>
  <c r="AF168" i="1"/>
  <c r="AG168" i="1"/>
  <c r="AH168" i="1" s="1"/>
  <c r="AG273" i="1"/>
  <c r="AH273" i="1" s="1"/>
  <c r="AG171" i="1"/>
  <c r="AH171" i="1" s="1"/>
  <c r="AF133" i="1"/>
  <c r="AG133" i="1" s="1"/>
  <c r="AH133" i="1" s="1"/>
  <c r="AF511" i="1"/>
  <c r="AG511" i="1" s="1"/>
  <c r="AH511" i="1" s="1"/>
  <c r="AF439" i="1"/>
  <c r="AG439" i="1" s="1"/>
  <c r="AH439" i="1" s="1"/>
  <c r="AG296" i="1"/>
  <c r="AH296" i="1" s="1"/>
  <c r="AF296" i="1"/>
  <c r="AF238" i="1"/>
  <c r="AG238" i="1" s="1"/>
  <c r="AH238" i="1" s="1"/>
  <c r="AF83" i="1"/>
  <c r="AG83" i="1" s="1"/>
  <c r="AH83" i="1" s="1"/>
  <c r="AG31" i="1"/>
  <c r="AH31" i="1" s="1"/>
  <c r="AF31" i="1"/>
  <c r="AG525" i="1"/>
  <c r="AH525" i="1" s="1"/>
  <c r="AF324" i="1"/>
  <c r="AG324" i="1"/>
  <c r="AH324" i="1" s="1"/>
  <c r="U27" i="1"/>
  <c r="AC27" i="1"/>
  <c r="AD27" i="1" s="1"/>
  <c r="AF248" i="1"/>
  <c r="AG248" i="1" s="1"/>
  <c r="AH248" i="1" s="1"/>
  <c r="AF346" i="1"/>
  <c r="AG346" i="1" s="1"/>
  <c r="AH346" i="1" s="1"/>
  <c r="AG264" i="1"/>
  <c r="AH264" i="1" s="1"/>
  <c r="AF264" i="1"/>
  <c r="AF139" i="1"/>
  <c r="AG139" i="1" s="1"/>
  <c r="AH139" i="1" s="1"/>
  <c r="AF112" i="1"/>
  <c r="AG112" i="1" s="1"/>
  <c r="AH112" i="1" s="1"/>
  <c r="AG487" i="1"/>
  <c r="AH487" i="1" s="1"/>
  <c r="AF487" i="1"/>
  <c r="AG328" i="1"/>
  <c r="AH328" i="1" s="1"/>
  <c r="AF328" i="1"/>
  <c r="AF80" i="1"/>
  <c r="AG80" i="1"/>
  <c r="AH80" i="1" s="1"/>
  <c r="AF115" i="1"/>
  <c r="AG115" i="1" s="1"/>
  <c r="AH115" i="1" s="1"/>
  <c r="AF482" i="1"/>
  <c r="AG482" i="1" s="1"/>
  <c r="AH482" i="1" s="1"/>
  <c r="AF459" i="1"/>
  <c r="AG459" i="1" s="1"/>
  <c r="AH459" i="1" s="1"/>
  <c r="AB69" i="1"/>
  <c r="AC69" i="1" s="1"/>
  <c r="AD69" i="1" s="1"/>
  <c r="U69" i="1"/>
  <c r="AG460" i="1"/>
  <c r="AH460" i="1" s="1"/>
  <c r="AF460" i="1"/>
  <c r="AG100" i="1"/>
  <c r="AH100" i="1" s="1"/>
  <c r="AF100" i="1"/>
  <c r="AF432" i="1"/>
  <c r="AG432" i="1" s="1"/>
  <c r="AH432" i="1" s="1"/>
  <c r="U426" i="1"/>
  <c r="AF433" i="1"/>
  <c r="AG433" i="1" s="1"/>
  <c r="AH433" i="1" s="1"/>
  <c r="AF145" i="1"/>
  <c r="AG145" i="1" s="1"/>
  <c r="AH145" i="1" s="1"/>
  <c r="AG414" i="1"/>
  <c r="AH414" i="1" s="1"/>
  <c r="AF74" i="1"/>
  <c r="AG74" i="1" s="1"/>
  <c r="AH74" i="1" s="1"/>
  <c r="AF390" i="1"/>
  <c r="AG390" i="1" s="1"/>
  <c r="AH390" i="1" s="1"/>
  <c r="AG499" i="1"/>
  <c r="AH499" i="1" s="1"/>
  <c r="AF475" i="1"/>
  <c r="AG475" i="1" s="1"/>
  <c r="AH475" i="1" s="1"/>
  <c r="AF389" i="1"/>
  <c r="AG389" i="1" s="1"/>
  <c r="AH389" i="1" s="1"/>
  <c r="U442" i="1"/>
  <c r="AB442" i="1"/>
  <c r="AC442" i="1" s="1"/>
  <c r="AD442" i="1" s="1"/>
  <c r="AF437" i="1"/>
  <c r="AG437" i="1" s="1"/>
  <c r="AH437" i="1" s="1"/>
  <c r="AG227" i="1"/>
  <c r="AH227" i="1" s="1"/>
  <c r="AB405" i="1"/>
  <c r="AC405" i="1" s="1"/>
  <c r="AD405" i="1" s="1"/>
  <c r="U405" i="1"/>
  <c r="AF434" i="1"/>
  <c r="AG434" i="1" s="1"/>
  <c r="AH434" i="1" s="1"/>
  <c r="AG489" i="1"/>
  <c r="AH489" i="1" s="1"/>
  <c r="AF489" i="1"/>
  <c r="AF106" i="1"/>
  <c r="AG106" i="1" s="1"/>
  <c r="AH106" i="1" s="1"/>
  <c r="AF330" i="1"/>
  <c r="AG330" i="1" s="1"/>
  <c r="AH330" i="1" s="1"/>
  <c r="AF447" i="1"/>
  <c r="AG447" i="1" s="1"/>
  <c r="AH447" i="1" s="1"/>
  <c r="AG384" i="1"/>
  <c r="AH384" i="1" s="1"/>
  <c r="AF314" i="1"/>
  <c r="AG314" i="1" s="1"/>
  <c r="AH314" i="1" s="1"/>
  <c r="AB27" i="1"/>
  <c r="AF300" i="1"/>
  <c r="AG300" i="1"/>
  <c r="AH300" i="1" s="1"/>
  <c r="AF407" i="1"/>
  <c r="AG407" i="1" s="1"/>
  <c r="AH407" i="1" s="1"/>
  <c r="AF77" i="1"/>
  <c r="AG77" i="1" s="1"/>
  <c r="AH77" i="1" s="1"/>
  <c r="AF47" i="1"/>
  <c r="AG47" i="1" s="1"/>
  <c r="AH47" i="1" s="1"/>
  <c r="U16" i="1"/>
  <c r="AB16" i="1"/>
  <c r="AC16" i="1"/>
  <c r="AD16" i="1" s="1"/>
  <c r="AG85" i="1"/>
  <c r="AH85" i="1" s="1"/>
  <c r="AF480" i="1"/>
  <c r="AG480" i="1" s="1"/>
  <c r="AH480" i="1" s="1"/>
  <c r="AF18" i="1"/>
  <c r="AG18" i="1"/>
  <c r="AH18" i="1" s="1"/>
  <c r="AG492" i="1"/>
  <c r="AH492" i="1" s="1"/>
  <c r="AF318" i="1"/>
  <c r="AG318" i="1" s="1"/>
  <c r="AH318" i="1" s="1"/>
  <c r="AG237" i="1"/>
  <c r="AH237" i="1" s="1"/>
  <c r="AF161" i="1"/>
  <c r="AG161" i="1" s="1"/>
  <c r="AH161" i="1" s="1"/>
  <c r="AG441" i="1"/>
  <c r="AH441" i="1" s="1"/>
  <c r="AF441" i="1"/>
  <c r="AF418" i="1"/>
  <c r="AG418" i="1" s="1"/>
  <c r="AH418" i="1" s="1"/>
  <c r="AG71" i="1"/>
  <c r="AH71" i="1" s="1"/>
  <c r="AC344" i="1"/>
  <c r="AD344" i="1" s="1"/>
  <c r="AB344" i="1"/>
  <c r="U440" i="1"/>
  <c r="AB440" i="1"/>
  <c r="AF103" i="1"/>
  <c r="AG103" i="1" s="1"/>
  <c r="AH103" i="1" s="1"/>
  <c r="AF114" i="1"/>
  <c r="AG114" i="1"/>
  <c r="AH114" i="1" s="1"/>
  <c r="AB426" i="1"/>
  <c r="AC426" i="1" s="1"/>
  <c r="AD426" i="1" s="1"/>
  <c r="AG64" i="1"/>
  <c r="AH64" i="1" s="1"/>
  <c r="AF228" i="1"/>
  <c r="AG228" i="1"/>
  <c r="AH228" i="1" s="1"/>
  <c r="AF186" i="1"/>
  <c r="AG186" i="1"/>
  <c r="AH186" i="1" s="1"/>
  <c r="AF399" i="1"/>
  <c r="AG399" i="1"/>
  <c r="AH399" i="1" s="1"/>
  <c r="AG203" i="1"/>
  <c r="AH203" i="1" s="1"/>
  <c r="AF304" i="1"/>
  <c r="AG304" i="1" s="1"/>
  <c r="AH304" i="1" s="1"/>
  <c r="AG131" i="1"/>
  <c r="AH131" i="1" s="1"/>
  <c r="AC153" i="1"/>
  <c r="AD153" i="1" s="1"/>
  <c r="AB153" i="1"/>
  <c r="AG366" i="1"/>
  <c r="AH366" i="1" s="1"/>
  <c r="AB408" i="1"/>
  <c r="AC408" i="1" s="1"/>
  <c r="AD408" i="1" s="1"/>
  <c r="U408" i="1"/>
  <c r="AG337" i="1"/>
  <c r="AH337" i="1" s="1"/>
  <c r="AG44" i="1"/>
  <c r="AH44" i="1" s="1"/>
  <c r="AF122" i="1"/>
  <c r="AG122" i="1"/>
  <c r="AH122" i="1" s="1"/>
  <c r="AF181" i="1"/>
  <c r="AG181" i="1" s="1"/>
  <c r="AH181" i="1" s="1"/>
  <c r="AF286" i="1"/>
  <c r="AG286" i="1" s="1"/>
  <c r="AH286" i="1" s="1"/>
  <c r="AF316" i="1"/>
  <c r="AG316" i="1"/>
  <c r="AH316" i="1" s="1"/>
  <c r="AF358" i="1"/>
  <c r="AG358" i="1"/>
  <c r="AH358" i="1" s="1"/>
  <c r="AF192" i="1"/>
  <c r="AG192" i="1"/>
  <c r="AH192" i="1" s="1"/>
  <c r="AG581" i="1"/>
  <c r="AH581" i="1" s="1"/>
  <c r="AF581" i="1"/>
  <c r="AF577" i="1"/>
  <c r="AG577" i="1" s="1"/>
  <c r="AH577" i="1" s="1"/>
  <c r="AF156" i="1"/>
  <c r="AG156" i="1"/>
  <c r="AH156" i="1" s="1"/>
  <c r="AF38" i="1"/>
  <c r="AG38" i="1"/>
  <c r="AH38" i="1" s="1"/>
  <c r="AG400" i="1"/>
  <c r="AH400" i="1" s="1"/>
  <c r="AF400" i="1"/>
  <c r="AF218" i="1"/>
  <c r="AG218" i="1"/>
  <c r="AH218" i="1" s="1"/>
  <c r="AG245" i="1"/>
  <c r="AH245" i="1" s="1"/>
  <c r="U427" i="1"/>
  <c r="AC427" i="1"/>
  <c r="AD427" i="1" s="1"/>
  <c r="AF449" i="1"/>
  <c r="AG449" i="1" s="1"/>
  <c r="AH449" i="1" s="1"/>
  <c r="AB501" i="1"/>
  <c r="U501" i="1"/>
  <c r="AF301" i="1"/>
  <c r="AG301" i="1" s="1"/>
  <c r="AH301" i="1" s="1"/>
  <c r="U387" i="1"/>
  <c r="AB387" i="1"/>
  <c r="AC387" i="1" s="1"/>
  <c r="AD387" i="1" s="1"/>
  <c r="AF436" i="1"/>
  <c r="AG436" i="1" s="1"/>
  <c r="AH436" i="1" s="1"/>
  <c r="AF35" i="1"/>
  <c r="AG35" i="1" s="1"/>
  <c r="AH35" i="1" s="1"/>
  <c r="AG385" i="1"/>
  <c r="AH385" i="1" s="1"/>
  <c r="AF385" i="1"/>
  <c r="AF287" i="1"/>
  <c r="AG287" i="1" s="1"/>
  <c r="AH287" i="1" s="1"/>
  <c r="AG403" i="1"/>
  <c r="AH403" i="1" s="1"/>
  <c r="U33" i="1"/>
  <c r="AC33" i="1"/>
  <c r="AD33" i="1" s="1"/>
  <c r="AF411" i="1"/>
  <c r="AG411" i="1" s="1"/>
  <c r="AH411" i="1" s="1"/>
  <c r="AF415" i="1"/>
  <c r="AG415" i="1" s="1"/>
  <c r="AH415" i="1" s="1"/>
  <c r="AG388" i="1"/>
  <c r="AH388" i="1" s="1"/>
  <c r="AC440" i="1"/>
  <c r="AD440" i="1" s="1"/>
  <c r="AG467" i="1"/>
  <c r="AH467" i="1" s="1"/>
  <c r="AF410" i="1"/>
  <c r="AG410" i="1" s="1"/>
  <c r="AH410" i="1" s="1"/>
  <c r="AF63" i="1"/>
  <c r="AG63" i="1"/>
  <c r="AH63" i="1" s="1"/>
  <c r="AF128" i="1"/>
  <c r="AG128" i="1" s="1"/>
  <c r="AH128" i="1" s="1"/>
  <c r="AF124" i="1"/>
  <c r="AG124" i="1" s="1"/>
  <c r="AH124" i="1" s="1"/>
  <c r="AC65" i="1"/>
  <c r="AD65" i="1" s="1"/>
  <c r="U125" i="1"/>
  <c r="AB125" i="1"/>
  <c r="AC125" i="1" s="1"/>
  <c r="AD125" i="1" s="1"/>
  <c r="AF36" i="1"/>
  <c r="AG36" i="1" s="1"/>
  <c r="AH36" i="1" s="1"/>
  <c r="AB234" i="1"/>
  <c r="U234" i="1"/>
  <c r="AC234" i="1"/>
  <c r="AD234" i="1" s="1"/>
  <c r="AB377" i="1"/>
  <c r="AC377" i="1" s="1"/>
  <c r="AD377" i="1" s="1"/>
  <c r="U377" i="1"/>
  <c r="AF200" i="1"/>
  <c r="AG200" i="1" s="1"/>
  <c r="AH200" i="1" s="1"/>
  <c r="AG559" i="1"/>
  <c r="AH559" i="1" s="1"/>
  <c r="AF32" i="1"/>
  <c r="AG32" i="1" s="1"/>
  <c r="AH32" i="1" s="1"/>
  <c r="AF325" i="1"/>
  <c r="AG325" i="1" s="1"/>
  <c r="AH325" i="1" s="1"/>
  <c r="AG338" i="1"/>
  <c r="AH338" i="1" s="1"/>
  <c r="U260" i="1"/>
  <c r="AB260" i="1"/>
  <c r="AC260" i="1"/>
  <c r="AD260" i="1" s="1"/>
  <c r="U276" i="1"/>
  <c r="AC276" i="1"/>
  <c r="AD276" i="1" s="1"/>
  <c r="AB276" i="1"/>
  <c r="AG180" i="1"/>
  <c r="AH180" i="1" s="1"/>
  <c r="AF533" i="1"/>
  <c r="AG533" i="1" s="1"/>
  <c r="AH533" i="1" s="1"/>
  <c r="AC263" i="1"/>
  <c r="AD263" i="1" s="1"/>
  <c r="AB263" i="1"/>
  <c r="AF355" i="1"/>
  <c r="AG355" i="1" s="1"/>
  <c r="AH355" i="1" s="1"/>
  <c r="AF75" i="1"/>
  <c r="AG75" i="1" s="1"/>
  <c r="AH75" i="1" s="1"/>
  <c r="U173" i="1"/>
  <c r="AB173" i="1"/>
  <c r="AC173" i="1" s="1"/>
  <c r="AD173" i="1" s="1"/>
  <c r="AG67" i="1"/>
  <c r="AH67" i="1" s="1"/>
  <c r="AF67" i="1"/>
  <c r="U24" i="1"/>
  <c r="AB24" i="1"/>
  <c r="AC24" i="1"/>
  <c r="AD24" i="1" s="1"/>
  <c r="U149" i="1"/>
  <c r="AB404" i="1"/>
  <c r="AC404" i="1" s="1"/>
  <c r="AD404" i="1" s="1"/>
  <c r="AG543" i="1"/>
  <c r="AH543" i="1" s="1"/>
  <c r="AC62" i="1"/>
  <c r="AD62" i="1" s="1"/>
  <c r="U62" i="1"/>
  <c r="AB62" i="1"/>
  <c r="AB197" i="1"/>
  <c r="AC197" i="1"/>
  <c r="AD197" i="1" s="1"/>
  <c r="AF518" i="1"/>
  <c r="AG518" i="1" s="1"/>
  <c r="AH518" i="1" s="1"/>
  <c r="AG471" i="1"/>
  <c r="AH471" i="1" s="1"/>
  <c r="AF471" i="1"/>
  <c r="AF229" i="1"/>
  <c r="AG229" i="1" s="1"/>
  <c r="AH229" i="1" s="1"/>
  <c r="U144" i="1"/>
  <c r="AF573" i="1"/>
  <c r="AG573" i="1" s="1"/>
  <c r="AH573" i="1" s="1"/>
  <c r="AB134" i="1"/>
  <c r="AC134" i="1" s="1"/>
  <c r="AD134" i="1" s="1"/>
  <c r="U134" i="1"/>
  <c r="U514" i="1"/>
  <c r="AB514" i="1"/>
  <c r="AF585" i="1"/>
  <c r="AG585" i="1" s="1"/>
  <c r="AH585" i="1" s="1"/>
  <c r="U466" i="1"/>
  <c r="AB466" i="1"/>
  <c r="AG902" i="1"/>
  <c r="AH902" i="1" s="1"/>
  <c r="AF872" i="1"/>
  <c r="AG872" i="1" s="1"/>
  <c r="AH872" i="1" s="1"/>
  <c r="AF281" i="1"/>
  <c r="AG281" i="1"/>
  <c r="AH281" i="1" s="1"/>
  <c r="AF308" i="1"/>
  <c r="AG308" i="1" s="1"/>
  <c r="AH308" i="1" s="1"/>
  <c r="AG246" i="1"/>
  <c r="AH246" i="1" s="1"/>
  <c r="AF246" i="1"/>
  <c r="AF523" i="1"/>
  <c r="AG523" i="1" s="1"/>
  <c r="AH523" i="1" s="1"/>
  <c r="AF484" i="1"/>
  <c r="AG484" i="1" s="1"/>
  <c r="AH484" i="1" s="1"/>
  <c r="AF242" i="1"/>
  <c r="AG242" i="1" s="1"/>
  <c r="AH242" i="1" s="1"/>
  <c r="AC323" i="1"/>
  <c r="AD323" i="1" s="1"/>
  <c r="AB160" i="1"/>
  <c r="U160" i="1"/>
  <c r="AC160" i="1"/>
  <c r="AD160" i="1" s="1"/>
  <c r="AC294" i="1"/>
  <c r="AD294" i="1" s="1"/>
  <c r="U294" i="1"/>
  <c r="U322" i="1"/>
  <c r="AC322" i="1"/>
  <c r="AD322" i="1" s="1"/>
  <c r="AB29" i="1"/>
  <c r="AC29" i="1"/>
  <c r="AD29" i="1" s="1"/>
  <c r="AG494" i="1"/>
  <c r="AH494" i="1" s="1"/>
  <c r="AF494" i="1"/>
  <c r="AC395" i="1"/>
  <c r="AD395" i="1" s="1"/>
  <c r="U395" i="1"/>
  <c r="AB395" i="1"/>
  <c r="AG477" i="1"/>
  <c r="AH477" i="1" s="1"/>
  <c r="AG305" i="1"/>
  <c r="AH305" i="1" s="1"/>
  <c r="AG185" i="1"/>
  <c r="AH185" i="1" s="1"/>
  <c r="AG284" i="1"/>
  <c r="AH284" i="1" s="1"/>
  <c r="AF220" i="1"/>
  <c r="AG220" i="1"/>
  <c r="AH220" i="1" s="1"/>
  <c r="AF211" i="1"/>
  <c r="AG211" i="1" s="1"/>
  <c r="AH211" i="1" s="1"/>
  <c r="AF165" i="1"/>
  <c r="AG165" i="1" s="1"/>
  <c r="AH165" i="1" s="1"/>
  <c r="AG230" i="1"/>
  <c r="AH230" i="1" s="1"/>
  <c r="AF524" i="1"/>
  <c r="AG524" i="1" s="1"/>
  <c r="AH524" i="1" s="1"/>
  <c r="AG46" i="1"/>
  <c r="AH46" i="1" s="1"/>
  <c r="AF46" i="1"/>
  <c r="AF215" i="1"/>
  <c r="AG215" i="1" s="1"/>
  <c r="AH215" i="1" s="1"/>
  <c r="AC514" i="1"/>
  <c r="AD514" i="1" s="1"/>
  <c r="AG204" i="1"/>
  <c r="AH204" i="1" s="1"/>
  <c r="U212" i="1"/>
  <c r="AC212" i="1"/>
  <c r="AD212" i="1" s="1"/>
  <c r="AB212" i="1"/>
  <c r="AF143" i="1"/>
  <c r="AG143" i="1" s="1"/>
  <c r="AH143" i="1" s="1"/>
  <c r="AB222" i="1"/>
  <c r="U222" i="1"/>
  <c r="AC222" i="1"/>
  <c r="AD222" i="1" s="1"/>
  <c r="AG72" i="1"/>
  <c r="AH72" i="1" s="1"/>
  <c r="AF72" i="1"/>
  <c r="AB317" i="1"/>
  <c r="AC317" i="1"/>
  <c r="AD317" i="1" s="1"/>
  <c r="AB52" i="1"/>
  <c r="AB176" i="1"/>
  <c r="AC176" i="1" s="1"/>
  <c r="AD176" i="1" s="1"/>
  <c r="U176" i="1"/>
  <c r="U380" i="1"/>
  <c r="AC380" i="1"/>
  <c r="AD380" i="1" s="1"/>
  <c r="AF188" i="1"/>
  <c r="AG188" i="1" s="1"/>
  <c r="AH188" i="1" s="1"/>
  <c r="AC307" i="1"/>
  <c r="AD307" i="1" s="1"/>
  <c r="U307" i="1"/>
  <c r="AB307" i="1"/>
  <c r="AB367" i="1"/>
  <c r="AC367" i="1"/>
  <c r="AD367" i="1" s="1"/>
  <c r="AC252" i="1"/>
  <c r="AD252" i="1" s="1"/>
  <c r="AB252" i="1"/>
  <c r="U252" i="1"/>
  <c r="AC392" i="1"/>
  <c r="AD392" i="1" s="1"/>
  <c r="AC78" i="1"/>
  <c r="AD78" i="1" s="1"/>
  <c r="AB78" i="1"/>
  <c r="AB102" i="1"/>
  <c r="AC102" i="1" s="1"/>
  <c r="AD102" i="1" s="1"/>
  <c r="U102" i="1"/>
  <c r="AB236" i="1"/>
  <c r="AC236" i="1"/>
  <c r="AD236" i="1" s="1"/>
  <c r="AF202" i="1"/>
  <c r="AG202" i="1" s="1"/>
  <c r="AH202" i="1" s="1"/>
  <c r="AB378" i="1"/>
  <c r="AC378" i="1" s="1"/>
  <c r="AD378" i="1" s="1"/>
  <c r="AG584" i="1"/>
  <c r="AH584" i="1" s="1"/>
  <c r="AF540" i="1"/>
  <c r="AG540" i="1"/>
  <c r="AH540" i="1" s="1"/>
  <c r="AB66" i="1"/>
  <c r="AC66" i="1" s="1"/>
  <c r="AD66" i="1" s="1"/>
  <c r="AG473" i="1"/>
  <c r="AH473" i="1" s="1"/>
  <c r="AF473" i="1"/>
  <c r="AB184" i="1"/>
  <c r="AC184" i="1" s="1"/>
  <c r="AD184" i="1" s="1"/>
  <c r="U184" i="1"/>
  <c r="U138" i="1"/>
  <c r="AB138" i="1"/>
  <c r="AC138" i="1" s="1"/>
  <c r="AD138" i="1" s="1"/>
  <c r="AB267" i="1"/>
  <c r="AC267" i="1"/>
  <c r="AD267" i="1" s="1"/>
  <c r="AF859" i="1"/>
  <c r="AG859" i="1" s="1"/>
  <c r="AH859" i="1" s="1"/>
  <c r="AG935" i="1"/>
  <c r="AH935" i="1" s="1"/>
  <c r="AF935" i="1"/>
  <c r="AF824" i="1"/>
  <c r="AG824" i="1" s="1"/>
  <c r="AH824" i="1" s="1"/>
  <c r="AF86" i="1"/>
  <c r="AG86" i="1"/>
  <c r="AH86" i="1" s="1"/>
  <c r="AB99" i="1"/>
  <c r="U99" i="1"/>
  <c r="AC99" i="1"/>
  <c r="AD99" i="1" s="1"/>
  <c r="U333" i="1"/>
  <c r="AC333" i="1"/>
  <c r="AD333" i="1" s="1"/>
  <c r="AB333" i="1"/>
  <c r="AB224" i="1"/>
  <c r="AC224" i="1"/>
  <c r="AD224" i="1" s="1"/>
  <c r="AC90" i="1"/>
  <c r="AD90" i="1" s="1"/>
  <c r="AB90" i="1"/>
  <c r="AB519" i="1"/>
  <c r="U519" i="1"/>
  <c r="AC519" i="1"/>
  <c r="AD519" i="1" s="1"/>
  <c r="AF554" i="1"/>
  <c r="AG554" i="1" s="1"/>
  <c r="AH554" i="1" s="1"/>
  <c r="AF504" i="1"/>
  <c r="AG504" i="1" s="1"/>
  <c r="AH504" i="1" s="1"/>
  <c r="AF136" i="1"/>
  <c r="AG136" i="1" s="1"/>
  <c r="AH136" i="1" s="1"/>
  <c r="AF951" i="1"/>
  <c r="AG951" i="1" s="1"/>
  <c r="AH951" i="1" s="1"/>
  <c r="AF498" i="1"/>
  <c r="AG498" i="1"/>
  <c r="AH498" i="1" s="1"/>
  <c r="U527" i="1"/>
  <c r="AC527" i="1"/>
  <c r="AD527" i="1" s="1"/>
  <c r="AB527" i="1"/>
  <c r="AF506" i="1"/>
  <c r="AG506" i="1" s="1"/>
  <c r="AH506" i="1" s="1"/>
  <c r="AF918" i="1"/>
  <c r="AG918" i="1" s="1"/>
  <c r="AH918" i="1" s="1"/>
  <c r="AG865" i="1"/>
  <c r="AH865" i="1" s="1"/>
  <c r="AF865" i="1"/>
  <c r="AF878" i="1"/>
  <c r="AG878" i="1"/>
  <c r="AH878" i="1" s="1"/>
  <c r="AF627" i="1"/>
  <c r="AG627" i="1" s="1"/>
  <c r="AH627" i="1" s="1"/>
  <c r="AF91" i="1"/>
  <c r="AG91" i="1" s="1"/>
  <c r="AH91" i="1" s="1"/>
  <c r="AG424" i="1"/>
  <c r="AH424" i="1" s="1"/>
  <c r="AF424" i="1"/>
  <c r="AB148" i="1"/>
  <c r="AG295" i="1"/>
  <c r="AH295" i="1" s="1"/>
  <c r="AB275" i="1"/>
  <c r="U301" i="1"/>
  <c r="AC148" i="1"/>
  <c r="AD148" i="1" s="1"/>
  <c r="AG79" i="1"/>
  <c r="AH79" i="1" s="1"/>
  <c r="AB345" i="1"/>
  <c r="AC345" i="1" s="1"/>
  <c r="AD345" i="1" s="1"/>
  <c r="AF461" i="1"/>
  <c r="AG461" i="1"/>
  <c r="AH461" i="1" s="1"/>
  <c r="AB459" i="1"/>
  <c r="AG127" i="1"/>
  <c r="AH127" i="1" s="1"/>
  <c r="AF127" i="1"/>
  <c r="AG481" i="1"/>
  <c r="AH481" i="1" s="1"/>
  <c r="AG350" i="1"/>
  <c r="AH350" i="1" s="1"/>
  <c r="AG488" i="1"/>
  <c r="AH488" i="1" s="1"/>
  <c r="AG356" i="1"/>
  <c r="AH356" i="1" s="1"/>
  <c r="AG43" i="1"/>
  <c r="AH43" i="1" s="1"/>
  <c r="U323" i="1"/>
  <c r="AF320" i="1"/>
  <c r="AG320" i="1" s="1"/>
  <c r="AH320" i="1" s="1"/>
  <c r="U275" i="1"/>
  <c r="AG275" i="1" s="1"/>
  <c r="AH275" i="1" s="1"/>
  <c r="AG249" i="1"/>
  <c r="AH249" i="1" s="1"/>
  <c r="AF249" i="1"/>
  <c r="AG271" i="1"/>
  <c r="AH271" i="1" s="1"/>
  <c r="AG137" i="1"/>
  <c r="AH137" i="1" s="1"/>
  <c r="AF572" i="1"/>
  <c r="AG572" i="1" s="1"/>
  <c r="AH572" i="1" s="1"/>
  <c r="U90" i="1"/>
  <c r="AB177" i="1"/>
  <c r="AC177" i="1"/>
  <c r="AD177" i="1" s="1"/>
  <c r="AB170" i="1"/>
  <c r="AC170" i="1" s="1"/>
  <c r="AD170" i="1" s="1"/>
  <c r="U170" i="1"/>
  <c r="AB233" i="1"/>
  <c r="AC233" i="1"/>
  <c r="AD233" i="1" s="1"/>
  <c r="U233" i="1"/>
  <c r="AG225" i="1"/>
  <c r="AH225" i="1" s="1"/>
  <c r="AC370" i="1"/>
  <c r="AD370" i="1" s="1"/>
  <c r="AG545" i="1"/>
  <c r="AH545" i="1" s="1"/>
  <c r="AF545" i="1"/>
  <c r="AC451" i="1"/>
  <c r="AD451" i="1" s="1"/>
  <c r="AF565" i="1"/>
  <c r="AG565" i="1"/>
  <c r="AH565" i="1" s="1"/>
  <c r="AF256" i="1"/>
  <c r="AG256" i="1" s="1"/>
  <c r="AH256" i="1" s="1"/>
  <c r="AG788" i="1"/>
  <c r="AH788" i="1" s="1"/>
  <c r="AF793" i="1"/>
  <c r="AG793" i="1" s="1"/>
  <c r="AH793" i="1" s="1"/>
  <c r="U244" i="1"/>
  <c r="AC244" i="1"/>
  <c r="AD244" i="1" s="1"/>
  <c r="AC110" i="1"/>
  <c r="AD110" i="1" s="1"/>
  <c r="U110" i="1"/>
  <c r="AF334" i="1"/>
  <c r="AG334" i="1" s="1"/>
  <c r="AH334" i="1" s="1"/>
  <c r="AG496" i="1"/>
  <c r="AH496" i="1" s="1"/>
  <c r="AF293" i="1"/>
  <c r="AG293" i="1"/>
  <c r="AH293" i="1" s="1"/>
  <c r="AF154" i="1"/>
  <c r="AG154" i="1" s="1"/>
  <c r="AH154" i="1" s="1"/>
  <c r="U326" i="1"/>
  <c r="AB326" i="1"/>
  <c r="AC326" i="1" s="1"/>
  <c r="AD326" i="1" s="1"/>
  <c r="AG319" i="1"/>
  <c r="AH319" i="1" s="1"/>
  <c r="AB486" i="1"/>
  <c r="AC486" i="1"/>
  <c r="AD486" i="1" s="1"/>
  <c r="AG491" i="1"/>
  <c r="AH491" i="1" s="1"/>
  <c r="AF438" i="1"/>
  <c r="AG438" i="1" s="1"/>
  <c r="AH438" i="1" s="1"/>
  <c r="AG50" i="1"/>
  <c r="AH50" i="1" s="1"/>
  <c r="AG40" i="1"/>
  <c r="AH40" i="1" s="1"/>
  <c r="AF223" i="1"/>
  <c r="AG223" i="1" s="1"/>
  <c r="AH223" i="1" s="1"/>
  <c r="AG269" i="1"/>
  <c r="AH269" i="1" s="1"/>
  <c r="AF365" i="1"/>
  <c r="AG365" i="1" s="1"/>
  <c r="AH365" i="1" s="1"/>
  <c r="AF258" i="1"/>
  <c r="AG258" i="1" s="1"/>
  <c r="AH258" i="1" s="1"/>
  <c r="AF313" i="1"/>
  <c r="AG313" i="1"/>
  <c r="AH313" i="1" s="1"/>
  <c r="AF278" i="1"/>
  <c r="AG278" i="1" s="1"/>
  <c r="AH278" i="1" s="1"/>
  <c r="AF142" i="1"/>
  <c r="AG142" i="1" s="1"/>
  <c r="AH142" i="1" s="1"/>
  <c r="AG57" i="1"/>
  <c r="AH57" i="1" s="1"/>
  <c r="AF22" i="1"/>
  <c r="AG22" i="1" s="1"/>
  <c r="AH22" i="1" s="1"/>
  <c r="U573" i="1"/>
  <c r="AG522" i="1"/>
  <c r="AH522" i="1" s="1"/>
  <c r="AF522" i="1"/>
  <c r="AF201" i="1"/>
  <c r="AG201" i="1" s="1"/>
  <c r="AH201" i="1" s="1"/>
  <c r="AC583" i="1"/>
  <c r="AD583" i="1" s="1"/>
  <c r="AG574" i="1"/>
  <c r="AH574" i="1" s="1"/>
  <c r="AF574" i="1"/>
  <c r="U265" i="1"/>
  <c r="AC265" i="1"/>
  <c r="AD265" i="1" s="1"/>
  <c r="AB306" i="1"/>
  <c r="AC306" i="1"/>
  <c r="AD306" i="1" s="1"/>
  <c r="AB15" i="1"/>
  <c r="U15" i="1"/>
  <c r="AC15" i="1"/>
  <c r="AD15" i="1" s="1"/>
  <c r="AF205" i="1"/>
  <c r="AG205" i="1" s="1"/>
  <c r="AH205" i="1" s="1"/>
  <c r="U279" i="1"/>
  <c r="AG279" i="1" s="1"/>
  <c r="AH279" i="1" s="1"/>
  <c r="AB279" i="1"/>
  <c r="AB167" i="1"/>
  <c r="AC167" i="1" s="1"/>
  <c r="AD167" i="1" s="1"/>
  <c r="U167" i="1"/>
  <c r="AG582" i="1"/>
  <c r="AH582" i="1" s="1"/>
  <c r="AG530" i="1"/>
  <c r="AH530" i="1" s="1"/>
  <c r="AG445" i="1"/>
  <c r="AH445" i="1" s="1"/>
  <c r="AF445" i="1"/>
  <c r="AF373" i="1"/>
  <c r="AG373" i="1" s="1"/>
  <c r="AH373" i="1" s="1"/>
  <c r="AB420" i="1"/>
  <c r="AC420" i="1"/>
  <c r="AD420" i="1" s="1"/>
  <c r="AF942" i="1"/>
  <c r="AG942" i="1" s="1"/>
  <c r="AH942" i="1" s="1"/>
  <c r="AF818" i="1"/>
  <c r="AG818" i="1"/>
  <c r="AH818" i="1" s="1"/>
  <c r="U263" i="1"/>
  <c r="AG289" i="1"/>
  <c r="AH289" i="1" s="1"/>
  <c r="AF302" i="1"/>
  <c r="AG302" i="1" s="1"/>
  <c r="AH302" i="1" s="1"/>
  <c r="U148" i="1"/>
  <c r="AC117" i="1"/>
  <c r="AD117" i="1" s="1"/>
  <c r="U117" i="1"/>
  <c r="AB336" i="1"/>
  <c r="AC336" i="1" s="1"/>
  <c r="AD336" i="1" s="1"/>
  <c r="U404" i="1"/>
  <c r="AB92" i="1"/>
  <c r="AC92" i="1" s="1"/>
  <c r="AD92" i="1" s="1"/>
  <c r="AF485" i="1"/>
  <c r="AG485" i="1" s="1"/>
  <c r="AH485" i="1" s="1"/>
  <c r="AB386" i="1"/>
  <c r="AC386" i="1" s="1"/>
  <c r="AD386" i="1" s="1"/>
  <c r="U393" i="1"/>
  <c r="U475" i="1"/>
  <c r="AB475" i="1"/>
  <c r="AG52" i="1"/>
  <c r="AH52" i="1" s="1"/>
  <c r="AG210" i="1"/>
  <c r="AH210" i="1" s="1"/>
  <c r="AG235" i="1"/>
  <c r="AH235" i="1" s="1"/>
  <c r="AG257" i="1"/>
  <c r="AH257" i="1" s="1"/>
  <c r="AG291" i="1"/>
  <c r="AH291" i="1" s="1"/>
  <c r="AG178" i="1"/>
  <c r="AH178" i="1" s="1"/>
  <c r="AG340" i="1"/>
  <c r="AH340" i="1" s="1"/>
  <c r="AB573" i="1"/>
  <c r="AG539" i="1"/>
  <c r="AH539" i="1" s="1"/>
  <c r="AF479" i="1"/>
  <c r="AG479" i="1" s="1"/>
  <c r="AH479" i="1" s="1"/>
  <c r="AG453" i="1"/>
  <c r="AH453" i="1" s="1"/>
  <c r="AF42" i="1"/>
  <c r="AG42" i="1" s="1"/>
  <c r="AH42" i="1" s="1"/>
  <c r="AC312" i="1"/>
  <c r="AD312" i="1" s="1"/>
  <c r="AB312" i="1"/>
  <c r="AB147" i="1"/>
  <c r="AC147" i="1" s="1"/>
  <c r="AD147" i="1" s="1"/>
  <c r="U147" i="1"/>
  <c r="AF84" i="1"/>
  <c r="AG84" i="1"/>
  <c r="AH84" i="1" s="1"/>
  <c r="AC270" i="1"/>
  <c r="AD270" i="1" s="1"/>
  <c r="AB270" i="1"/>
  <c r="U270" i="1"/>
  <c r="AF23" i="1"/>
  <c r="AG23" i="1"/>
  <c r="AH23" i="1" s="1"/>
  <c r="AF158" i="1"/>
  <c r="AG158" i="1" s="1"/>
  <c r="AH158" i="1" s="1"/>
  <c r="AC466" i="1"/>
  <c r="AD466" i="1" s="1"/>
  <c r="U558" i="1"/>
  <c r="AB558" i="1"/>
  <c r="AC558" i="1"/>
  <c r="AD558" i="1" s="1"/>
  <c r="AF576" i="1"/>
  <c r="AG576" i="1" s="1"/>
  <c r="AH576" i="1" s="1"/>
  <c r="U197" i="1"/>
  <c r="AF665" i="1"/>
  <c r="AG665" i="1" s="1"/>
  <c r="AH665" i="1" s="1"/>
  <c r="AF917" i="1"/>
  <c r="AG917" i="1"/>
  <c r="AH917" i="1" s="1"/>
  <c r="AF630" i="1"/>
  <c r="AG630" i="1" s="1"/>
  <c r="AH630" i="1" s="1"/>
  <c r="U421" i="1"/>
  <c r="U111" i="1"/>
  <c r="AG111" i="1" s="1"/>
  <c r="AH111" i="1" s="1"/>
  <c r="AF462" i="1"/>
  <c r="AG462" i="1" s="1"/>
  <c r="AH462" i="1" s="1"/>
  <c r="U54" i="1"/>
  <c r="AC54" i="1"/>
  <c r="AD54" i="1" s="1"/>
  <c r="U82" i="1"/>
  <c r="AB82" i="1"/>
  <c r="AC82" i="1" s="1"/>
  <c r="AD82" i="1" s="1"/>
  <c r="AB47" i="1"/>
  <c r="U47" i="1"/>
  <c r="AC116" i="1"/>
  <c r="AD116" i="1" s="1"/>
  <c r="U116" i="1"/>
  <c r="AB368" i="1"/>
  <c r="AC368" i="1"/>
  <c r="AD368" i="1" s="1"/>
  <c r="AC105" i="1"/>
  <c r="AD105" i="1" s="1"/>
  <c r="AB397" i="1"/>
  <c r="AC397" i="1" s="1"/>
  <c r="AD397" i="1" s="1"/>
  <c r="U397" i="1"/>
  <c r="AF465" i="1"/>
  <c r="AG465" i="1"/>
  <c r="AH465" i="1" s="1"/>
  <c r="AF551" i="1"/>
  <c r="AG551" i="1"/>
  <c r="AH551" i="1" s="1"/>
  <c r="AG534" i="1"/>
  <c r="AH534" i="1" s="1"/>
  <c r="AG566" i="1"/>
  <c r="AH566" i="1" s="1"/>
  <c r="AB572" i="1"/>
  <c r="U543" i="1"/>
  <c r="AB543" i="1"/>
  <c r="U569" i="1"/>
  <c r="AC569" i="1"/>
  <c r="AD569" i="1" s="1"/>
  <c r="AC268" i="1"/>
  <c r="AD268" i="1" s="1"/>
  <c r="AF924" i="1"/>
  <c r="AG924" i="1" s="1"/>
  <c r="AH924" i="1" s="1"/>
  <c r="AF591" i="1"/>
  <c r="AG591" i="1" s="1"/>
  <c r="AH591" i="1" s="1"/>
  <c r="AF867" i="1"/>
  <c r="AG867" i="1" s="1"/>
  <c r="AH867" i="1" s="1"/>
  <c r="AF947" i="1"/>
  <c r="AG947" i="1" s="1"/>
  <c r="AH947" i="1" s="1"/>
  <c r="AG657" i="1"/>
  <c r="AH657" i="1" s="1"/>
  <c r="AF794" i="1"/>
  <c r="AG794" i="1"/>
  <c r="AH794" i="1" s="1"/>
  <c r="AG981" i="1"/>
  <c r="AH981" i="1" s="1"/>
  <c r="AF717" i="1"/>
  <c r="AG717" i="1" s="1"/>
  <c r="AH717" i="1" s="1"/>
  <c r="AF686" i="1"/>
  <c r="AG686" i="1" s="1"/>
  <c r="AH686" i="1" s="1"/>
  <c r="AF706" i="1"/>
  <c r="AG706" i="1" s="1"/>
  <c r="AH706" i="1" s="1"/>
  <c r="AF718" i="1"/>
  <c r="AG718" i="1" s="1"/>
  <c r="AH718" i="1" s="1"/>
  <c r="AF715" i="1"/>
  <c r="AG715" i="1" s="1"/>
  <c r="AH715" i="1" s="1"/>
  <c r="AF723" i="1"/>
  <c r="AG723" i="1"/>
  <c r="AH723" i="1" s="1"/>
  <c r="U697" i="1"/>
  <c r="AB697" i="1"/>
  <c r="AC697" i="1"/>
  <c r="AD697" i="1" s="1"/>
  <c r="AG747" i="1"/>
  <c r="AH747" i="1" s="1"/>
  <c r="AF747" i="1"/>
  <c r="AB251" i="1"/>
  <c r="AC251" i="1"/>
  <c r="AD251" i="1" s="1"/>
  <c r="AG864" i="1"/>
  <c r="AH864" i="1" s="1"/>
  <c r="AF929" i="1"/>
  <c r="AG929" i="1"/>
  <c r="AH929" i="1" s="1"/>
  <c r="AG894" i="1"/>
  <c r="AH894" i="1" s="1"/>
  <c r="AG590" i="1"/>
  <c r="AH590" i="1" s="1"/>
  <c r="AF590" i="1"/>
  <c r="AF903" i="1"/>
  <c r="AG903" i="1" s="1"/>
  <c r="AH903" i="1" s="1"/>
  <c r="AF642" i="1"/>
  <c r="AG642" i="1"/>
  <c r="AH642" i="1" s="1"/>
  <c r="AF529" i="1"/>
  <c r="AG529" i="1"/>
  <c r="AH529" i="1" s="1"/>
  <c r="AG667" i="1"/>
  <c r="AH667" i="1" s="1"/>
  <c r="U923" i="1"/>
  <c r="AC923" i="1"/>
  <c r="AD923" i="1" s="1"/>
  <c r="AC943" i="1"/>
  <c r="AD943" i="1" s="1"/>
  <c r="U943" i="1"/>
  <c r="AB943" i="1"/>
  <c r="AF668" i="1"/>
  <c r="AG668" i="1" s="1"/>
  <c r="AH668" i="1" s="1"/>
  <c r="AF620" i="1"/>
  <c r="AG620" i="1" s="1"/>
  <c r="AH620" i="1" s="1"/>
  <c r="AF748" i="1"/>
  <c r="AF849" i="1"/>
  <c r="AG849" i="1"/>
  <c r="AH849" i="1" s="1"/>
  <c r="AF891" i="1"/>
  <c r="AG891" i="1"/>
  <c r="AH891" i="1" s="1"/>
  <c r="AF840" i="1"/>
  <c r="AF626" i="1"/>
  <c r="AG626" i="1" s="1"/>
  <c r="AH626" i="1" s="1"/>
  <c r="AF726" i="1"/>
  <c r="AG726" i="1"/>
  <c r="AH726" i="1" s="1"/>
  <c r="U552" i="1"/>
  <c r="AC552" i="1"/>
  <c r="AD552" i="1" s="1"/>
  <c r="AG773" i="1"/>
  <c r="AH773" i="1" s="1"/>
  <c r="AF773" i="1"/>
  <c r="U774" i="1"/>
  <c r="AC774" i="1"/>
  <c r="AD774" i="1" s="1"/>
  <c r="AB774" i="1"/>
  <c r="AF857" i="1"/>
  <c r="AG857" i="1"/>
  <c r="AH857" i="1" s="1"/>
  <c r="AG885" i="1"/>
  <c r="AH885" i="1" s="1"/>
  <c r="AF885" i="1"/>
  <c r="AF922" i="1"/>
  <c r="AG922" i="1" s="1"/>
  <c r="AH922" i="1" s="1"/>
  <c r="AF830" i="1"/>
  <c r="AG830" i="1" s="1"/>
  <c r="AH830" i="1" s="1"/>
  <c r="AG656" i="1"/>
  <c r="AH656" i="1" s="1"/>
  <c r="AG594" i="1"/>
  <c r="AH594" i="1" s="1"/>
  <c r="AF699" i="1"/>
  <c r="AG699" i="1" s="1"/>
  <c r="AH699" i="1" s="1"/>
  <c r="AF680" i="1"/>
  <c r="AG680" i="1"/>
  <c r="AH680" i="1" s="1"/>
  <c r="AF1000" i="1"/>
  <c r="AG1000" i="1"/>
  <c r="AH1000" i="1" s="1"/>
  <c r="AG733" i="1"/>
  <c r="AH733" i="1" s="1"/>
  <c r="AF733" i="1"/>
  <c r="AB538" i="1"/>
  <c r="AC538" i="1"/>
  <c r="AD538" i="1" s="1"/>
  <c r="U538" i="1"/>
  <c r="U962" i="1"/>
  <c r="AC962" i="1"/>
  <c r="AD962" i="1" s="1"/>
  <c r="AB962" i="1"/>
  <c r="AG646" i="1"/>
  <c r="AH646" i="1" s="1"/>
  <c r="AF646" i="1"/>
  <c r="AC712" i="1"/>
  <c r="AD712" i="1" s="1"/>
  <c r="U712" i="1"/>
  <c r="AB712" i="1"/>
  <c r="T969" i="1"/>
  <c r="V969" i="1"/>
  <c r="AB443" i="1"/>
  <c r="AC443" i="1" s="1"/>
  <c r="AD443" i="1" s="1"/>
  <c r="AG26" i="1"/>
  <c r="AH26" i="1" s="1"/>
  <c r="AC155" i="1"/>
  <c r="AD155" i="1" s="1"/>
  <c r="AB155" i="1"/>
  <c r="AC55" i="1"/>
  <c r="AD55" i="1" s="1"/>
  <c r="AB135" i="1"/>
  <c r="AC135" i="1" s="1"/>
  <c r="AD135" i="1" s="1"/>
  <c r="AB152" i="1"/>
  <c r="AC152" i="1" s="1"/>
  <c r="AD152" i="1" s="1"/>
  <c r="AB175" i="1"/>
  <c r="AC175" i="1" s="1"/>
  <c r="AD175" i="1" s="1"/>
  <c r="U567" i="1"/>
  <c r="AC567" i="1"/>
  <c r="AD567" i="1" s="1"/>
  <c r="AB487" i="1"/>
  <c r="AB552" i="1"/>
  <c r="AC183" i="1"/>
  <c r="AD183" i="1" s="1"/>
  <c r="AC379" i="1"/>
  <c r="AD379" i="1" s="1"/>
  <c r="U517" i="1"/>
  <c r="AB517" i="1"/>
  <c r="AC517" i="1"/>
  <c r="AD517" i="1" s="1"/>
  <c r="AB398" i="1"/>
  <c r="AC398" i="1" s="1"/>
  <c r="AD398" i="1" s="1"/>
  <c r="AB429" i="1"/>
  <c r="AC429" i="1"/>
  <c r="AD429" i="1" s="1"/>
  <c r="U500" i="1"/>
  <c r="AG500" i="1" s="1"/>
  <c r="AH500" i="1" s="1"/>
  <c r="AG886" i="1"/>
  <c r="AH886" i="1" s="1"/>
  <c r="AF858" i="1"/>
  <c r="AG858" i="1" s="1"/>
  <c r="AH858" i="1" s="1"/>
  <c r="AF821" i="1"/>
  <c r="AG821" i="1" s="1"/>
  <c r="AH821" i="1" s="1"/>
  <c r="AG798" i="1"/>
  <c r="AH798" i="1" s="1"/>
  <c r="AF798" i="1"/>
  <c r="AG829" i="1"/>
  <c r="AH829" i="1" s="1"/>
  <c r="AF592" i="1"/>
  <c r="AG592" i="1"/>
  <c r="AH592" i="1" s="1"/>
  <c r="AF658" i="1"/>
  <c r="AG658" i="1" s="1"/>
  <c r="AH658" i="1" s="1"/>
  <c r="AB617" i="1"/>
  <c r="U617" i="1"/>
  <c r="AC617" i="1"/>
  <c r="AD617" i="1" s="1"/>
  <c r="AG681" i="1"/>
  <c r="AH681" i="1" s="1"/>
  <c r="AF725" i="1"/>
  <c r="AG725" i="1"/>
  <c r="AH725" i="1" s="1"/>
  <c r="AG505" i="1"/>
  <c r="AH505" i="1" s="1"/>
  <c r="U734" i="1"/>
  <c r="AB734" i="1"/>
  <c r="AC734" i="1"/>
  <c r="AD734" i="1" s="1"/>
  <c r="AB998" i="1"/>
  <c r="AC998" i="1"/>
  <c r="AD998" i="1" s="1"/>
  <c r="AF259" i="1"/>
  <c r="AG259" i="1" s="1"/>
  <c r="AH259" i="1" s="1"/>
  <c r="AB363" i="1"/>
  <c r="AC363" i="1" s="1"/>
  <c r="AD363" i="1" s="1"/>
  <c r="AB55" i="1"/>
  <c r="AB97" i="1"/>
  <c r="AC97" i="1" s="1"/>
  <c r="AD97" i="1" s="1"/>
  <c r="AF557" i="1"/>
  <c r="AG557" i="1"/>
  <c r="AH557" i="1" s="1"/>
  <c r="AF549" i="1"/>
  <c r="AG549" i="1" s="1"/>
  <c r="AH549" i="1" s="1"/>
  <c r="AB195" i="1"/>
  <c r="AC195" i="1"/>
  <c r="AD195" i="1" s="1"/>
  <c r="U195" i="1"/>
  <c r="AF541" i="1"/>
  <c r="AG541" i="1"/>
  <c r="AH541" i="1" s="1"/>
  <c r="AF954" i="1"/>
  <c r="AG954" i="1" s="1"/>
  <c r="AH954" i="1" s="1"/>
  <c r="AF916" i="1"/>
  <c r="AG916" i="1" s="1"/>
  <c r="AH916" i="1" s="1"/>
  <c r="AF835" i="1"/>
  <c r="AG835" i="1" s="1"/>
  <c r="AH835" i="1" s="1"/>
  <c r="AF930" i="1"/>
  <c r="AG930" i="1" s="1"/>
  <c r="AH930" i="1" s="1"/>
  <c r="AG846" i="1"/>
  <c r="AH846" i="1" s="1"/>
  <c r="AC800" i="1"/>
  <c r="AD800" i="1" s="1"/>
  <c r="AF610" i="1"/>
  <c r="AG610" i="1" s="1"/>
  <c r="AH610" i="1" s="1"/>
  <c r="AF662" i="1"/>
  <c r="AG662" i="1" s="1"/>
  <c r="AH662" i="1" s="1"/>
  <c r="AF669" i="1"/>
  <c r="AG669" i="1" s="1"/>
  <c r="AH669" i="1" s="1"/>
  <c r="U803" i="1"/>
  <c r="AB803" i="1"/>
  <c r="AC803" i="1"/>
  <c r="AD803" i="1" s="1"/>
  <c r="AF643" i="1"/>
  <c r="AG643" i="1"/>
  <c r="AH643" i="1" s="1"/>
  <c r="AF628" i="1"/>
  <c r="AG628" i="1"/>
  <c r="AH628" i="1" s="1"/>
  <c r="AF763" i="1"/>
  <c r="AG763" i="1"/>
  <c r="AH763" i="1" s="1"/>
  <c r="V986" i="1"/>
  <c r="T986" i="1"/>
  <c r="AC968" i="1"/>
  <c r="AD968" i="1" s="1"/>
  <c r="U968" i="1"/>
  <c r="AF280" i="1"/>
  <c r="AG280" i="1" s="1"/>
  <c r="AH280" i="1" s="1"/>
  <c r="U129" i="1"/>
  <c r="U76" i="1"/>
  <c r="AC164" i="1"/>
  <c r="AD164" i="1" s="1"/>
  <c r="U164" i="1"/>
  <c r="U368" i="1"/>
  <c r="U105" i="1"/>
  <c r="AB58" i="1"/>
  <c r="AC58" i="1"/>
  <c r="AD58" i="1" s="1"/>
  <c r="U58" i="1"/>
  <c r="AC70" i="1"/>
  <c r="AD70" i="1" s="1"/>
  <c r="AB70" i="1"/>
  <c r="AG542" i="1"/>
  <c r="AH542" i="1" s="1"/>
  <c r="AF555" i="1"/>
  <c r="AG555" i="1" s="1"/>
  <c r="AH555" i="1" s="1"/>
  <c r="AB569" i="1"/>
  <c r="AG941" i="1"/>
  <c r="AH941" i="1" s="1"/>
  <c r="AF862" i="1"/>
  <c r="AG862" i="1" s="1"/>
  <c r="AH862" i="1" s="1"/>
  <c r="AF889" i="1"/>
  <c r="AG889" i="1" s="1"/>
  <c r="AH889" i="1" s="1"/>
  <c r="AF843" i="1"/>
  <c r="AG843" i="1"/>
  <c r="AH843" i="1" s="1"/>
  <c r="AF919" i="1"/>
  <c r="AG919" i="1" s="1"/>
  <c r="AH919" i="1" s="1"/>
  <c r="AB589" i="1"/>
  <c r="U589" i="1"/>
  <c r="AG589" i="1" s="1"/>
  <c r="AH589" i="1" s="1"/>
  <c r="U625" i="1"/>
  <c r="AB625" i="1"/>
  <c r="AC625" i="1"/>
  <c r="AD625" i="1" s="1"/>
  <c r="AC649" i="1"/>
  <c r="AD649" i="1" s="1"/>
  <c r="U649" i="1"/>
  <c r="AF635" i="1"/>
  <c r="AG635" i="1" s="1"/>
  <c r="AH635" i="1" s="1"/>
  <c r="AF741" i="1"/>
  <c r="AG741" i="1" s="1"/>
  <c r="AH741" i="1" s="1"/>
  <c r="V962" i="1"/>
  <c r="AB357" i="1"/>
  <c r="AC357" i="1" s="1"/>
  <c r="AD357" i="1" s="1"/>
  <c r="AB207" i="1"/>
  <c r="AF851" i="1"/>
  <c r="AG851" i="1" s="1"/>
  <c r="AH851" i="1" s="1"/>
  <c r="AG883" i="1"/>
  <c r="AH883" i="1" s="1"/>
  <c r="AG944" i="1"/>
  <c r="AH944" i="1" s="1"/>
  <c r="AG813" i="1"/>
  <c r="AH813" i="1" s="1"/>
  <c r="AF813" i="1"/>
  <c r="AF681" i="1"/>
  <c r="U883" i="1"/>
  <c r="AF677" i="1"/>
  <c r="AG677" i="1" s="1"/>
  <c r="AH677" i="1" s="1"/>
  <c r="AF961" i="1"/>
  <c r="AG961" i="1" s="1"/>
  <c r="AH961" i="1" s="1"/>
  <c r="AF588" i="1"/>
  <c r="AB929" i="1"/>
  <c r="U864" i="1"/>
  <c r="AB864" i="1"/>
  <c r="AB883" i="1"/>
  <c r="AC901" i="1"/>
  <c r="AD901" i="1" s="1"/>
  <c r="U901" i="1"/>
  <c r="AC604" i="1"/>
  <c r="AD604" i="1" s="1"/>
  <c r="U604" i="1"/>
  <c r="AF781" i="1"/>
  <c r="U755" i="1"/>
  <c r="AB755" i="1"/>
  <c r="AB780" i="1"/>
  <c r="U780" i="1"/>
  <c r="U640" i="1"/>
  <c r="AC640" i="1"/>
  <c r="AD640" i="1" s="1"/>
  <c r="AC990" i="1"/>
  <c r="AD990" i="1" s="1"/>
  <c r="AB990" i="1"/>
  <c r="R974" i="1"/>
  <c r="S974" i="1" s="1"/>
  <c r="V964" i="1"/>
  <c r="T964" i="1"/>
  <c r="AC897" i="1"/>
  <c r="AD897" i="1" s="1"/>
  <c r="U897" i="1"/>
  <c r="AB897" i="1"/>
  <c r="U796" i="1"/>
  <c r="AC796" i="1"/>
  <c r="AD796" i="1" s="1"/>
  <c r="AB816" i="1"/>
  <c r="AC816" i="1"/>
  <c r="AD816" i="1" s="1"/>
  <c r="U816" i="1"/>
  <c r="U826" i="1"/>
  <c r="AG826" i="1" s="1"/>
  <c r="AH826" i="1" s="1"/>
  <c r="AB826" i="1"/>
  <c r="AG716" i="1"/>
  <c r="AH716" i="1" s="1"/>
  <c r="AF992" i="1"/>
  <c r="AG992" i="1" s="1"/>
  <c r="AH992" i="1" s="1"/>
  <c r="AG608" i="1"/>
  <c r="AH608" i="1" s="1"/>
  <c r="AB732" i="1"/>
  <c r="U732" i="1"/>
  <c r="AC732" i="1"/>
  <c r="AD732" i="1" s="1"/>
  <c r="AB744" i="1"/>
  <c r="AC744" i="1"/>
  <c r="AD744" i="1" s="1"/>
  <c r="U744" i="1"/>
  <c r="U627" i="1"/>
  <c r="AB627" i="1"/>
  <c r="U638" i="1"/>
  <c r="AG638" i="1" s="1"/>
  <c r="AH638" i="1" s="1"/>
  <c r="AB638" i="1"/>
  <c r="AC678" i="1"/>
  <c r="AD678" i="1" s="1"/>
  <c r="AB678" i="1"/>
  <c r="U678" i="1"/>
  <c r="AF737" i="1"/>
  <c r="AG737" i="1"/>
  <c r="AH737" i="1" s="1"/>
  <c r="AF759" i="1"/>
  <c r="AG759" i="1" s="1"/>
  <c r="AH759" i="1" s="1"/>
  <c r="U769" i="1"/>
  <c r="AC769" i="1"/>
  <c r="AD769" i="1" s="1"/>
  <c r="AB769" i="1"/>
  <c r="U600" i="1"/>
  <c r="AG600" i="1" s="1"/>
  <c r="AH600" i="1" s="1"/>
  <c r="AB600" i="1"/>
  <c r="AC996" i="1"/>
  <c r="AD996" i="1" s="1"/>
  <c r="U996" i="1"/>
  <c r="AC997" i="1"/>
  <c r="AD997" i="1" s="1"/>
  <c r="AB997" i="1"/>
  <c r="U997" i="1"/>
  <c r="AC988" i="1"/>
  <c r="AD988" i="1" s="1"/>
  <c r="U988" i="1"/>
  <c r="T967" i="1"/>
  <c r="V967" i="1"/>
  <c r="AB796" i="1"/>
  <c r="AC819" i="1"/>
  <c r="AD819" i="1" s="1"/>
  <c r="U819" i="1"/>
  <c r="AC839" i="1"/>
  <c r="AD839" i="1" s="1"/>
  <c r="U839" i="1"/>
  <c r="AB843" i="1"/>
  <c r="U843" i="1"/>
  <c r="AF595" i="1"/>
  <c r="AG595" i="1"/>
  <c r="AH595" i="1" s="1"/>
  <c r="AC711" i="1"/>
  <c r="AD711" i="1" s="1"/>
  <c r="U711" i="1"/>
  <c r="AB711" i="1"/>
  <c r="AG772" i="1"/>
  <c r="AH772" i="1" s="1"/>
  <c r="U612" i="1"/>
  <c r="AB612" i="1"/>
  <c r="R998" i="1"/>
  <c r="S998" i="1" s="1"/>
  <c r="R991" i="1"/>
  <c r="S991" i="1" s="1"/>
  <c r="AB981" i="1"/>
  <c r="V966" i="1"/>
  <c r="T966" i="1"/>
  <c r="AB957" i="1"/>
  <c r="U957" i="1"/>
  <c r="AF670" i="1"/>
  <c r="AG670" i="1"/>
  <c r="AH670" i="1" s="1"/>
  <c r="AF621" i="1"/>
  <c r="AG621" i="1"/>
  <c r="AH621" i="1" s="1"/>
  <c r="AG645" i="1"/>
  <c r="AH645" i="1" s="1"/>
  <c r="AG691" i="1"/>
  <c r="AH691" i="1" s="1"/>
  <c r="AF691" i="1"/>
  <c r="AG720" i="1"/>
  <c r="AH720" i="1" s="1"/>
  <c r="U954" i="1"/>
  <c r="AB954" i="1"/>
  <c r="AF958" i="1"/>
  <c r="AG958" i="1"/>
  <c r="AH958" i="1" s="1"/>
  <c r="U840" i="1"/>
  <c r="AG840" i="1" s="1"/>
  <c r="AH840" i="1" s="1"/>
  <c r="AB840" i="1"/>
  <c r="AB844" i="1"/>
  <c r="AC844" i="1"/>
  <c r="AD844" i="1" s="1"/>
  <c r="U535" i="1"/>
  <c r="AC535" i="1"/>
  <c r="AD535" i="1" s="1"/>
  <c r="AB686" i="1"/>
  <c r="U686" i="1"/>
  <c r="U770" i="1"/>
  <c r="AC770" i="1"/>
  <c r="AD770" i="1" s="1"/>
  <c r="U713" i="1"/>
  <c r="AC713" i="1"/>
  <c r="AD713" i="1" s="1"/>
  <c r="AB713" i="1"/>
  <c r="AF735" i="1"/>
  <c r="AG735" i="1" s="1"/>
  <c r="AH735" i="1" s="1"/>
  <c r="AF619" i="1"/>
  <c r="AG619" i="1" s="1"/>
  <c r="AH619" i="1" s="1"/>
  <c r="T972" i="1"/>
  <c r="U220" i="1"/>
  <c r="U238" i="1"/>
  <c r="U207" i="1"/>
  <c r="AG207" i="1" s="1"/>
  <c r="AH207" i="1" s="1"/>
  <c r="AG510" i="1"/>
  <c r="AH510" i="1" s="1"/>
  <c r="AC402" i="1"/>
  <c r="AD402" i="1" s="1"/>
  <c r="AB546" i="1"/>
  <c r="AG528" i="1"/>
  <c r="AH528" i="1" s="1"/>
  <c r="AF892" i="1"/>
  <c r="AG892" i="1" s="1"/>
  <c r="AH892" i="1" s="1"/>
  <c r="AG937" i="1"/>
  <c r="AH937" i="1" s="1"/>
  <c r="AC847" i="1"/>
  <c r="AD847" i="1" s="1"/>
  <c r="U868" i="1"/>
  <c r="AG868" i="1" s="1"/>
  <c r="AH868" i="1" s="1"/>
  <c r="U844" i="1"/>
  <c r="AG648" i="1"/>
  <c r="AH648" i="1" s="1"/>
  <c r="U587" i="1"/>
  <c r="AC587" i="1"/>
  <c r="AD587" i="1" s="1"/>
  <c r="AF622" i="1"/>
  <c r="AG622" i="1" s="1"/>
  <c r="AH622" i="1" s="1"/>
  <c r="AG705" i="1"/>
  <c r="AH705" i="1" s="1"/>
  <c r="AF694" i="1"/>
  <c r="AB973" i="1"/>
  <c r="AB920" i="1"/>
  <c r="AB948" i="1"/>
  <c r="AB715" i="1"/>
  <c r="U715" i="1"/>
  <c r="U673" i="1"/>
  <c r="AC673" i="1"/>
  <c r="AD673" i="1" s="1"/>
  <c r="AG771" i="1"/>
  <c r="AH771" i="1" s="1"/>
  <c r="AF771" i="1"/>
  <c r="U995" i="1"/>
  <c r="AB995" i="1"/>
  <c r="AC995" i="1"/>
  <c r="AD995" i="1" s="1"/>
  <c r="R987" i="1"/>
  <c r="S987" i="1" s="1"/>
  <c r="AC983" i="1"/>
  <c r="AD983" i="1" s="1"/>
  <c r="AB983" i="1"/>
  <c r="U983" i="1"/>
  <c r="R982" i="1"/>
  <c r="S982" i="1" s="1"/>
  <c r="AC976" i="1"/>
  <c r="AD976" i="1" s="1"/>
  <c r="U976" i="1"/>
  <c r="AF243" i="1"/>
  <c r="AG243" i="1" s="1"/>
  <c r="AH243" i="1" s="1"/>
  <c r="AB151" i="1"/>
  <c r="AC151" i="1"/>
  <c r="AD151" i="1" s="1"/>
  <c r="AF261" i="1"/>
  <c r="AG261" i="1" s="1"/>
  <c r="AH261" i="1" s="1"/>
  <c r="AF463" i="1"/>
  <c r="AG463" i="1"/>
  <c r="AH463" i="1" s="1"/>
  <c r="AG934" i="1"/>
  <c r="AH934" i="1" s="1"/>
  <c r="AG831" i="1"/>
  <c r="AH831" i="1" s="1"/>
  <c r="AG605" i="1"/>
  <c r="AH605" i="1" s="1"/>
  <c r="AF814" i="1"/>
  <c r="AG814" i="1" s="1"/>
  <c r="AH814" i="1" s="1"/>
  <c r="AF655" i="1"/>
  <c r="AG655" i="1" s="1"/>
  <c r="AH655" i="1" s="1"/>
  <c r="AG612" i="1"/>
  <c r="AH612" i="1" s="1"/>
  <c r="AF634" i="1"/>
  <c r="AG634" i="1" s="1"/>
  <c r="AH634" i="1" s="1"/>
  <c r="AF693" i="1"/>
  <c r="AG693" i="1"/>
  <c r="AH693" i="1" s="1"/>
  <c r="AF629" i="1"/>
  <c r="AG629" i="1" s="1"/>
  <c r="AH629" i="1" s="1"/>
  <c r="AB821" i="1"/>
  <c r="U821" i="1"/>
  <c r="AB868" i="1"/>
  <c r="AB988" i="1"/>
  <c r="AB876" i="1"/>
  <c r="AC876" i="1"/>
  <c r="AD876" i="1" s="1"/>
  <c r="AF684" i="1"/>
  <c r="AG684" i="1" s="1"/>
  <c r="AH684" i="1" s="1"/>
  <c r="AF708" i="1"/>
  <c r="AG708" i="1" s="1"/>
  <c r="AH708" i="1" s="1"/>
  <c r="AB794" i="1"/>
  <c r="U794" i="1"/>
  <c r="AC973" i="1"/>
  <c r="AD973" i="1" s="1"/>
  <c r="AF623" i="1"/>
  <c r="AG623" i="1" s="1"/>
  <c r="AH623" i="1" s="1"/>
  <c r="AC618" i="1"/>
  <c r="AD618" i="1" s="1"/>
  <c r="U618" i="1"/>
  <c r="AB618" i="1"/>
  <c r="AF765" i="1"/>
  <c r="AG765" i="1"/>
  <c r="AH765" i="1" s="1"/>
  <c r="U696" i="1"/>
  <c r="AG696" i="1" s="1"/>
  <c r="AH696" i="1" s="1"/>
  <c r="AB696" i="1"/>
  <c r="AB613" i="1"/>
  <c r="U613" i="1"/>
  <c r="AC613" i="1"/>
  <c r="AD613" i="1" s="1"/>
  <c r="AB994" i="1"/>
  <c r="U994" i="1"/>
  <c r="AG994" i="1" s="1"/>
  <c r="AH994" i="1" s="1"/>
  <c r="U977" i="1"/>
  <c r="AC977" i="1"/>
  <c r="AD977" i="1" s="1"/>
  <c r="AB968" i="1"/>
  <c r="AB132" i="1"/>
  <c r="AC132" i="1" s="1"/>
  <c r="AD132" i="1" s="1"/>
  <c r="AC371" i="1"/>
  <c r="AD371" i="1" s="1"/>
  <c r="AB371" i="1"/>
  <c r="U357" i="1"/>
  <c r="AC56" i="1"/>
  <c r="AD56" i="1" s="1"/>
  <c r="AC450" i="1"/>
  <c r="AD450" i="1" s="1"/>
  <c r="AB450" i="1"/>
  <c r="AB471" i="1"/>
  <c r="U958" i="1"/>
  <c r="AC957" i="1"/>
  <c r="AD957" i="1" s="1"/>
  <c r="AF645" i="1"/>
  <c r="AG784" i="1"/>
  <c r="AH784" i="1" s="1"/>
  <c r="AG568" i="1"/>
  <c r="AH568" i="1" s="1"/>
  <c r="AF675" i="1"/>
  <c r="AG675" i="1" s="1"/>
  <c r="AH675" i="1" s="1"/>
  <c r="U801" i="1"/>
  <c r="AG801" i="1" s="1"/>
  <c r="AH801" i="1" s="1"/>
  <c r="AB801" i="1"/>
  <c r="U938" i="1"/>
  <c r="AG938" i="1" s="1"/>
  <c r="AH938" i="1" s="1"/>
  <c r="AB938" i="1"/>
  <c r="AF728" i="1"/>
  <c r="AG728" i="1" s="1"/>
  <c r="AH728" i="1" s="1"/>
  <c r="AB851" i="1"/>
  <c r="AC854" i="1"/>
  <c r="AD854" i="1" s="1"/>
  <c r="U854" i="1"/>
  <c r="AB854" i="1"/>
  <c r="AB798" i="1"/>
  <c r="AF603" i="1"/>
  <c r="AG603" i="1"/>
  <c r="AH603" i="1" s="1"/>
  <c r="AG596" i="1"/>
  <c r="AH596" i="1" s="1"/>
  <c r="AF683" i="1"/>
  <c r="AG683" i="1" s="1"/>
  <c r="AH683" i="1" s="1"/>
  <c r="AC722" i="1"/>
  <c r="AD722" i="1" s="1"/>
  <c r="U722" i="1"/>
  <c r="AB722" i="1"/>
  <c r="AB756" i="1"/>
  <c r="U756" i="1"/>
  <c r="AG756" i="1" s="1"/>
  <c r="AH756" i="1" s="1"/>
  <c r="AC777" i="1"/>
  <c r="AD777" i="1" s="1"/>
  <c r="AB777" i="1"/>
  <c r="U777" i="1"/>
  <c r="AC755" i="1"/>
  <c r="AD755" i="1" s="1"/>
  <c r="AC780" i="1"/>
  <c r="AD780" i="1" s="1"/>
  <c r="AB640" i="1"/>
  <c r="AB739" i="1"/>
  <c r="AC739" i="1"/>
  <c r="AD739" i="1" s="1"/>
  <c r="U990" i="1"/>
  <c r="U971" i="1"/>
  <c r="AG971" i="1" s="1"/>
  <c r="AH971" i="1" s="1"/>
  <c r="AG991" i="1"/>
  <c r="AH991" i="1" s="1"/>
  <c r="T989" i="1"/>
  <c r="V979" i="1"/>
  <c r="T979" i="1"/>
  <c r="AF984" i="1"/>
  <c r="AG984" i="1" s="1"/>
  <c r="AH984" i="1" s="1"/>
  <c r="AG743" i="1"/>
  <c r="AH743" i="1" s="1"/>
  <c r="AF639" i="1"/>
  <c r="AG639" i="1" s="1"/>
  <c r="AH639" i="1" s="1"/>
  <c r="U740" i="1"/>
  <c r="AB740" i="1"/>
  <c r="U672" i="1"/>
  <c r="AC672" i="1"/>
  <c r="AD672" i="1" s="1"/>
  <c r="AB672" i="1"/>
  <c r="AB726" i="1"/>
  <c r="U726" i="1"/>
  <c r="AB695" i="1"/>
  <c r="AC695" i="1"/>
  <c r="AD695" i="1" s="1"/>
  <c r="U695" i="1"/>
  <c r="T999" i="1"/>
  <c r="U993" i="1"/>
  <c r="AC993" i="1"/>
  <c r="AD993" i="1" s="1"/>
  <c r="R993" i="1"/>
  <c r="S993" i="1" s="1"/>
  <c r="R978" i="1"/>
  <c r="S978" i="1" s="1"/>
  <c r="U970" i="1"/>
  <c r="AC970" i="1"/>
  <c r="AD970" i="1" s="1"/>
  <c r="V965" i="1"/>
  <c r="U961" i="1"/>
  <c r="AB961" i="1"/>
  <c r="AB946" i="1"/>
  <c r="V931" i="1"/>
  <c r="T931" i="1"/>
  <c r="AB901" i="1"/>
  <c r="V940" i="1"/>
  <c r="T940" i="1"/>
  <c r="AB916" i="1"/>
  <c r="T907" i="1"/>
  <c r="V907" i="1"/>
  <c r="T895" i="1"/>
  <c r="AB967" i="1"/>
  <c r="T960" i="1"/>
  <c r="T906" i="1"/>
  <c r="AB960" i="1"/>
  <c r="V953" i="1"/>
  <c r="T953" i="1"/>
  <c r="V950" i="1"/>
  <c r="T950" i="1"/>
  <c r="T928" i="1"/>
  <c r="AB953" i="1"/>
  <c r="AB950" i="1"/>
  <c r="AB928" i="1"/>
  <c r="T873" i="1"/>
  <c r="AB870" i="1"/>
  <c r="AC870" i="1"/>
  <c r="AD870" i="1" s="1"/>
  <c r="AG710" i="1"/>
  <c r="AH710" i="1" s="1"/>
  <c r="T932" i="1"/>
  <c r="AB924" i="1"/>
  <c r="AB904" i="1"/>
  <c r="U588" i="1"/>
  <c r="AG588" i="1" s="1"/>
  <c r="AH588" i="1" s="1"/>
  <c r="AB588" i="1"/>
  <c r="AG736" i="1"/>
  <c r="AH736" i="1" s="1"/>
  <c r="AC727" i="1"/>
  <c r="AD727" i="1" s="1"/>
  <c r="U727" i="1"/>
  <c r="AB984" i="1"/>
  <c r="V1000" i="1"/>
  <c r="R997" i="1"/>
  <c r="S997" i="1" s="1"/>
  <c r="AB991" i="1"/>
  <c r="U991" i="1"/>
  <c r="T985" i="1"/>
  <c r="AB985" i="1" s="1"/>
  <c r="AB977" i="1"/>
  <c r="T974" i="1"/>
  <c r="AB974" i="1" s="1"/>
  <c r="R946" i="1"/>
  <c r="S946" i="1" s="1"/>
  <c r="R944" i="1"/>
  <c r="S944" i="1" s="1"/>
  <c r="V936" i="1"/>
  <c r="T936" i="1"/>
  <c r="R921" i="1"/>
  <c r="S921" i="1" s="1"/>
  <c r="AB918" i="1"/>
  <c r="AB59" i="1"/>
  <c r="AC59" i="1"/>
  <c r="AD59" i="1" s="1"/>
  <c r="AB963" i="1"/>
  <c r="U832" i="1"/>
  <c r="AG832" i="1" s="1"/>
  <c r="AH832" i="1" s="1"/>
  <c r="AB832" i="1"/>
  <c r="AC512" i="1"/>
  <c r="AD512" i="1" s="1"/>
  <c r="U512" i="1"/>
  <c r="U730" i="1"/>
  <c r="AC730" i="1"/>
  <c r="AD730" i="1" s="1"/>
  <c r="U748" i="1"/>
  <c r="AG748" i="1" s="1"/>
  <c r="AH748" i="1" s="1"/>
  <c r="AB748" i="1"/>
  <c r="AF766" i="1"/>
  <c r="AG766" i="1" s="1"/>
  <c r="AH766" i="1" s="1"/>
  <c r="U762" i="1"/>
  <c r="AC762" i="1"/>
  <c r="AD762" i="1" s="1"/>
  <c r="AB753" i="1"/>
  <c r="U753" i="1"/>
  <c r="AG753" i="1" s="1"/>
  <c r="AH753" i="1" s="1"/>
  <c r="U689" i="1"/>
  <c r="AB689" i="1"/>
  <c r="AC689" i="1"/>
  <c r="AD689" i="1" s="1"/>
  <c r="AB1000" i="1"/>
  <c r="AB976" i="1"/>
  <c r="AB966" i="1"/>
  <c r="V959" i="1"/>
  <c r="T959" i="1"/>
  <c r="AB936" i="1"/>
  <c r="AB888" i="1"/>
  <c r="T888" i="1"/>
  <c r="AB838" i="1"/>
  <c r="AC838" i="1"/>
  <c r="AD838" i="1" s="1"/>
  <c r="AF775" i="1"/>
  <c r="AG775" i="1" s="1"/>
  <c r="AH775" i="1" s="1"/>
  <c r="AC140" i="1"/>
  <c r="AD140" i="1" s="1"/>
  <c r="AF879" i="1"/>
  <c r="AG879" i="1" s="1"/>
  <c r="AH879" i="1" s="1"/>
  <c r="AG666" i="1"/>
  <c r="AH666" i="1" s="1"/>
  <c r="AB885" i="1"/>
  <c r="AB858" i="1"/>
  <c r="AG644" i="1"/>
  <c r="AH644" i="1" s="1"/>
  <c r="AC740" i="1"/>
  <c r="AD740" i="1" s="1"/>
  <c r="AB781" i="1"/>
  <c r="U781" i="1"/>
  <c r="AG781" i="1" s="1"/>
  <c r="AH781" i="1" s="1"/>
  <c r="AC671" i="1"/>
  <c r="AD671" i="1" s="1"/>
  <c r="U671" i="1"/>
  <c r="AC703" i="1"/>
  <c r="AD703" i="1" s="1"/>
  <c r="U703" i="1"/>
  <c r="AC650" i="1"/>
  <c r="AD650" i="1" s="1"/>
  <c r="U650" i="1"/>
  <c r="AB694" i="1"/>
  <c r="U694" i="1"/>
  <c r="AG694" i="1" s="1"/>
  <c r="AH694" i="1" s="1"/>
  <c r="U702" i="1"/>
  <c r="AB702" i="1"/>
  <c r="AC702" i="1"/>
  <c r="AD702" i="1" s="1"/>
  <c r="AC982" i="1"/>
  <c r="AD982" i="1" s="1"/>
  <c r="AB982" i="1"/>
  <c r="AC611" i="1"/>
  <c r="AD611" i="1" s="1"/>
  <c r="AB611" i="1"/>
  <c r="U611" i="1"/>
  <c r="U1000" i="1"/>
  <c r="R1000" i="1"/>
  <c r="S1000" i="1" s="1"/>
  <c r="R983" i="1"/>
  <c r="S983" i="1" s="1"/>
  <c r="AC980" i="1"/>
  <c r="AD980" i="1" s="1"/>
  <c r="U980" i="1"/>
  <c r="T975" i="1"/>
  <c r="R972" i="1"/>
  <c r="S972" i="1" s="1"/>
  <c r="R965" i="1"/>
  <c r="S965" i="1" s="1"/>
  <c r="V961" i="1"/>
  <c r="T946" i="1"/>
  <c r="R935" i="1"/>
  <c r="S935" i="1" s="1"/>
  <c r="V927" i="1"/>
  <c r="T927" i="1"/>
  <c r="R924" i="1"/>
  <c r="S924" i="1" s="1"/>
  <c r="AB845" i="1"/>
  <c r="V918" i="1"/>
  <c r="V838" i="1"/>
  <c r="V870" i="1"/>
  <c r="AC446" i="1"/>
  <c r="AD446" i="1" s="1"/>
  <c r="AB446" i="1"/>
  <c r="R872" i="1"/>
  <c r="S872" i="1" s="1"/>
  <c r="R707" i="1"/>
  <c r="S707" i="1" s="1"/>
  <c r="V818" i="1"/>
  <c r="R729" i="1"/>
  <c r="S729" i="1" s="1"/>
  <c r="T724" i="1"/>
  <c r="V692" i="1"/>
  <c r="T692" i="1"/>
  <c r="T855" i="1"/>
  <c r="R697" i="1"/>
  <c r="S697" i="1" s="1"/>
  <c r="T914" i="1"/>
  <c r="T921" i="1"/>
  <c r="AB93" i="1"/>
  <c r="AC93" i="1" s="1"/>
  <c r="AD93" i="1" s="1"/>
  <c r="AB616" i="1"/>
  <c r="U446" i="1"/>
  <c r="R913" i="1"/>
  <c r="S913" i="1" s="1"/>
  <c r="R796" i="1"/>
  <c r="S796" i="1" s="1"/>
  <c r="T787" i="1"/>
  <c r="R756" i="1"/>
  <c r="S756" i="1" s="1"/>
  <c r="R674" i="1"/>
  <c r="S674" i="1" s="1"/>
  <c r="T651" i="1"/>
  <c r="V651" i="1"/>
  <c r="R852" i="1"/>
  <c r="S852" i="1" s="1"/>
  <c r="R818" i="1"/>
  <c r="S818" i="1" s="1"/>
  <c r="R765" i="1"/>
  <c r="S765" i="1" s="1"/>
  <c r="R761" i="1"/>
  <c r="S761" i="1" s="1"/>
  <c r="R708" i="1"/>
  <c r="S708" i="1" s="1"/>
  <c r="T660" i="1"/>
  <c r="V660" i="1"/>
  <c r="AB659" i="1"/>
  <c r="U652" i="1"/>
  <c r="AG652" i="1" s="1"/>
  <c r="AH652" i="1" s="1"/>
  <c r="R810" i="1"/>
  <c r="S810" i="1" s="1"/>
  <c r="R770" i="1"/>
  <c r="S770" i="1" s="1"/>
  <c r="R651" i="1"/>
  <c r="S651" i="1" s="1"/>
  <c r="R837" i="1"/>
  <c r="S837" i="1" s="1"/>
  <c r="R747" i="1"/>
  <c r="S747" i="1" s="1"/>
  <c r="R736" i="1"/>
  <c r="S736" i="1" s="1"/>
  <c r="R728" i="1"/>
  <c r="S728" i="1" s="1"/>
  <c r="R710" i="1"/>
  <c r="S710" i="1" s="1"/>
  <c r="R703" i="1"/>
  <c r="S703" i="1" s="1"/>
  <c r="R686" i="1"/>
  <c r="S686" i="1" s="1"/>
  <c r="R649" i="1"/>
  <c r="S649" i="1" s="1"/>
  <c r="R485" i="1"/>
  <c r="S485" i="1" s="1"/>
  <c r="V531" i="1"/>
  <c r="T531" i="1"/>
  <c r="R481" i="1"/>
  <c r="S481" i="1" s="1"/>
  <c r="AA419" i="1"/>
  <c r="AB419" i="1" s="1"/>
  <c r="AC419" i="1" s="1"/>
  <c r="AD419" i="1" s="1"/>
  <c r="R593" i="1"/>
  <c r="S593" i="1" s="1"/>
  <c r="R591" i="1"/>
  <c r="S591" i="1" s="1"/>
  <c r="R589" i="1"/>
  <c r="S589" i="1" s="1"/>
  <c r="R650" i="1"/>
  <c r="S650" i="1" s="1"/>
  <c r="V576" i="1"/>
  <c r="AB568" i="1"/>
  <c r="R749" i="1"/>
  <c r="S749" i="1" s="1"/>
  <c r="R706" i="1"/>
  <c r="S706" i="1" s="1"/>
  <c r="T685" i="1"/>
  <c r="R565" i="1"/>
  <c r="S565" i="1" s="1"/>
  <c r="AB512" i="1"/>
  <c r="V677" i="1"/>
  <c r="V598" i="1"/>
  <c r="T598" i="1"/>
  <c r="AB553" i="1"/>
  <c r="AB488" i="1"/>
  <c r="V504" i="1"/>
  <c r="R501" i="1"/>
  <c r="S501" i="1" s="1"/>
  <c r="V491" i="1"/>
  <c r="AA396" i="1"/>
  <c r="AB396" i="1" s="1"/>
  <c r="AC396" i="1" s="1"/>
  <c r="AD396" i="1" s="1"/>
  <c r="R393" i="1"/>
  <c r="S393" i="1" s="1"/>
  <c r="AA354" i="1"/>
  <c r="AB354" i="1" s="1"/>
  <c r="AC354" i="1" s="1"/>
  <c r="AD354" i="1" s="1"/>
  <c r="R528" i="1"/>
  <c r="S528" i="1" s="1"/>
  <c r="AB376" i="1"/>
  <c r="AC376" i="1" s="1"/>
  <c r="AD376" i="1" s="1"/>
  <c r="AB353" i="1"/>
  <c r="AC353" i="1" s="1"/>
  <c r="AD353" i="1" s="1"/>
  <c r="AB465" i="1"/>
  <c r="R444" i="1"/>
  <c r="S444" i="1" s="1"/>
  <c r="AA393" i="1"/>
  <c r="AB393" i="1" s="1"/>
  <c r="AC393" i="1" s="1"/>
  <c r="AD393" i="1" s="1"/>
  <c r="U375" i="1"/>
  <c r="AB375" i="1"/>
  <c r="AC375" i="1" s="1"/>
  <c r="AD375" i="1" s="1"/>
  <c r="AB463" i="1"/>
  <c r="R459" i="1"/>
  <c r="S459" i="1" s="1"/>
  <c r="T456" i="1"/>
  <c r="AA425" i="1"/>
  <c r="AB425" i="1" s="1"/>
  <c r="AB483" i="1"/>
  <c r="AA448" i="1"/>
  <c r="AB448" i="1" s="1"/>
  <c r="AC448" i="1" s="1"/>
  <c r="AD448" i="1" s="1"/>
  <c r="AA394" i="1"/>
  <c r="AB394" i="1" s="1"/>
  <c r="AC394" i="1" s="1"/>
  <c r="AD394" i="1" s="1"/>
  <c r="AB497" i="1"/>
  <c r="AA456" i="1"/>
  <c r="AA428" i="1"/>
  <c r="AB428" i="1" s="1"/>
  <c r="AC428" i="1" s="1"/>
  <c r="AD428" i="1" s="1"/>
  <c r="AB413" i="1"/>
  <c r="AC413" i="1" s="1"/>
  <c r="AD413" i="1" s="1"/>
  <c r="T548" i="1"/>
  <c r="AA464" i="1"/>
  <c r="AB464" i="1" s="1"/>
  <c r="AC464" i="1" s="1"/>
  <c r="AD464" i="1" s="1"/>
  <c r="T425" i="1"/>
  <c r="AA374" i="1"/>
  <c r="AB374" i="1" s="1"/>
  <c r="AC374" i="1" s="1"/>
  <c r="AD374" i="1" s="1"/>
  <c r="AB329" i="1"/>
  <c r="AC329" i="1" s="1"/>
  <c r="AD329" i="1" s="1"/>
  <c r="R327" i="1"/>
  <c r="S327" i="1" s="1"/>
  <c r="AB265" i="1"/>
  <c r="AB381" i="1"/>
  <c r="AC381" i="1" s="1"/>
  <c r="AD381" i="1" s="1"/>
  <c r="AB379" i="1"/>
  <c r="AA362" i="1"/>
  <c r="AB362" i="1" s="1"/>
  <c r="AC362" i="1" s="1"/>
  <c r="AD362" i="1" s="1"/>
  <c r="AA329" i="1"/>
  <c r="AB231" i="1"/>
  <c r="AA359" i="1"/>
  <c r="AB359" i="1" s="1"/>
  <c r="AC359" i="1" s="1"/>
  <c r="AD359" i="1" s="1"/>
  <c r="AA341" i="1"/>
  <c r="AB341" i="1" s="1"/>
  <c r="AC341" i="1" s="1"/>
  <c r="AD341" i="1" s="1"/>
  <c r="R270" i="1"/>
  <c r="S270" i="1" s="1"/>
  <c r="T221" i="1"/>
  <c r="AA347" i="1"/>
  <c r="AB347" i="1" s="1"/>
  <c r="AC347" i="1" s="1"/>
  <c r="AD347" i="1" s="1"/>
  <c r="R320" i="1"/>
  <c r="S320" i="1" s="1"/>
  <c r="R302" i="1"/>
  <c r="S302" i="1" s="1"/>
  <c r="AB298" i="1"/>
  <c r="V258" i="1"/>
  <c r="AA369" i="1"/>
  <c r="AB369" i="1" s="1"/>
  <c r="AC369" i="1" s="1"/>
  <c r="AD369" i="1" s="1"/>
  <c r="AB214" i="1"/>
  <c r="AB120" i="1"/>
  <c r="AC120" i="1" s="1"/>
  <c r="AD120" i="1" s="1"/>
  <c r="AA364" i="1"/>
  <c r="AB364" i="1" s="1"/>
  <c r="AC364" i="1" s="1"/>
  <c r="AD364" i="1" s="1"/>
  <c r="AA163" i="1"/>
  <c r="AB163" i="1" s="1"/>
  <c r="AC163" i="1" s="1"/>
  <c r="AD163" i="1" s="1"/>
  <c r="AA129" i="1"/>
  <c r="AB129" i="1" s="1"/>
  <c r="AC129" i="1" s="1"/>
  <c r="AD129" i="1" s="1"/>
  <c r="AA109" i="1"/>
  <c r="AB109" i="1" s="1"/>
  <c r="AC109" i="1" s="1"/>
  <c r="AD109" i="1" s="1"/>
  <c r="V162" i="1"/>
  <c r="AA146" i="1"/>
  <c r="AB146" i="1" s="1"/>
  <c r="AC146" i="1" s="1"/>
  <c r="AD146" i="1" s="1"/>
  <c r="AB140" i="1"/>
  <c r="AA107" i="1"/>
  <c r="AB107" i="1" s="1"/>
  <c r="AC107" i="1" s="1"/>
  <c r="AD107" i="1" s="1"/>
  <c r="R164" i="1"/>
  <c r="S164" i="1" s="1"/>
  <c r="R119" i="1"/>
  <c r="S119" i="1" s="1"/>
  <c r="AA149" i="1"/>
  <c r="AB149" i="1" s="1"/>
  <c r="AC149" i="1" s="1"/>
  <c r="AD149" i="1" s="1"/>
  <c r="AB258" i="1"/>
  <c r="AB144" i="1"/>
  <c r="AC144" i="1" s="1"/>
  <c r="AD144" i="1" s="1"/>
  <c r="AA120" i="1"/>
  <c r="AA144" i="1"/>
  <c r="AA56" i="1"/>
  <c r="AA73" i="1"/>
  <c r="AB73" i="1" s="1"/>
  <c r="AC73" i="1" s="1"/>
  <c r="AD73" i="1" s="1"/>
  <c r="R55" i="1"/>
  <c r="S55" i="1" s="1"/>
  <c r="AB57" i="1"/>
  <c r="AA76" i="1"/>
  <c r="AB76" i="1" s="1"/>
  <c r="AC76" i="1" s="1"/>
  <c r="AD76" i="1" s="1"/>
  <c r="AF13" i="1"/>
  <c r="AG13" i="1" s="1"/>
  <c r="AH13" i="1" s="1"/>
  <c r="AA48" i="1"/>
  <c r="AB48" i="1" s="1"/>
  <c r="AC48" i="1" s="1"/>
  <c r="AD48" i="1" s="1"/>
  <c r="AB105" i="1"/>
  <c r="AB56" i="1"/>
  <c r="V37" i="1"/>
  <c r="AF354" i="1" l="1"/>
  <c r="AG354" i="1" s="1"/>
  <c r="AH354" i="1" s="1"/>
  <c r="AF163" i="1"/>
  <c r="AG163" i="1"/>
  <c r="AH163" i="1" s="1"/>
  <c r="AF386" i="1"/>
  <c r="AG386" i="1" s="1"/>
  <c r="AH386" i="1" s="1"/>
  <c r="AG345" i="1"/>
  <c r="AH345" i="1" s="1"/>
  <c r="AF345" i="1"/>
  <c r="AF381" i="1"/>
  <c r="AG381" i="1"/>
  <c r="AH381" i="1" s="1"/>
  <c r="AF376" i="1"/>
  <c r="AG376" i="1"/>
  <c r="AH376" i="1" s="1"/>
  <c r="AF146" i="1"/>
  <c r="AG146" i="1" s="1"/>
  <c r="AH146" i="1" s="1"/>
  <c r="AF369" i="1"/>
  <c r="AG369" i="1" s="1"/>
  <c r="AH369" i="1" s="1"/>
  <c r="AF97" i="1"/>
  <c r="AG97" i="1"/>
  <c r="AH97" i="1" s="1"/>
  <c r="AF135" i="1"/>
  <c r="AG135" i="1" s="1"/>
  <c r="AH135" i="1" s="1"/>
  <c r="AF336" i="1"/>
  <c r="AG336" i="1" s="1"/>
  <c r="AH336" i="1" s="1"/>
  <c r="AF69" i="1"/>
  <c r="AG69" i="1" s="1"/>
  <c r="AH69" i="1" s="1"/>
  <c r="AF66" i="1"/>
  <c r="AG66" i="1"/>
  <c r="AH66" i="1" s="1"/>
  <c r="AF173" i="1"/>
  <c r="AG173" i="1"/>
  <c r="AH173" i="1" s="1"/>
  <c r="AF109" i="1"/>
  <c r="AG109" i="1" s="1"/>
  <c r="AH109" i="1" s="1"/>
  <c r="AG363" i="1"/>
  <c r="AH363" i="1" s="1"/>
  <c r="AF363" i="1"/>
  <c r="AF176" i="1"/>
  <c r="AG176" i="1"/>
  <c r="AH176" i="1" s="1"/>
  <c r="AF404" i="1"/>
  <c r="AG404" i="1" s="1"/>
  <c r="AH404" i="1" s="1"/>
  <c r="AF405" i="1"/>
  <c r="AG405" i="1" s="1"/>
  <c r="AH405" i="1" s="1"/>
  <c r="AG144" i="1"/>
  <c r="AH144" i="1" s="1"/>
  <c r="AF144" i="1"/>
  <c r="AF93" i="1"/>
  <c r="AG93" i="1"/>
  <c r="AH93" i="1" s="1"/>
  <c r="AF129" i="1"/>
  <c r="AG129" i="1" s="1"/>
  <c r="AH129" i="1" s="1"/>
  <c r="AF347" i="1"/>
  <c r="AG347" i="1" s="1"/>
  <c r="AH347" i="1" s="1"/>
  <c r="AF132" i="1"/>
  <c r="AG132" i="1" s="1"/>
  <c r="AH132" i="1" s="1"/>
  <c r="AF326" i="1"/>
  <c r="AG326" i="1"/>
  <c r="AH326" i="1" s="1"/>
  <c r="AF378" i="1"/>
  <c r="AG378" i="1"/>
  <c r="AH378" i="1" s="1"/>
  <c r="AF134" i="1"/>
  <c r="AG134" i="1" s="1"/>
  <c r="AH134" i="1" s="1"/>
  <c r="AG377" i="1"/>
  <c r="AH377" i="1" s="1"/>
  <c r="AF377" i="1"/>
  <c r="AF375" i="1"/>
  <c r="AG375" i="1"/>
  <c r="AH375" i="1" s="1"/>
  <c r="AF374" i="1"/>
  <c r="AG374" i="1"/>
  <c r="AH374" i="1" s="1"/>
  <c r="AF357" i="1"/>
  <c r="AG357" i="1" s="1"/>
  <c r="AH357" i="1" s="1"/>
  <c r="AF393" i="1"/>
  <c r="AG393" i="1" s="1"/>
  <c r="AH393" i="1" s="1"/>
  <c r="AF413" i="1"/>
  <c r="AG413" i="1" s="1"/>
  <c r="AH413" i="1" s="1"/>
  <c r="AF170" i="1"/>
  <c r="AG170" i="1"/>
  <c r="AH170" i="1" s="1"/>
  <c r="AF426" i="1"/>
  <c r="AG426" i="1" s="1"/>
  <c r="AH426" i="1" s="1"/>
  <c r="AG329" i="1"/>
  <c r="AH329" i="1" s="1"/>
  <c r="AF329" i="1"/>
  <c r="AF76" i="1"/>
  <c r="AG76" i="1"/>
  <c r="AH76" i="1" s="1"/>
  <c r="AF149" i="1"/>
  <c r="AG149" i="1"/>
  <c r="AH149" i="1" s="1"/>
  <c r="AF387" i="1"/>
  <c r="AG387" i="1" s="1"/>
  <c r="AH387" i="1" s="1"/>
  <c r="AF450" i="1"/>
  <c r="AG450" i="1" s="1"/>
  <c r="AH450" i="1" s="1"/>
  <c r="AF402" i="1"/>
  <c r="AG402" i="1"/>
  <c r="AH402" i="1" s="1"/>
  <c r="AF800" i="1"/>
  <c r="AG800" i="1" s="1"/>
  <c r="AH800" i="1" s="1"/>
  <c r="U456" i="1"/>
  <c r="AF876" i="1"/>
  <c r="AG876" i="1" s="1"/>
  <c r="AH876" i="1" s="1"/>
  <c r="AF672" i="1"/>
  <c r="AG672" i="1"/>
  <c r="AH672" i="1" s="1"/>
  <c r="AF977" i="1"/>
  <c r="AG977" i="1"/>
  <c r="AH977" i="1" s="1"/>
  <c r="AC969" i="1"/>
  <c r="AD969" i="1" s="1"/>
  <c r="U969" i="1"/>
  <c r="AC940" i="1"/>
  <c r="AD940" i="1" s="1"/>
  <c r="U940" i="1"/>
  <c r="AB940" i="1"/>
  <c r="AF998" i="1"/>
  <c r="AG998" i="1" s="1"/>
  <c r="AH998" i="1" s="1"/>
  <c r="AF364" i="1"/>
  <c r="AG364" i="1" s="1"/>
  <c r="AH364" i="1" s="1"/>
  <c r="AB548" i="1"/>
  <c r="AC548" i="1"/>
  <c r="AD548" i="1" s="1"/>
  <c r="U548" i="1"/>
  <c r="AF396" i="1"/>
  <c r="AG396" i="1" s="1"/>
  <c r="AH396" i="1" s="1"/>
  <c r="AC598" i="1"/>
  <c r="AD598" i="1" s="1"/>
  <c r="U598" i="1"/>
  <c r="AB598" i="1"/>
  <c r="U531" i="1"/>
  <c r="AB531" i="1"/>
  <c r="AC531" i="1"/>
  <c r="AD531" i="1" s="1"/>
  <c r="AB651" i="1"/>
  <c r="U651" i="1"/>
  <c r="AC651" i="1"/>
  <c r="AD651" i="1" s="1"/>
  <c r="U724" i="1"/>
  <c r="AC724" i="1"/>
  <c r="AD724" i="1" s="1"/>
  <c r="AB724" i="1"/>
  <c r="AF671" i="1"/>
  <c r="AG671" i="1" s="1"/>
  <c r="AH671" i="1" s="1"/>
  <c r="AF689" i="1"/>
  <c r="AG689" i="1"/>
  <c r="AH689" i="1" s="1"/>
  <c r="U873" i="1"/>
  <c r="AC873" i="1"/>
  <c r="AD873" i="1" s="1"/>
  <c r="AC895" i="1"/>
  <c r="AD895" i="1" s="1"/>
  <c r="U895" i="1"/>
  <c r="AF854" i="1"/>
  <c r="AG854" i="1" s="1"/>
  <c r="AH854" i="1" s="1"/>
  <c r="AF618" i="1"/>
  <c r="AG618" i="1" s="1"/>
  <c r="AH618" i="1" s="1"/>
  <c r="U972" i="1"/>
  <c r="AC972" i="1"/>
  <c r="AD972" i="1" s="1"/>
  <c r="AB972" i="1"/>
  <c r="AF770" i="1"/>
  <c r="AG770" i="1" s="1"/>
  <c r="AH770" i="1" s="1"/>
  <c r="AC966" i="1"/>
  <c r="AD966" i="1" s="1"/>
  <c r="U966" i="1"/>
  <c r="AG839" i="1"/>
  <c r="AH839" i="1" s="1"/>
  <c r="AF839" i="1"/>
  <c r="AF769" i="1"/>
  <c r="AG769" i="1" s="1"/>
  <c r="AH769" i="1" s="1"/>
  <c r="AF678" i="1"/>
  <c r="AG678" i="1" s="1"/>
  <c r="AH678" i="1" s="1"/>
  <c r="AF732" i="1"/>
  <c r="AG732" i="1" s="1"/>
  <c r="AH732" i="1" s="1"/>
  <c r="AF897" i="1"/>
  <c r="AG897" i="1" s="1"/>
  <c r="AH897" i="1" s="1"/>
  <c r="AG604" i="1"/>
  <c r="AH604" i="1" s="1"/>
  <c r="AF604" i="1"/>
  <c r="AF70" i="1"/>
  <c r="AG70" i="1"/>
  <c r="AH70" i="1" s="1"/>
  <c r="AC986" i="1"/>
  <c r="AD986" i="1" s="1"/>
  <c r="U986" i="1"/>
  <c r="AF803" i="1"/>
  <c r="AG803" i="1" s="1"/>
  <c r="AH803" i="1" s="1"/>
  <c r="AF175" i="1"/>
  <c r="AG175" i="1" s="1"/>
  <c r="AH175" i="1" s="1"/>
  <c r="AF90" i="1"/>
  <c r="AG90" i="1"/>
  <c r="AH90" i="1" s="1"/>
  <c r="AG514" i="1"/>
  <c r="AH514" i="1" s="1"/>
  <c r="AF514" i="1"/>
  <c r="AF29" i="1"/>
  <c r="AG29" i="1" s="1"/>
  <c r="AH29" i="1" s="1"/>
  <c r="AF234" i="1"/>
  <c r="AG234" i="1" s="1"/>
  <c r="AH234" i="1" s="1"/>
  <c r="AF440" i="1"/>
  <c r="AG440" i="1"/>
  <c r="AH440" i="1" s="1"/>
  <c r="AF152" i="1"/>
  <c r="AG152" i="1" s="1"/>
  <c r="AH152" i="1" s="1"/>
  <c r="AF443" i="1"/>
  <c r="AG443" i="1" s="1"/>
  <c r="AH443" i="1" s="1"/>
  <c r="AF552" i="1"/>
  <c r="AG552" i="1" s="1"/>
  <c r="AH552" i="1" s="1"/>
  <c r="AF697" i="1"/>
  <c r="AG697" i="1"/>
  <c r="AH697" i="1" s="1"/>
  <c r="AG397" i="1"/>
  <c r="AH397" i="1" s="1"/>
  <c r="AF397" i="1"/>
  <c r="AG82" i="1"/>
  <c r="AH82" i="1" s="1"/>
  <c r="AF82" i="1"/>
  <c r="AF147" i="1"/>
  <c r="AG147" i="1" s="1"/>
  <c r="AH147" i="1" s="1"/>
  <c r="AF15" i="1"/>
  <c r="AG15" i="1"/>
  <c r="AH15" i="1" s="1"/>
  <c r="AG370" i="1"/>
  <c r="AH370" i="1" s="1"/>
  <c r="AF370" i="1"/>
  <c r="AF177" i="1"/>
  <c r="AG177" i="1" s="1"/>
  <c r="AH177" i="1" s="1"/>
  <c r="AF224" i="1"/>
  <c r="AG224" i="1"/>
  <c r="AH224" i="1" s="1"/>
  <c r="AF78" i="1"/>
  <c r="AG78" i="1" s="1"/>
  <c r="AH78" i="1" s="1"/>
  <c r="AF323" i="1"/>
  <c r="AG323" i="1" s="1"/>
  <c r="AH323" i="1" s="1"/>
  <c r="AF62" i="1"/>
  <c r="AG62" i="1" s="1"/>
  <c r="AH62" i="1" s="1"/>
  <c r="AF276" i="1"/>
  <c r="AG276" i="1"/>
  <c r="AH276" i="1" s="1"/>
  <c r="AF408" i="1"/>
  <c r="AG408" i="1" s="1"/>
  <c r="AH408" i="1" s="1"/>
  <c r="AF344" i="1"/>
  <c r="AG344" i="1" s="1"/>
  <c r="AH344" i="1" s="1"/>
  <c r="U959" i="1"/>
  <c r="AB959" i="1"/>
  <c r="AC959" i="1"/>
  <c r="AD959" i="1" s="1"/>
  <c r="AG711" i="1"/>
  <c r="AH711" i="1" s="1"/>
  <c r="AF711" i="1"/>
  <c r="AF379" i="1"/>
  <c r="AG379" i="1" s="1"/>
  <c r="AH379" i="1" s="1"/>
  <c r="AF962" i="1"/>
  <c r="AG962" i="1" s="1"/>
  <c r="AH962" i="1" s="1"/>
  <c r="AF105" i="1"/>
  <c r="AG105" i="1"/>
  <c r="AH105" i="1" s="1"/>
  <c r="AG558" i="1"/>
  <c r="AH558" i="1" s="1"/>
  <c r="AF558" i="1"/>
  <c r="AF92" i="1"/>
  <c r="AG92" i="1" s="1"/>
  <c r="AH92" i="1" s="1"/>
  <c r="AF583" i="1"/>
  <c r="AG583" i="1" s="1"/>
  <c r="AH583" i="1" s="1"/>
  <c r="AF110" i="1"/>
  <c r="AG110" i="1" s="1"/>
  <c r="AH110" i="1" s="1"/>
  <c r="AF267" i="1"/>
  <c r="AG267" i="1" s="1"/>
  <c r="AH267" i="1" s="1"/>
  <c r="AG392" i="1"/>
  <c r="AH392" i="1" s="1"/>
  <c r="AF392" i="1"/>
  <c r="AF307" i="1"/>
  <c r="AG307" i="1"/>
  <c r="AH307" i="1" s="1"/>
  <c r="AF322" i="1"/>
  <c r="AG322" i="1"/>
  <c r="AH322" i="1" s="1"/>
  <c r="AF442" i="1"/>
  <c r="AG442" i="1"/>
  <c r="AH442" i="1" s="1"/>
  <c r="AG27" i="1"/>
  <c r="AH27" i="1" s="1"/>
  <c r="AF27" i="1"/>
  <c r="AF368" i="1"/>
  <c r="AG368" i="1"/>
  <c r="AH368" i="1" s="1"/>
  <c r="AF54" i="1"/>
  <c r="AG54" i="1" s="1"/>
  <c r="AH54" i="1" s="1"/>
  <c r="AF312" i="1"/>
  <c r="AG312" i="1" s="1"/>
  <c r="AH312" i="1" s="1"/>
  <c r="AF420" i="1"/>
  <c r="AG420" i="1" s="1"/>
  <c r="AH420" i="1" s="1"/>
  <c r="AF244" i="1"/>
  <c r="AG244" i="1" s="1"/>
  <c r="AH244" i="1" s="1"/>
  <c r="AF148" i="1"/>
  <c r="AG148" i="1"/>
  <c r="AH148" i="1" s="1"/>
  <c r="AF317" i="1"/>
  <c r="AG317" i="1"/>
  <c r="AH317" i="1" s="1"/>
  <c r="AG260" i="1"/>
  <c r="AH260" i="1" s="1"/>
  <c r="AF260" i="1"/>
  <c r="AF427" i="1"/>
  <c r="AG427" i="1"/>
  <c r="AH427" i="1" s="1"/>
  <c r="AF16" i="1"/>
  <c r="AG16" i="1"/>
  <c r="AH16" i="1" s="1"/>
  <c r="AF167" i="1"/>
  <c r="AG167" i="1" s="1"/>
  <c r="AH167" i="1" s="1"/>
  <c r="AF233" i="1"/>
  <c r="AG233" i="1" s="1"/>
  <c r="AH233" i="1" s="1"/>
  <c r="AF138" i="1"/>
  <c r="AG138" i="1" s="1"/>
  <c r="AH138" i="1" s="1"/>
  <c r="AF236" i="1"/>
  <c r="AG236" i="1"/>
  <c r="AH236" i="1" s="1"/>
  <c r="AF395" i="1"/>
  <c r="AG395" i="1" s="1"/>
  <c r="AH395" i="1" s="1"/>
  <c r="AF263" i="1"/>
  <c r="AG263" i="1" s="1"/>
  <c r="AH263" i="1" s="1"/>
  <c r="AF153" i="1"/>
  <c r="AG153" i="1"/>
  <c r="AH153" i="1" s="1"/>
  <c r="AC221" i="1"/>
  <c r="AD221" i="1" s="1"/>
  <c r="AB221" i="1"/>
  <c r="U221" i="1"/>
  <c r="AF428" i="1"/>
  <c r="AG428" i="1" s="1"/>
  <c r="AH428" i="1" s="1"/>
  <c r="AC921" i="1"/>
  <c r="AD921" i="1" s="1"/>
  <c r="U921" i="1"/>
  <c r="AB921" i="1"/>
  <c r="U907" i="1"/>
  <c r="AC907" i="1"/>
  <c r="AD907" i="1" s="1"/>
  <c r="AB907" i="1"/>
  <c r="AF151" i="1"/>
  <c r="AG151" i="1" s="1"/>
  <c r="AH151" i="1" s="1"/>
  <c r="AG819" i="1"/>
  <c r="AH819" i="1" s="1"/>
  <c r="AF819" i="1"/>
  <c r="AF816" i="1"/>
  <c r="AG816" i="1" s="1"/>
  <c r="AH816" i="1" s="1"/>
  <c r="AF58" i="1"/>
  <c r="AG58" i="1"/>
  <c r="AH58" i="1" s="1"/>
  <c r="AF341" i="1"/>
  <c r="AG341" i="1"/>
  <c r="AH341" i="1" s="1"/>
  <c r="AG740" i="1"/>
  <c r="AH740" i="1" s="1"/>
  <c r="AF740" i="1"/>
  <c r="AG730" i="1"/>
  <c r="AH730" i="1" s="1"/>
  <c r="AF730" i="1"/>
  <c r="AC932" i="1"/>
  <c r="AD932" i="1" s="1"/>
  <c r="U932" i="1"/>
  <c r="AF983" i="1"/>
  <c r="AG983" i="1" s="1"/>
  <c r="AH983" i="1" s="1"/>
  <c r="AG359" i="1"/>
  <c r="AH359" i="1" s="1"/>
  <c r="AF359" i="1"/>
  <c r="AF535" i="1"/>
  <c r="AG535" i="1" s="1"/>
  <c r="AH535" i="1" s="1"/>
  <c r="AF796" i="1"/>
  <c r="AG796" i="1" s="1"/>
  <c r="AH796" i="1" s="1"/>
  <c r="AF429" i="1"/>
  <c r="AG429" i="1"/>
  <c r="AH429" i="1" s="1"/>
  <c r="AF519" i="1"/>
  <c r="AG519" i="1" s="1"/>
  <c r="AH519" i="1" s="1"/>
  <c r="AF394" i="1"/>
  <c r="AG394" i="1" s="1"/>
  <c r="AH394" i="1" s="1"/>
  <c r="AB456" i="1"/>
  <c r="AC456" i="1" s="1"/>
  <c r="AD456" i="1" s="1"/>
  <c r="AC685" i="1"/>
  <c r="AD685" i="1" s="1"/>
  <c r="U685" i="1"/>
  <c r="AB685" i="1"/>
  <c r="AB855" i="1"/>
  <c r="U855" i="1"/>
  <c r="AC855" i="1"/>
  <c r="AD855" i="1" s="1"/>
  <c r="AF980" i="1"/>
  <c r="AG980" i="1" s="1"/>
  <c r="AH980" i="1" s="1"/>
  <c r="AF982" i="1"/>
  <c r="AG982" i="1"/>
  <c r="AH982" i="1" s="1"/>
  <c r="AF838" i="1"/>
  <c r="AG838" i="1" s="1"/>
  <c r="AH838" i="1" s="1"/>
  <c r="AF762" i="1"/>
  <c r="AG762" i="1"/>
  <c r="AH762" i="1" s="1"/>
  <c r="AF727" i="1"/>
  <c r="AG727" i="1" s="1"/>
  <c r="AH727" i="1" s="1"/>
  <c r="AF870" i="1"/>
  <c r="AG870" i="1" s="1"/>
  <c r="AH870" i="1" s="1"/>
  <c r="AC950" i="1"/>
  <c r="AD950" i="1" s="1"/>
  <c r="U950" i="1"/>
  <c r="AF970" i="1"/>
  <c r="AG970" i="1"/>
  <c r="AH970" i="1" s="1"/>
  <c r="AC979" i="1"/>
  <c r="AD979" i="1" s="1"/>
  <c r="U979" i="1"/>
  <c r="AB979" i="1"/>
  <c r="AF957" i="1"/>
  <c r="AG957" i="1" s="1"/>
  <c r="AH957" i="1" s="1"/>
  <c r="AG995" i="1"/>
  <c r="AH995" i="1" s="1"/>
  <c r="AF995" i="1"/>
  <c r="U967" i="1"/>
  <c r="AC967" i="1"/>
  <c r="AD967" i="1" s="1"/>
  <c r="AF617" i="1"/>
  <c r="AG617" i="1"/>
  <c r="AH617" i="1" s="1"/>
  <c r="AF538" i="1"/>
  <c r="AG538" i="1"/>
  <c r="AH538" i="1" s="1"/>
  <c r="AG774" i="1"/>
  <c r="AH774" i="1" s="1"/>
  <c r="AF774" i="1"/>
  <c r="AF943" i="1"/>
  <c r="AG943" i="1" s="1"/>
  <c r="AH943" i="1" s="1"/>
  <c r="AF251" i="1"/>
  <c r="AG251" i="1" s="1"/>
  <c r="AH251" i="1" s="1"/>
  <c r="AF466" i="1"/>
  <c r="AG466" i="1" s="1"/>
  <c r="AH466" i="1" s="1"/>
  <c r="AF270" i="1"/>
  <c r="AG270" i="1" s="1"/>
  <c r="AH270" i="1" s="1"/>
  <c r="AG252" i="1"/>
  <c r="AH252" i="1" s="1"/>
  <c r="AF252" i="1"/>
  <c r="AF380" i="1"/>
  <c r="AG380" i="1" s="1"/>
  <c r="AH380" i="1" s="1"/>
  <c r="AF212" i="1"/>
  <c r="AG212" i="1"/>
  <c r="AH212" i="1" s="1"/>
  <c r="AF294" i="1"/>
  <c r="AG294" i="1" s="1"/>
  <c r="AH294" i="1" s="1"/>
  <c r="AG197" i="1"/>
  <c r="AH197" i="1" s="1"/>
  <c r="AF197" i="1"/>
  <c r="AF125" i="1"/>
  <c r="AG125" i="1" s="1"/>
  <c r="AH125" i="1" s="1"/>
  <c r="AF120" i="1"/>
  <c r="AG120" i="1" s="1"/>
  <c r="AH120" i="1" s="1"/>
  <c r="U660" i="1"/>
  <c r="AC660" i="1"/>
  <c r="AD660" i="1" s="1"/>
  <c r="AB660" i="1"/>
  <c r="AF140" i="1"/>
  <c r="AG140" i="1" s="1"/>
  <c r="AH140" i="1" s="1"/>
  <c r="U906" i="1"/>
  <c r="AC906" i="1"/>
  <c r="AD906" i="1" s="1"/>
  <c r="AG673" i="1"/>
  <c r="AH673" i="1" s="1"/>
  <c r="AF673" i="1"/>
  <c r="AF997" i="1"/>
  <c r="AG997" i="1"/>
  <c r="AH997" i="1" s="1"/>
  <c r="AF353" i="1"/>
  <c r="AG353" i="1"/>
  <c r="AH353" i="1" s="1"/>
  <c r="AC787" i="1"/>
  <c r="AD787" i="1" s="1"/>
  <c r="U787" i="1"/>
  <c r="AB787" i="1"/>
  <c r="U975" i="1"/>
  <c r="AC975" i="1"/>
  <c r="AD975" i="1" s="1"/>
  <c r="AC974" i="1"/>
  <c r="AD974" i="1" s="1"/>
  <c r="U974" i="1"/>
  <c r="AB906" i="1"/>
  <c r="AF739" i="1"/>
  <c r="AG739" i="1"/>
  <c r="AH739" i="1" s="1"/>
  <c r="AG973" i="1"/>
  <c r="AH973" i="1" s="1"/>
  <c r="AF973" i="1"/>
  <c r="AF183" i="1"/>
  <c r="AG183" i="1"/>
  <c r="AH183" i="1" s="1"/>
  <c r="AF73" i="1"/>
  <c r="AG73" i="1"/>
  <c r="AH73" i="1" s="1"/>
  <c r="U960" i="1"/>
  <c r="AC960" i="1"/>
  <c r="AD960" i="1" s="1"/>
  <c r="AF569" i="1"/>
  <c r="AG569" i="1" s="1"/>
  <c r="AH569" i="1" s="1"/>
  <c r="AF306" i="1"/>
  <c r="AG306" i="1" s="1"/>
  <c r="AH306" i="1" s="1"/>
  <c r="AF486" i="1"/>
  <c r="AG486" i="1"/>
  <c r="AH486" i="1" s="1"/>
  <c r="AC425" i="1"/>
  <c r="AD425" i="1" s="1"/>
  <c r="U425" i="1"/>
  <c r="AF446" i="1"/>
  <c r="AG446" i="1" s="1"/>
  <c r="AH446" i="1" s="1"/>
  <c r="AF702" i="1"/>
  <c r="AG702" i="1"/>
  <c r="AH702" i="1" s="1"/>
  <c r="AB969" i="1"/>
  <c r="AF695" i="1"/>
  <c r="AG695" i="1"/>
  <c r="AH695" i="1" s="1"/>
  <c r="AF371" i="1"/>
  <c r="AG371" i="1"/>
  <c r="AH371" i="1" s="1"/>
  <c r="AG587" i="1"/>
  <c r="AH587" i="1" s="1"/>
  <c r="AF587" i="1"/>
  <c r="AF713" i="1"/>
  <c r="AG713" i="1" s="1"/>
  <c r="AH713" i="1" s="1"/>
  <c r="AF844" i="1"/>
  <c r="AG844" i="1"/>
  <c r="AH844" i="1" s="1"/>
  <c r="AF744" i="1"/>
  <c r="AG744" i="1"/>
  <c r="AH744" i="1" s="1"/>
  <c r="AG990" i="1"/>
  <c r="AH990" i="1" s="1"/>
  <c r="AF990" i="1"/>
  <c r="AF649" i="1"/>
  <c r="AG649" i="1" s="1"/>
  <c r="AH649" i="1" s="1"/>
  <c r="AF734" i="1"/>
  <c r="AG734" i="1"/>
  <c r="AH734" i="1" s="1"/>
  <c r="AF398" i="1"/>
  <c r="AG398" i="1"/>
  <c r="AH398" i="1" s="1"/>
  <c r="AF567" i="1"/>
  <c r="AG567" i="1" s="1"/>
  <c r="AH567" i="1" s="1"/>
  <c r="AF155" i="1"/>
  <c r="AG155" i="1" s="1"/>
  <c r="AH155" i="1" s="1"/>
  <c r="AF712" i="1"/>
  <c r="AG712" i="1"/>
  <c r="AH712" i="1" s="1"/>
  <c r="AF923" i="1"/>
  <c r="AG923" i="1" s="1"/>
  <c r="AH923" i="1" s="1"/>
  <c r="AF116" i="1"/>
  <c r="AG116" i="1" s="1"/>
  <c r="AH116" i="1" s="1"/>
  <c r="AF265" i="1"/>
  <c r="AG265" i="1" s="1"/>
  <c r="AH265" i="1" s="1"/>
  <c r="AF451" i="1"/>
  <c r="AG451" i="1" s="1"/>
  <c r="AH451" i="1" s="1"/>
  <c r="AF99" i="1"/>
  <c r="AG99" i="1" s="1"/>
  <c r="AH99" i="1" s="1"/>
  <c r="AG367" i="1"/>
  <c r="AH367" i="1" s="1"/>
  <c r="AF367" i="1"/>
  <c r="AF160" i="1"/>
  <c r="AG160" i="1" s="1"/>
  <c r="AH160" i="1" s="1"/>
  <c r="AF33" i="1"/>
  <c r="AG33" i="1"/>
  <c r="AH33" i="1" s="1"/>
  <c r="AB964" i="1"/>
  <c r="U964" i="1"/>
  <c r="AC964" i="1"/>
  <c r="AD964" i="1" s="1"/>
  <c r="AF59" i="1"/>
  <c r="AG59" i="1" s="1"/>
  <c r="AH59" i="1" s="1"/>
  <c r="AF993" i="1"/>
  <c r="AG993" i="1" s="1"/>
  <c r="AH993" i="1" s="1"/>
  <c r="AF777" i="1"/>
  <c r="AG777" i="1"/>
  <c r="AH777" i="1" s="1"/>
  <c r="AG901" i="1"/>
  <c r="AH901" i="1" s="1"/>
  <c r="AF901" i="1"/>
  <c r="AC914" i="1"/>
  <c r="AD914" i="1" s="1"/>
  <c r="U914" i="1"/>
  <c r="AB914" i="1"/>
  <c r="AF611" i="1"/>
  <c r="AG611" i="1" s="1"/>
  <c r="AH611" i="1" s="1"/>
  <c r="AF56" i="1"/>
  <c r="AG56" i="1" s="1"/>
  <c r="AH56" i="1" s="1"/>
  <c r="AF847" i="1"/>
  <c r="AG847" i="1" s="1"/>
  <c r="AH847" i="1" s="1"/>
  <c r="AF268" i="1"/>
  <c r="AG268" i="1"/>
  <c r="AH268" i="1" s="1"/>
  <c r="AB927" i="1"/>
  <c r="U927" i="1"/>
  <c r="AC927" i="1"/>
  <c r="AD927" i="1" s="1"/>
  <c r="AF650" i="1"/>
  <c r="AG650" i="1" s="1"/>
  <c r="AH650" i="1" s="1"/>
  <c r="AC928" i="1"/>
  <c r="AD928" i="1" s="1"/>
  <c r="U928" i="1"/>
  <c r="U999" i="1"/>
  <c r="AB999" i="1"/>
  <c r="AC999" i="1"/>
  <c r="AD999" i="1" s="1"/>
  <c r="AF996" i="1"/>
  <c r="AG996" i="1" s="1"/>
  <c r="AH996" i="1" s="1"/>
  <c r="AF55" i="1"/>
  <c r="AG55" i="1" s="1"/>
  <c r="AH55" i="1" s="1"/>
  <c r="AF333" i="1"/>
  <c r="AG333" i="1"/>
  <c r="AH333" i="1" s="1"/>
  <c r="AF419" i="1"/>
  <c r="AG419" i="1" s="1"/>
  <c r="AH419" i="1" s="1"/>
  <c r="AB692" i="1"/>
  <c r="U692" i="1"/>
  <c r="AC692" i="1"/>
  <c r="AD692" i="1" s="1"/>
  <c r="AF703" i="1"/>
  <c r="AG703" i="1" s="1"/>
  <c r="AH703" i="1" s="1"/>
  <c r="AF512" i="1"/>
  <c r="AG512" i="1"/>
  <c r="AH512" i="1" s="1"/>
  <c r="AB932" i="1"/>
  <c r="AC985" i="1"/>
  <c r="AD985" i="1" s="1"/>
  <c r="U985" i="1"/>
  <c r="AF780" i="1"/>
  <c r="AG780" i="1" s="1"/>
  <c r="AH780" i="1" s="1"/>
  <c r="AF48" i="1"/>
  <c r="AG48" i="1" s="1"/>
  <c r="AH48" i="1" s="1"/>
  <c r="AG107" i="1"/>
  <c r="AH107" i="1" s="1"/>
  <c r="AF107" i="1"/>
  <c r="AF362" i="1"/>
  <c r="AG362" i="1"/>
  <c r="AH362" i="1" s="1"/>
  <c r="AF464" i="1"/>
  <c r="AG464" i="1" s="1"/>
  <c r="AH464" i="1" s="1"/>
  <c r="AF448" i="1"/>
  <c r="AG448" i="1" s="1"/>
  <c r="AH448" i="1" s="1"/>
  <c r="U946" i="1"/>
  <c r="AC946" i="1"/>
  <c r="AD946" i="1" s="1"/>
  <c r="AC888" i="1"/>
  <c r="AD888" i="1" s="1"/>
  <c r="U888" i="1"/>
  <c r="AC936" i="1"/>
  <c r="AD936" i="1" s="1"/>
  <c r="U936" i="1"/>
  <c r="AB873" i="1"/>
  <c r="U953" i="1"/>
  <c r="AC953" i="1"/>
  <c r="AD953" i="1" s="1"/>
  <c r="AB895" i="1"/>
  <c r="AB931" i="1"/>
  <c r="AC931" i="1"/>
  <c r="AD931" i="1" s="1"/>
  <c r="U931" i="1"/>
  <c r="AB975" i="1"/>
  <c r="U989" i="1"/>
  <c r="AB989" i="1"/>
  <c r="AC989" i="1"/>
  <c r="AD989" i="1" s="1"/>
  <c r="AF755" i="1"/>
  <c r="AG755" i="1"/>
  <c r="AH755" i="1" s="1"/>
  <c r="AF722" i="1"/>
  <c r="AG722" i="1" s="1"/>
  <c r="AH722" i="1" s="1"/>
  <c r="AF613" i="1"/>
  <c r="AG613" i="1" s="1"/>
  <c r="AH613" i="1" s="1"/>
  <c r="AF976" i="1"/>
  <c r="AG976" i="1"/>
  <c r="AH976" i="1" s="1"/>
  <c r="AF988" i="1"/>
  <c r="AG988" i="1" s="1"/>
  <c r="AH988" i="1" s="1"/>
  <c r="AF640" i="1"/>
  <c r="AG640" i="1" s="1"/>
  <c r="AH640" i="1" s="1"/>
  <c r="AB986" i="1"/>
  <c r="AF625" i="1"/>
  <c r="AG625" i="1"/>
  <c r="AH625" i="1" s="1"/>
  <c r="AF164" i="1"/>
  <c r="AG164" i="1" s="1"/>
  <c r="AH164" i="1" s="1"/>
  <c r="AF968" i="1"/>
  <c r="AG968" i="1"/>
  <c r="AH968" i="1" s="1"/>
  <c r="AF195" i="1"/>
  <c r="AG195" i="1" s="1"/>
  <c r="AH195" i="1" s="1"/>
  <c r="AF517" i="1"/>
  <c r="AG517" i="1"/>
  <c r="AH517" i="1" s="1"/>
  <c r="AF117" i="1"/>
  <c r="AG117" i="1" s="1"/>
  <c r="AH117" i="1" s="1"/>
  <c r="AF527" i="1"/>
  <c r="AG527" i="1" s="1"/>
  <c r="AH527" i="1" s="1"/>
  <c r="AG184" i="1"/>
  <c r="AH184" i="1" s="1"/>
  <c r="AF184" i="1"/>
  <c r="AF102" i="1"/>
  <c r="AG102" i="1"/>
  <c r="AH102" i="1" s="1"/>
  <c r="AF222" i="1"/>
  <c r="AG222" i="1" s="1"/>
  <c r="AH222" i="1" s="1"/>
  <c r="AF24" i="1"/>
  <c r="AG24" i="1"/>
  <c r="AH24" i="1" s="1"/>
  <c r="AF65" i="1"/>
  <c r="AG65" i="1" s="1"/>
  <c r="AH65" i="1" s="1"/>
  <c r="AG456" i="1" l="1"/>
  <c r="AH456" i="1" s="1"/>
  <c r="AF456" i="1"/>
  <c r="AF950" i="1"/>
  <c r="AG950" i="1" s="1"/>
  <c r="AH950" i="1" s="1"/>
  <c r="AF906" i="1"/>
  <c r="AG906" i="1"/>
  <c r="AH906" i="1" s="1"/>
  <c r="AF685" i="1"/>
  <c r="AG685" i="1" s="1"/>
  <c r="AH685" i="1" s="1"/>
  <c r="AG953" i="1"/>
  <c r="AH953" i="1" s="1"/>
  <c r="AF953" i="1"/>
  <c r="AF936" i="1"/>
  <c r="AG936" i="1" s="1"/>
  <c r="AH936" i="1" s="1"/>
  <c r="AF692" i="1"/>
  <c r="AG692" i="1"/>
  <c r="AH692" i="1" s="1"/>
  <c r="AF964" i="1"/>
  <c r="AG964" i="1" s="1"/>
  <c r="AH964" i="1" s="1"/>
  <c r="AF921" i="1"/>
  <c r="AG921" i="1" s="1"/>
  <c r="AH921" i="1" s="1"/>
  <c r="AF986" i="1"/>
  <c r="AG986" i="1"/>
  <c r="AH986" i="1" s="1"/>
  <c r="AF966" i="1"/>
  <c r="AG966" i="1" s="1"/>
  <c r="AH966" i="1" s="1"/>
  <c r="AF531" i="1"/>
  <c r="AG531" i="1"/>
  <c r="AH531" i="1" s="1"/>
  <c r="AG548" i="1"/>
  <c r="AH548" i="1" s="1"/>
  <c r="AF548" i="1"/>
  <c r="AF940" i="1"/>
  <c r="AG940" i="1"/>
  <c r="AH940" i="1" s="1"/>
  <c r="AF787" i="1"/>
  <c r="AG787" i="1" s="1"/>
  <c r="AH787" i="1" s="1"/>
  <c r="AF895" i="1"/>
  <c r="AG895" i="1"/>
  <c r="AH895" i="1" s="1"/>
  <c r="AF724" i="1"/>
  <c r="AG724" i="1" s="1"/>
  <c r="AH724" i="1" s="1"/>
  <c r="AF969" i="1"/>
  <c r="AG969" i="1" s="1"/>
  <c r="AH969" i="1" s="1"/>
  <c r="AF972" i="1"/>
  <c r="AG972" i="1"/>
  <c r="AH972" i="1" s="1"/>
  <c r="AF873" i="1"/>
  <c r="AG873" i="1" s="1"/>
  <c r="AH873" i="1" s="1"/>
  <c r="AF931" i="1"/>
  <c r="AG931" i="1" s="1"/>
  <c r="AH931" i="1" s="1"/>
  <c r="AF946" i="1"/>
  <c r="AG946" i="1"/>
  <c r="AH946" i="1" s="1"/>
  <c r="AF999" i="1"/>
  <c r="AG999" i="1"/>
  <c r="AH999" i="1" s="1"/>
  <c r="AF989" i="1"/>
  <c r="AG989" i="1" s="1"/>
  <c r="AH989" i="1" s="1"/>
  <c r="AF959" i="1"/>
  <c r="AG959" i="1" s="1"/>
  <c r="AH959" i="1" s="1"/>
  <c r="AF967" i="1"/>
  <c r="AG967" i="1"/>
  <c r="AH967" i="1" s="1"/>
  <c r="AF979" i="1"/>
  <c r="AG979" i="1" s="1"/>
  <c r="AH979" i="1" s="1"/>
  <c r="AF221" i="1"/>
  <c r="AG221" i="1"/>
  <c r="AH221" i="1" s="1"/>
  <c r="AF651" i="1"/>
  <c r="AG651" i="1" s="1"/>
  <c r="AH651" i="1" s="1"/>
  <c r="AF598" i="1"/>
  <c r="AG598" i="1"/>
  <c r="AH598" i="1" s="1"/>
  <c r="AF985" i="1"/>
  <c r="AG985" i="1"/>
  <c r="AH985" i="1" s="1"/>
  <c r="AF907" i="1"/>
  <c r="AG907" i="1"/>
  <c r="AH907" i="1" s="1"/>
  <c r="AF974" i="1"/>
  <c r="AG974" i="1" s="1"/>
  <c r="AH974" i="1" s="1"/>
  <c r="AF855" i="1"/>
  <c r="AG855" i="1"/>
  <c r="AH855" i="1" s="1"/>
  <c r="AF888" i="1"/>
  <c r="AG888" i="1"/>
  <c r="AH888" i="1" s="1"/>
  <c r="AF927" i="1"/>
  <c r="AG927" i="1"/>
  <c r="AH927" i="1" s="1"/>
  <c r="AF960" i="1"/>
  <c r="AG960" i="1" s="1"/>
  <c r="AH960" i="1" s="1"/>
  <c r="AF425" i="1"/>
  <c r="AG425" i="1" s="1"/>
  <c r="AH425" i="1" s="1"/>
  <c r="AF932" i="1"/>
  <c r="AG932" i="1"/>
  <c r="AH932" i="1" s="1"/>
  <c r="AF928" i="1"/>
  <c r="AG928" i="1"/>
  <c r="AH928" i="1" s="1"/>
  <c r="AF914" i="1"/>
  <c r="AG914" i="1" s="1"/>
  <c r="AH914" i="1" s="1"/>
  <c r="AF975" i="1"/>
  <c r="AG975" i="1" s="1"/>
  <c r="AH975" i="1" s="1"/>
  <c r="AF660" i="1"/>
  <c r="AG660" i="1"/>
  <c r="AH660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<sst xmlns="http://schemas.openxmlformats.org/spreadsheetml/2006/main" count="128" uniqueCount="107">
  <si>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</si>
  <si>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</si>
  <si>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</si>
  <si>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</si>
  <si>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</si>
  <si>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</si>
  <si>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</si>
  <si>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</si>
  <si>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</si>
  <si>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</si>
  <si>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</si>
  <si>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</si>
  <si>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</si>
  <si>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</si>
  <si>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</si>
  <si>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</si>
  <si>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</si>
  <si>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</si>
  <si>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</si>
  <si>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</si>
  <si>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</si>
  <si>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</si>
  <si>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</si>
  <si>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</si>
  <si>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</si>
  <si>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</si>
  <si>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</si>
  <si>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</si>
  <si>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</si>
  <si>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</si>
  <si>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</si>
  <si>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</si>
  <si>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</si>
  <si>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</si>
  <si>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</si>
  <si>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</si>
  <si>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</si>
  <si>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</si>
  <si>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</si>
  <si>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</si>
  <si>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</si>
  <si>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</si>
  <si>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</si>
  <si>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</si>
  <si>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</si>
  <si>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</si>
  <si>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</si>
  <si>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</si>
  <si>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</si>
  <si>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</si>
  <si>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</si>
  <si>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</si>
  <si>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</si>
  <si>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</si>
  <si>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</si>
  <si>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</si>
  <si>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</si>
  <si>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</si>
  <si>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</si>
  <si>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</si>
  <si>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</si>
  <si>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</si>
  <si>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</si>
  <si>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</si>
  <si>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</si>
  <si>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</si>
  <si>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</si>
  <si>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</si>
  <si>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</si>
  <si>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</si>
  <si>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</si>
  <si>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</si>
  <si>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</si>
  <si>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</si>
  <si>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</si>
  <si>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</si>
  <si>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</si>
  <si>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</si>
  <si>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</si>
  <si>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</si>
  <si>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</si>
  <si>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</si>
  <si>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</si>
  <si>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</si>
  <si>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</si>
  <si>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</si>
  <si>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</si>
  <si>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</si>
  <si>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</si>
  <si>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</si>
  <si>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</si>
  <si>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</si>
  <si>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</si>
  <si>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</si>
  <si>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</si>
  <si>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</si>
  <si>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</si>
  <si>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</si>
  <si>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</si>
  <si>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</si>
  <si>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</si>
  <si>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S1</t>
    <phoneticPr fontId="2"/>
  </si>
  <si>
    <t>測定日：2010/11/09</t>
  </si>
  <si>
    <t>20101110 0800(LCT) Stn 11 S1 Diel</t>
  </si>
  <si>
    <t>D:\FUJIKI\論文 準備中\database\FRRF_2 Calc V1.5.4\MR10-06\S1\101110\fr215327.bin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</si>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</sst>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136.30000000000001</c:v>
                </c:pt>
                <c:pt idx="24">
                  <c:v>189.9</c:v>
                </c:pt>
                <c:pt idx="25">
                  <c:v>240</c:v>
                </c:pt>
                <c:pt idx="26">
                  <c:v>189.9</c:v>
                </c:pt>
                <c:pt idx="27">
                  <c:v>185.5</c:v>
                </c:pt>
                <c:pt idx="28">
                  <c:v>152.1</c:v>
                </c:pt>
                <c:pt idx="29">
                  <c:v>137.19999999999999</c:v>
                </c:pt>
                <c:pt idx="30">
                  <c:v>128.4</c:v>
                </c:pt>
                <c:pt idx="31">
                  <c:v>124.8</c:v>
                </c:pt>
                <c:pt idx="32">
                  <c:v>119.6</c:v>
                </c:pt>
                <c:pt idx="33">
                  <c:v>110.8</c:v>
                </c:pt>
                <c:pt idx="34">
                  <c:v>103.7</c:v>
                </c:pt>
                <c:pt idx="35">
                  <c:v>99.3</c:v>
                </c:pt>
                <c:pt idx="36">
                  <c:v>96.7</c:v>
                </c:pt>
                <c:pt idx="37">
                  <c:v>94.1</c:v>
                </c:pt>
                <c:pt idx="38">
                  <c:v>89.7</c:v>
                </c:pt>
                <c:pt idx="39">
                  <c:v>83.5</c:v>
                </c:pt>
                <c:pt idx="40">
                  <c:v>81.8</c:v>
                </c:pt>
                <c:pt idx="41">
                  <c:v>78.2</c:v>
                </c:pt>
                <c:pt idx="42">
                  <c:v>74.7</c:v>
                </c:pt>
                <c:pt idx="43">
                  <c:v>73</c:v>
                </c:pt>
                <c:pt idx="44">
                  <c:v>73</c:v>
                </c:pt>
                <c:pt idx="45">
                  <c:v>67.7</c:v>
                </c:pt>
                <c:pt idx="46">
                  <c:v>70.3</c:v>
                </c:pt>
                <c:pt idx="47">
                  <c:v>63.3</c:v>
                </c:pt>
                <c:pt idx="48">
                  <c:v>67.7</c:v>
                </c:pt>
                <c:pt idx="49">
                  <c:v>65.099999999999994</c:v>
                </c:pt>
                <c:pt idx="50">
                  <c:v>62.4</c:v>
                </c:pt>
                <c:pt idx="51">
                  <c:v>63.3</c:v>
                </c:pt>
                <c:pt idx="52">
                  <c:v>58.9</c:v>
                </c:pt>
                <c:pt idx="53">
                  <c:v>58.9</c:v>
                </c:pt>
                <c:pt idx="54">
                  <c:v>56.3</c:v>
                </c:pt>
                <c:pt idx="55">
                  <c:v>54.5</c:v>
                </c:pt>
                <c:pt idx="56">
                  <c:v>50.1</c:v>
                </c:pt>
                <c:pt idx="57">
                  <c:v>54.5</c:v>
                </c:pt>
                <c:pt idx="58">
                  <c:v>47.5</c:v>
                </c:pt>
                <c:pt idx="59">
                  <c:v>48.4</c:v>
                </c:pt>
                <c:pt idx="60">
                  <c:v>46.6</c:v>
                </c:pt>
                <c:pt idx="61">
                  <c:v>46.6</c:v>
                </c:pt>
                <c:pt idx="62">
                  <c:v>52.8</c:v>
                </c:pt>
                <c:pt idx="63">
                  <c:v>47.5</c:v>
                </c:pt>
                <c:pt idx="64">
                  <c:v>52.8</c:v>
                </c:pt>
                <c:pt idx="65">
                  <c:v>44.8</c:v>
                </c:pt>
                <c:pt idx="66">
                  <c:v>49.2</c:v>
                </c:pt>
                <c:pt idx="67">
                  <c:v>42.2</c:v>
                </c:pt>
                <c:pt idx="68">
                  <c:v>46.6</c:v>
                </c:pt>
                <c:pt idx="69">
                  <c:v>37.799999999999997</c:v>
                </c:pt>
                <c:pt idx="70">
                  <c:v>38.700000000000003</c:v>
                </c:pt>
                <c:pt idx="71">
                  <c:v>35.200000000000003</c:v>
                </c:pt>
                <c:pt idx="72">
                  <c:v>34.299999999999997</c:v>
                </c:pt>
                <c:pt idx="73">
                  <c:v>33.4</c:v>
                </c:pt>
                <c:pt idx="74">
                  <c:v>31.7</c:v>
                </c:pt>
                <c:pt idx="75">
                  <c:v>29.9</c:v>
                </c:pt>
                <c:pt idx="76">
                  <c:v>29.9</c:v>
                </c:pt>
                <c:pt idx="77">
                  <c:v>27.3</c:v>
                </c:pt>
                <c:pt idx="78">
                  <c:v>29</c:v>
                </c:pt>
                <c:pt idx="79">
                  <c:v>25.5</c:v>
                </c:pt>
                <c:pt idx="80">
                  <c:v>25.5</c:v>
                </c:pt>
                <c:pt idx="81">
                  <c:v>24.6</c:v>
                </c:pt>
                <c:pt idx="82">
                  <c:v>24.6</c:v>
                </c:pt>
                <c:pt idx="83">
                  <c:v>22.9</c:v>
                </c:pt>
                <c:pt idx="84">
                  <c:v>22</c:v>
                </c:pt>
                <c:pt idx="85">
                  <c:v>21.1</c:v>
                </c:pt>
                <c:pt idx="86">
                  <c:v>21.1</c:v>
                </c:pt>
                <c:pt idx="87">
                  <c:v>19.3</c:v>
                </c:pt>
                <c:pt idx="88">
                  <c:v>19.3</c:v>
                </c:pt>
                <c:pt idx="89">
                  <c:v>18.5</c:v>
                </c:pt>
                <c:pt idx="90">
                  <c:v>17.600000000000001</c:v>
                </c:pt>
                <c:pt idx="91">
                  <c:v>17.600000000000001</c:v>
                </c:pt>
                <c:pt idx="92">
                  <c:v>16.7</c:v>
                </c:pt>
                <c:pt idx="93">
                  <c:v>16.7</c:v>
                </c:pt>
                <c:pt idx="94">
                  <c:v>16.7</c:v>
                </c:pt>
                <c:pt idx="95">
                  <c:v>15.8</c:v>
                </c:pt>
                <c:pt idx="96">
                  <c:v>15.8</c:v>
                </c:pt>
                <c:pt idx="97">
                  <c:v>13.2</c:v>
                </c:pt>
                <c:pt idx="98">
                  <c:v>14.1</c:v>
                </c:pt>
                <c:pt idx="99">
                  <c:v>13.2</c:v>
                </c:pt>
                <c:pt idx="100">
                  <c:v>13.2</c:v>
                </c:pt>
                <c:pt idx="101">
                  <c:v>12.3</c:v>
                </c:pt>
                <c:pt idx="102">
                  <c:v>12.3</c:v>
                </c:pt>
                <c:pt idx="103">
                  <c:v>12.3</c:v>
                </c:pt>
                <c:pt idx="104">
                  <c:v>12.3</c:v>
                </c:pt>
                <c:pt idx="105">
                  <c:v>11.4</c:v>
                </c:pt>
                <c:pt idx="106">
                  <c:v>11.4</c:v>
                </c:pt>
                <c:pt idx="107">
                  <c:v>11.4</c:v>
                </c:pt>
                <c:pt idx="108">
                  <c:v>10.6</c:v>
                </c:pt>
                <c:pt idx="109">
                  <c:v>9.6999999999999993</c:v>
                </c:pt>
                <c:pt idx="110">
                  <c:v>9.6999999999999993</c:v>
                </c:pt>
                <c:pt idx="111">
                  <c:v>8.8000000000000007</c:v>
                </c:pt>
                <c:pt idx="112">
                  <c:v>8.8000000000000007</c:v>
                </c:pt>
                <c:pt idx="113">
                  <c:v>7.9</c:v>
                </c:pt>
                <c:pt idx="114">
                  <c:v>7.9</c:v>
                </c:pt>
                <c:pt idx="115">
                  <c:v>7.9</c:v>
                </c:pt>
                <c:pt idx="116">
                  <c:v>7.9</c:v>
                </c:pt>
                <c:pt idx="117">
                  <c:v>7.9</c:v>
                </c:pt>
                <c:pt idx="118">
                  <c:v>7.9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6.2</c:v>
                </c:pt>
                <c:pt idx="129">
                  <c:v>6.2</c:v>
                </c:pt>
                <c:pt idx="130">
                  <c:v>6.2</c:v>
                </c:pt>
                <c:pt idx="131">
                  <c:v>6.2</c:v>
                </c:pt>
                <c:pt idx="132">
                  <c:v>6.2</c:v>
                </c:pt>
                <c:pt idx="133">
                  <c:v>6.2</c:v>
                </c:pt>
                <c:pt idx="134">
                  <c:v>6.2</c:v>
                </c:pt>
                <c:pt idx="135">
                  <c:v>6.2</c:v>
                </c:pt>
                <c:pt idx="136">
                  <c:v>6.2</c:v>
                </c:pt>
                <c:pt idx="137">
                  <c:v>6.2</c:v>
                </c:pt>
                <c:pt idx="138">
                  <c:v>6.2</c:v>
                </c:pt>
                <c:pt idx="139">
                  <c:v>6.2</c:v>
                </c:pt>
                <c:pt idx="140">
                  <c:v>5.3</c:v>
                </c:pt>
                <c:pt idx="141">
                  <c:v>5.3</c:v>
                </c:pt>
                <c:pt idx="142">
                  <c:v>5.3</c:v>
                </c:pt>
                <c:pt idx="143">
                  <c:v>5.3</c:v>
                </c:pt>
                <c:pt idx="144">
                  <c:v>5.3</c:v>
                </c:pt>
                <c:pt idx="145">
                  <c:v>5.3</c:v>
                </c:pt>
                <c:pt idx="146">
                  <c:v>5.3</c:v>
                </c:pt>
                <c:pt idx="147">
                  <c:v>5.3</c:v>
                </c:pt>
                <c:pt idx="148">
                  <c:v>5.3</c:v>
                </c:pt>
                <c:pt idx="149">
                  <c:v>5.3</c:v>
                </c:pt>
                <c:pt idx="150">
                  <c:v>5.3</c:v>
                </c:pt>
                <c:pt idx="151">
                  <c:v>5.3</c:v>
                </c:pt>
                <c:pt idx="152">
                  <c:v>5.3</c:v>
                </c:pt>
                <c:pt idx="153">
                  <c:v>5.3</c:v>
                </c:pt>
                <c:pt idx="154">
                  <c:v>5.3</c:v>
                </c:pt>
                <c:pt idx="155">
                  <c:v>5.3</c:v>
                </c:pt>
                <c:pt idx="156">
                  <c:v>5.3</c:v>
                </c:pt>
                <c:pt idx="157">
                  <c:v>5.3</c:v>
                </c:pt>
                <c:pt idx="158">
                  <c:v>5.3</c:v>
                </c:pt>
                <c:pt idx="159">
                  <c:v>5.3</c:v>
                </c:pt>
                <c:pt idx="160">
                  <c:v>5.3</c:v>
                </c:pt>
                <c:pt idx="161">
                  <c:v>5.3</c:v>
                </c:pt>
                <c:pt idx="162">
                  <c:v>5.3</c:v>
                </c:pt>
                <c:pt idx="163">
                  <c:v>5.3</c:v>
                </c:pt>
                <c:pt idx="164">
                  <c:v>5.3</c:v>
                </c:pt>
                <c:pt idx="165">
                  <c:v>5.3</c:v>
                </c:pt>
                <c:pt idx="166">
                  <c:v>5.3</c:v>
                </c:pt>
                <c:pt idx="167">
                  <c:v>5.3</c:v>
                </c:pt>
                <c:pt idx="168">
                  <c:v>5.3</c:v>
                </c:pt>
                <c:pt idx="169">
                  <c:v>5.3</c:v>
                </c:pt>
                <c:pt idx="170">
                  <c:v>5.3</c:v>
                </c:pt>
                <c:pt idx="171">
                  <c:v>5.3</c:v>
                </c:pt>
                <c:pt idx="172">
                  <c:v>5.3</c:v>
                </c:pt>
                <c:pt idx="173">
                  <c:v>5.3</c:v>
                </c:pt>
                <c:pt idx="174">
                  <c:v>5.3</c:v>
                </c:pt>
                <c:pt idx="175">
                  <c:v>5.3</c:v>
                </c:pt>
                <c:pt idx="176">
                  <c:v>5.3</c:v>
                </c:pt>
                <c:pt idx="177">
                  <c:v>5.3</c:v>
                </c:pt>
                <c:pt idx="178">
                  <c:v>5.3</c:v>
                </c:pt>
                <c:pt idx="179">
                  <c:v>5.3</c:v>
                </c:pt>
                <c:pt idx="180">
                  <c:v>5.3</c:v>
                </c:pt>
                <c:pt idx="181">
                  <c:v>5.3</c:v>
                </c:pt>
                <c:pt idx="182">
                  <c:v>5.3</c:v>
                </c:pt>
                <c:pt idx="183">
                  <c:v>5.3</c:v>
                </c:pt>
                <c:pt idx="184">
                  <c:v>5.3</c:v>
                </c:pt>
                <c:pt idx="185">
                  <c:v>5.3</c:v>
                </c:pt>
                <c:pt idx="186">
                  <c:v>5.3</c:v>
                </c:pt>
                <c:pt idx="187">
                  <c:v>5.3</c:v>
                </c:pt>
                <c:pt idx="188">
                  <c:v>5.3</c:v>
                </c:pt>
                <c:pt idx="189">
                  <c:v>5.3</c:v>
                </c:pt>
                <c:pt idx="190">
                  <c:v>5.3</c:v>
                </c:pt>
                <c:pt idx="191">
                  <c:v>5.3</c:v>
                </c:pt>
                <c:pt idx="192">
                  <c:v>5.3</c:v>
                </c:pt>
                <c:pt idx="193">
                  <c:v>5.3</c:v>
                </c:pt>
                <c:pt idx="194">
                  <c:v>5.3</c:v>
                </c:pt>
                <c:pt idx="195">
                  <c:v>5.3</c:v>
                </c:pt>
                <c:pt idx="196">
                  <c:v>5.3</c:v>
                </c:pt>
                <c:pt idx="197">
                  <c:v>4.4000000000000004</c:v>
                </c:pt>
                <c:pt idx="198">
                  <c:v>5.3</c:v>
                </c:pt>
                <c:pt idx="199">
                  <c:v>5.3</c:v>
                </c:pt>
                <c:pt idx="200">
                  <c:v>5.3</c:v>
                </c:pt>
                <c:pt idx="201">
                  <c:v>5.3</c:v>
                </c:pt>
                <c:pt idx="202">
                  <c:v>5.3</c:v>
                </c:pt>
                <c:pt idx="203">
                  <c:v>4.4000000000000004</c:v>
                </c:pt>
                <c:pt idx="204">
                  <c:v>5.3</c:v>
                </c:pt>
                <c:pt idx="205">
                  <c:v>5.3</c:v>
                </c:pt>
                <c:pt idx="206">
                  <c:v>5.3</c:v>
                </c:pt>
                <c:pt idx="207">
                  <c:v>5.3</c:v>
                </c:pt>
                <c:pt idx="208">
                  <c:v>5.3</c:v>
                </c:pt>
                <c:pt idx="209">
                  <c:v>5.3</c:v>
                </c:pt>
                <c:pt idx="210">
                  <c:v>5.3</c:v>
                </c:pt>
                <c:pt idx="211">
                  <c:v>5.3</c:v>
                </c:pt>
                <c:pt idx="212">
                  <c:v>5.3</c:v>
                </c:pt>
                <c:pt idx="213">
                  <c:v>5.3</c:v>
                </c:pt>
                <c:pt idx="214">
                  <c:v>4.4000000000000004</c:v>
                </c:pt>
                <c:pt idx="215">
                  <c:v>5.3</c:v>
                </c:pt>
                <c:pt idx="216">
                  <c:v>4.4000000000000004</c:v>
                </c:pt>
                <c:pt idx="217">
                  <c:v>4.4000000000000004</c:v>
                </c:pt>
                <c:pt idx="218">
                  <c:v>4.4000000000000004</c:v>
                </c:pt>
                <c:pt idx="219">
                  <c:v>5.3</c:v>
                </c:pt>
                <c:pt idx="220">
                  <c:v>4.4000000000000004</c:v>
                </c:pt>
                <c:pt idx="221">
                  <c:v>5.3</c:v>
                </c:pt>
                <c:pt idx="222">
                  <c:v>4.4000000000000004</c:v>
                </c:pt>
                <c:pt idx="223">
                  <c:v>4.4000000000000004</c:v>
                </c:pt>
                <c:pt idx="224">
                  <c:v>5.3</c:v>
                </c:pt>
                <c:pt idx="225">
                  <c:v>4.4000000000000004</c:v>
                </c:pt>
                <c:pt idx="226">
                  <c:v>5.3</c:v>
                </c:pt>
                <c:pt idx="227">
                  <c:v>5.3</c:v>
                </c:pt>
                <c:pt idx="228">
                  <c:v>5.3</c:v>
                </c:pt>
                <c:pt idx="229">
                  <c:v>4.4000000000000004</c:v>
                </c:pt>
                <c:pt idx="230">
                  <c:v>5.3</c:v>
                </c:pt>
                <c:pt idx="231">
                  <c:v>5.3</c:v>
                </c:pt>
                <c:pt idx="232">
                  <c:v>4.4000000000000004</c:v>
                </c:pt>
                <c:pt idx="233">
                  <c:v>5.3</c:v>
                </c:pt>
                <c:pt idx="234">
                  <c:v>5.3</c:v>
                </c:pt>
                <c:pt idx="235">
                  <c:v>4.4000000000000004</c:v>
                </c:pt>
                <c:pt idx="236">
                  <c:v>4.4000000000000004</c:v>
                </c:pt>
                <c:pt idx="237">
                  <c:v>4.4000000000000004</c:v>
                </c:pt>
                <c:pt idx="238">
                  <c:v>4.4000000000000004</c:v>
                </c:pt>
                <c:pt idx="239">
                  <c:v>4.4000000000000004</c:v>
                </c:pt>
                <c:pt idx="240">
                  <c:v>4.4000000000000004</c:v>
                </c:pt>
                <c:pt idx="241">
                  <c:v>4.4000000000000004</c:v>
                </c:pt>
                <c:pt idx="242">
                  <c:v>4.4000000000000004</c:v>
                </c:pt>
                <c:pt idx="243">
                  <c:v>4.4000000000000004</c:v>
                </c:pt>
                <c:pt idx="244">
                  <c:v>4.4000000000000004</c:v>
                </c:pt>
                <c:pt idx="245">
                  <c:v>4.4000000000000004</c:v>
                </c:pt>
                <c:pt idx="246">
                  <c:v>4.4000000000000004</c:v>
                </c:pt>
                <c:pt idx="247">
                  <c:v>4.4000000000000004</c:v>
                </c:pt>
                <c:pt idx="248">
                  <c:v>4.4000000000000004</c:v>
                </c:pt>
                <c:pt idx="249">
                  <c:v>4.4000000000000004</c:v>
                </c:pt>
                <c:pt idx="250">
                  <c:v>4.4000000000000004</c:v>
                </c:pt>
                <c:pt idx="251">
                  <c:v>4.4000000000000004</c:v>
                </c:pt>
                <c:pt idx="252">
                  <c:v>4.4000000000000004</c:v>
                </c:pt>
                <c:pt idx="253">
                  <c:v>4.4000000000000004</c:v>
                </c:pt>
                <c:pt idx="254">
                  <c:v>4.4000000000000004</c:v>
                </c:pt>
                <c:pt idx="255">
                  <c:v>4.4000000000000004</c:v>
                </c:pt>
                <c:pt idx="256">
                  <c:v>4.4000000000000004</c:v>
                </c:pt>
                <c:pt idx="257">
                  <c:v>4.4000000000000004</c:v>
                </c:pt>
                <c:pt idx="258">
                  <c:v>4.4000000000000004</c:v>
                </c:pt>
                <c:pt idx="259">
                  <c:v>4.4000000000000004</c:v>
                </c:pt>
                <c:pt idx="260">
                  <c:v>4.4000000000000004</c:v>
                </c:pt>
                <c:pt idx="261">
                  <c:v>4.4000000000000004</c:v>
                </c:pt>
                <c:pt idx="262">
                  <c:v>4.4000000000000004</c:v>
                </c:pt>
                <c:pt idx="263">
                  <c:v>4.4000000000000004</c:v>
                </c:pt>
                <c:pt idx="264">
                  <c:v>4.4000000000000004</c:v>
                </c:pt>
                <c:pt idx="265">
                  <c:v>5.3</c:v>
                </c:pt>
                <c:pt idx="266">
                  <c:v>5.3</c:v>
                </c:pt>
                <c:pt idx="267">
                  <c:v>5.3</c:v>
                </c:pt>
                <c:pt idx="268">
                  <c:v>4.4000000000000004</c:v>
                </c:pt>
                <c:pt idx="269">
                  <c:v>5.3</c:v>
                </c:pt>
                <c:pt idx="270">
                  <c:v>4.4000000000000004</c:v>
                </c:pt>
                <c:pt idx="271">
                  <c:v>4.4000000000000004</c:v>
                </c:pt>
                <c:pt idx="272">
                  <c:v>4.4000000000000004</c:v>
                </c:pt>
                <c:pt idx="273">
                  <c:v>4.4000000000000004</c:v>
                </c:pt>
                <c:pt idx="274">
                  <c:v>5.3</c:v>
                </c:pt>
                <c:pt idx="275">
                  <c:v>4.4000000000000004</c:v>
                </c:pt>
                <c:pt idx="276">
                  <c:v>5.3</c:v>
                </c:pt>
                <c:pt idx="277">
                  <c:v>5.3</c:v>
                </c:pt>
                <c:pt idx="278">
                  <c:v>5.3</c:v>
                </c:pt>
                <c:pt idx="279">
                  <c:v>5.3</c:v>
                </c:pt>
                <c:pt idx="280">
                  <c:v>4.4000000000000004</c:v>
                </c:pt>
                <c:pt idx="281">
                  <c:v>5.3</c:v>
                </c:pt>
                <c:pt idx="282">
                  <c:v>4.4000000000000004</c:v>
                </c:pt>
                <c:pt idx="283">
                  <c:v>5.3</c:v>
                </c:pt>
                <c:pt idx="284">
                  <c:v>5.3</c:v>
                </c:pt>
                <c:pt idx="285">
                  <c:v>5.3</c:v>
                </c:pt>
                <c:pt idx="286">
                  <c:v>5.3</c:v>
                </c:pt>
                <c:pt idx="287">
                  <c:v>5.3</c:v>
                </c:pt>
                <c:pt idx="288">
                  <c:v>5.3</c:v>
                </c:pt>
                <c:pt idx="289">
                  <c:v>5.3</c:v>
                </c:pt>
                <c:pt idx="290">
                  <c:v>5.3</c:v>
                </c:pt>
                <c:pt idx="291">
                  <c:v>5.3</c:v>
                </c:pt>
                <c:pt idx="292">
                  <c:v>5.3</c:v>
                </c:pt>
                <c:pt idx="293">
                  <c:v>5.3</c:v>
                </c:pt>
                <c:pt idx="294">
                  <c:v>5.3</c:v>
                </c:pt>
                <c:pt idx="295">
                  <c:v>5.3</c:v>
                </c:pt>
                <c:pt idx="296">
                  <c:v>5.3</c:v>
                </c:pt>
                <c:pt idx="297">
                  <c:v>5.3</c:v>
                </c:pt>
                <c:pt idx="298">
                  <c:v>5.3</c:v>
                </c:pt>
                <c:pt idx="299">
                  <c:v>5.3</c:v>
                </c:pt>
                <c:pt idx="300">
                  <c:v>5.3</c:v>
                </c:pt>
                <c:pt idx="301">
                  <c:v>5.3</c:v>
                </c:pt>
                <c:pt idx="302">
                  <c:v>5.3</c:v>
                </c:pt>
                <c:pt idx="303">
                  <c:v>5.3</c:v>
                </c:pt>
                <c:pt idx="304">
                  <c:v>5.3</c:v>
                </c:pt>
                <c:pt idx="305">
                  <c:v>5.3</c:v>
                </c:pt>
                <c:pt idx="306">
                  <c:v>5.3</c:v>
                </c:pt>
                <c:pt idx="307">
                  <c:v>5.3</c:v>
                </c:pt>
                <c:pt idx="308">
                  <c:v>5.3</c:v>
                </c:pt>
                <c:pt idx="309">
                  <c:v>5.3</c:v>
                </c:pt>
                <c:pt idx="310">
                  <c:v>5.3</c:v>
                </c:pt>
                <c:pt idx="311">
                  <c:v>5.3</c:v>
                </c:pt>
                <c:pt idx="312">
                  <c:v>5.3</c:v>
                </c:pt>
                <c:pt idx="313">
                  <c:v>5.3</c:v>
                </c:pt>
                <c:pt idx="314">
                  <c:v>5.3</c:v>
                </c:pt>
                <c:pt idx="315">
                  <c:v>5.3</c:v>
                </c:pt>
                <c:pt idx="316">
                  <c:v>5.3</c:v>
                </c:pt>
                <c:pt idx="317">
                  <c:v>5.3</c:v>
                </c:pt>
                <c:pt idx="318">
                  <c:v>5.3</c:v>
                </c:pt>
                <c:pt idx="319">
                  <c:v>5.3</c:v>
                </c:pt>
                <c:pt idx="320">
                  <c:v>5.3</c:v>
                </c:pt>
                <c:pt idx="321">
                  <c:v>5.3</c:v>
                </c:pt>
                <c:pt idx="322">
                  <c:v>5.3</c:v>
                </c:pt>
                <c:pt idx="323">
                  <c:v>5.3</c:v>
                </c:pt>
                <c:pt idx="324">
                  <c:v>5.3</c:v>
                </c:pt>
                <c:pt idx="325">
                  <c:v>5.3</c:v>
                </c:pt>
                <c:pt idx="326">
                  <c:v>5.3</c:v>
                </c:pt>
                <c:pt idx="327">
                  <c:v>5.3</c:v>
                </c:pt>
                <c:pt idx="328">
                  <c:v>5.3</c:v>
                </c:pt>
                <c:pt idx="329">
                  <c:v>5.3</c:v>
                </c:pt>
                <c:pt idx="330">
                  <c:v>5.3</c:v>
                </c:pt>
                <c:pt idx="331">
                  <c:v>5.3</c:v>
                </c:pt>
                <c:pt idx="332">
                  <c:v>5.3</c:v>
                </c:pt>
                <c:pt idx="333">
                  <c:v>5.3</c:v>
                </c:pt>
                <c:pt idx="334">
                  <c:v>5.3</c:v>
                </c:pt>
                <c:pt idx="335">
                  <c:v>5.3</c:v>
                </c:pt>
                <c:pt idx="336">
                  <c:v>5.3</c:v>
                </c:pt>
                <c:pt idx="337">
                  <c:v>6.2</c:v>
                </c:pt>
                <c:pt idx="338">
                  <c:v>6.2</c:v>
                </c:pt>
                <c:pt idx="339">
                  <c:v>6.2</c:v>
                </c:pt>
                <c:pt idx="340">
                  <c:v>6.2</c:v>
                </c:pt>
                <c:pt idx="341">
                  <c:v>6.2</c:v>
                </c:pt>
                <c:pt idx="342">
                  <c:v>6.2</c:v>
                </c:pt>
                <c:pt idx="343">
                  <c:v>6.2</c:v>
                </c:pt>
                <c:pt idx="344">
                  <c:v>6.2</c:v>
                </c:pt>
                <c:pt idx="345">
                  <c:v>6.2</c:v>
                </c:pt>
                <c:pt idx="346">
                  <c:v>6.2</c:v>
                </c:pt>
                <c:pt idx="347">
                  <c:v>6.2</c:v>
                </c:pt>
                <c:pt idx="348">
                  <c:v>7</c:v>
                </c:pt>
                <c:pt idx="349">
                  <c:v>6.2</c:v>
                </c:pt>
                <c:pt idx="350">
                  <c:v>7</c:v>
                </c:pt>
                <c:pt idx="351">
                  <c:v>7</c:v>
                </c:pt>
                <c:pt idx="352">
                  <c:v>7</c:v>
                </c:pt>
                <c:pt idx="353">
                  <c:v>7</c:v>
                </c:pt>
                <c:pt idx="354">
                  <c:v>7</c:v>
                </c:pt>
                <c:pt idx="355">
                  <c:v>7</c:v>
                </c:pt>
                <c:pt idx="356">
                  <c:v>7.9</c:v>
                </c:pt>
                <c:pt idx="357">
                  <c:v>7.9</c:v>
                </c:pt>
                <c:pt idx="358">
                  <c:v>7.9</c:v>
                </c:pt>
                <c:pt idx="359">
                  <c:v>7.9</c:v>
                </c:pt>
                <c:pt idx="360">
                  <c:v>7.9</c:v>
                </c:pt>
                <c:pt idx="361">
                  <c:v>7.9</c:v>
                </c:pt>
                <c:pt idx="362">
                  <c:v>8.8000000000000007</c:v>
                </c:pt>
                <c:pt idx="363">
                  <c:v>8.8000000000000007</c:v>
                </c:pt>
                <c:pt idx="364">
                  <c:v>8.8000000000000007</c:v>
                </c:pt>
                <c:pt idx="365">
                  <c:v>8.8000000000000007</c:v>
                </c:pt>
                <c:pt idx="366">
                  <c:v>9.6999999999999993</c:v>
                </c:pt>
                <c:pt idx="367">
                  <c:v>9.6999999999999993</c:v>
                </c:pt>
                <c:pt idx="368">
                  <c:v>9.6999999999999993</c:v>
                </c:pt>
                <c:pt idx="369">
                  <c:v>10.6</c:v>
                </c:pt>
                <c:pt idx="370">
                  <c:v>10.6</c:v>
                </c:pt>
                <c:pt idx="371">
                  <c:v>10.6</c:v>
                </c:pt>
                <c:pt idx="372">
                  <c:v>11.4</c:v>
                </c:pt>
                <c:pt idx="373">
                  <c:v>11.4</c:v>
                </c:pt>
                <c:pt idx="374">
                  <c:v>11.4</c:v>
                </c:pt>
                <c:pt idx="375">
                  <c:v>12.3</c:v>
                </c:pt>
                <c:pt idx="376">
                  <c:v>12.3</c:v>
                </c:pt>
                <c:pt idx="377">
                  <c:v>12.3</c:v>
                </c:pt>
                <c:pt idx="378">
                  <c:v>13.2</c:v>
                </c:pt>
                <c:pt idx="379">
                  <c:v>13.2</c:v>
                </c:pt>
                <c:pt idx="380">
                  <c:v>14.1</c:v>
                </c:pt>
                <c:pt idx="381">
                  <c:v>14.1</c:v>
                </c:pt>
                <c:pt idx="382">
                  <c:v>14.9</c:v>
                </c:pt>
                <c:pt idx="383">
                  <c:v>14.9</c:v>
                </c:pt>
                <c:pt idx="384">
                  <c:v>14.9</c:v>
                </c:pt>
                <c:pt idx="385">
                  <c:v>15.8</c:v>
                </c:pt>
                <c:pt idx="386">
                  <c:v>16.7</c:v>
                </c:pt>
                <c:pt idx="387">
                  <c:v>15.8</c:v>
                </c:pt>
                <c:pt idx="388">
                  <c:v>17.600000000000001</c:v>
                </c:pt>
                <c:pt idx="389">
                  <c:v>17.600000000000001</c:v>
                </c:pt>
                <c:pt idx="390">
                  <c:v>17.600000000000001</c:v>
                </c:pt>
                <c:pt idx="391">
                  <c:v>19.3</c:v>
                </c:pt>
                <c:pt idx="392">
                  <c:v>18.5</c:v>
                </c:pt>
                <c:pt idx="393">
                  <c:v>20.2</c:v>
                </c:pt>
                <c:pt idx="394">
                  <c:v>20.2</c:v>
                </c:pt>
                <c:pt idx="395">
                  <c:v>21.1</c:v>
                </c:pt>
                <c:pt idx="396">
                  <c:v>22</c:v>
                </c:pt>
                <c:pt idx="397">
                  <c:v>22.9</c:v>
                </c:pt>
                <c:pt idx="398">
                  <c:v>24.6</c:v>
                </c:pt>
                <c:pt idx="399">
                  <c:v>24.6</c:v>
                </c:pt>
                <c:pt idx="400">
                  <c:v>27.3</c:v>
                </c:pt>
                <c:pt idx="401">
                  <c:v>27.3</c:v>
                </c:pt>
                <c:pt idx="402">
                  <c:v>28.1</c:v>
                </c:pt>
                <c:pt idx="403">
                  <c:v>29.9</c:v>
                </c:pt>
                <c:pt idx="404">
                  <c:v>29</c:v>
                </c:pt>
                <c:pt idx="405">
                  <c:v>31.7</c:v>
                </c:pt>
                <c:pt idx="406">
                  <c:v>31.7</c:v>
                </c:pt>
                <c:pt idx="407">
                  <c:v>32.5</c:v>
                </c:pt>
                <c:pt idx="408">
                  <c:v>33.4</c:v>
                </c:pt>
                <c:pt idx="409">
                  <c:v>33.4</c:v>
                </c:pt>
                <c:pt idx="410">
                  <c:v>33.4</c:v>
                </c:pt>
                <c:pt idx="411">
                  <c:v>33.4</c:v>
                </c:pt>
                <c:pt idx="412">
                  <c:v>36</c:v>
                </c:pt>
                <c:pt idx="413">
                  <c:v>35.200000000000003</c:v>
                </c:pt>
                <c:pt idx="414">
                  <c:v>36.9</c:v>
                </c:pt>
                <c:pt idx="415">
                  <c:v>36.9</c:v>
                </c:pt>
                <c:pt idx="416">
                  <c:v>37.799999999999997</c:v>
                </c:pt>
                <c:pt idx="417">
                  <c:v>39.6</c:v>
                </c:pt>
                <c:pt idx="418">
                  <c:v>39.6</c:v>
                </c:pt>
                <c:pt idx="419">
                  <c:v>42.2</c:v>
                </c:pt>
                <c:pt idx="420">
                  <c:v>40.4</c:v>
                </c:pt>
                <c:pt idx="421">
                  <c:v>44.8</c:v>
                </c:pt>
                <c:pt idx="422">
                  <c:v>41.3</c:v>
                </c:pt>
                <c:pt idx="423">
                  <c:v>44.8</c:v>
                </c:pt>
                <c:pt idx="424">
                  <c:v>45.7</c:v>
                </c:pt>
                <c:pt idx="425">
                  <c:v>47.5</c:v>
                </c:pt>
                <c:pt idx="426">
                  <c:v>50.1</c:v>
                </c:pt>
                <c:pt idx="427">
                  <c:v>51</c:v>
                </c:pt>
                <c:pt idx="428">
                  <c:v>54.5</c:v>
                </c:pt>
                <c:pt idx="429">
                  <c:v>53.6</c:v>
                </c:pt>
                <c:pt idx="430">
                  <c:v>58</c:v>
                </c:pt>
                <c:pt idx="431">
                  <c:v>58</c:v>
                </c:pt>
                <c:pt idx="432">
                  <c:v>60.7</c:v>
                </c:pt>
                <c:pt idx="433">
                  <c:v>61.5</c:v>
                </c:pt>
                <c:pt idx="434">
                  <c:v>65.099999999999994</c:v>
                </c:pt>
                <c:pt idx="435">
                  <c:v>68.599999999999994</c:v>
                </c:pt>
                <c:pt idx="436">
                  <c:v>66.8</c:v>
                </c:pt>
                <c:pt idx="437">
                  <c:v>71.2</c:v>
                </c:pt>
                <c:pt idx="438">
                  <c:v>77.400000000000006</c:v>
                </c:pt>
                <c:pt idx="439">
                  <c:v>80.900000000000006</c:v>
                </c:pt>
                <c:pt idx="440">
                  <c:v>80.900000000000006</c:v>
                </c:pt>
                <c:pt idx="441">
                  <c:v>80</c:v>
                </c:pt>
                <c:pt idx="442">
                  <c:v>83.5</c:v>
                </c:pt>
                <c:pt idx="443">
                  <c:v>80.900000000000006</c:v>
                </c:pt>
                <c:pt idx="444">
                  <c:v>85.3</c:v>
                </c:pt>
                <c:pt idx="445">
                  <c:v>87</c:v>
                </c:pt>
                <c:pt idx="446">
                  <c:v>96.7</c:v>
                </c:pt>
                <c:pt idx="447">
                  <c:v>105.5</c:v>
                </c:pt>
                <c:pt idx="448">
                  <c:v>102</c:v>
                </c:pt>
                <c:pt idx="449">
                  <c:v>116.1</c:v>
                </c:pt>
                <c:pt idx="450">
                  <c:v>119.6</c:v>
                </c:pt>
                <c:pt idx="451">
                  <c:v>134.5</c:v>
                </c:pt>
                <c:pt idx="452">
                  <c:v>140.69999999999999</c:v>
                </c:pt>
                <c:pt idx="453">
                  <c:v>159.1</c:v>
                </c:pt>
                <c:pt idx="454">
                  <c:v>204.8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8-4144-8876-792551C29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88895"/>
        <c:axId val="1"/>
      </c:scatterChart>
      <c:valAx>
        <c:axId val="172438889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3888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6.1173400808663185</c:v>
                </c:pt>
                <c:pt idx="31">
                  <c:v>4.9224353940303995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4.1758544477868105</c:v>
                </c:pt>
                <c:pt idx="36">
                  <c:v>0</c:v>
                </c:pt>
                <c:pt idx="37">
                  <c:v>4.9184799013983076</c:v>
                </c:pt>
                <c:pt idx="38">
                  <c:v>3.8952430714508548</c:v>
                </c:pt>
                <c:pt idx="39">
                  <c:v>0</c:v>
                </c:pt>
                <c:pt idx="40">
                  <c:v>3.5620626484488898</c:v>
                </c:pt>
                <c:pt idx="41">
                  <c:v>3.3706360675725802</c:v>
                </c:pt>
                <c:pt idx="42">
                  <c:v>2.9221519769581392</c:v>
                </c:pt>
                <c:pt idx="43">
                  <c:v>3.4984226465347774</c:v>
                </c:pt>
                <c:pt idx="44">
                  <c:v>0</c:v>
                </c:pt>
                <c:pt idx="45">
                  <c:v>2.7271987271680347</c:v>
                </c:pt>
                <c:pt idx="46">
                  <c:v>2.990569874591499</c:v>
                </c:pt>
                <c:pt idx="47">
                  <c:v>2.7884684521271512</c:v>
                </c:pt>
                <c:pt idx="48">
                  <c:v>2.8492242981794451</c:v>
                </c:pt>
                <c:pt idx="49">
                  <c:v>2.3977497500851275</c:v>
                </c:pt>
                <c:pt idx="50">
                  <c:v>2.706709688595466</c:v>
                </c:pt>
                <c:pt idx="51">
                  <c:v>3.1873427718727241</c:v>
                </c:pt>
                <c:pt idx="52">
                  <c:v>3.3359062578004401</c:v>
                </c:pt>
                <c:pt idx="53">
                  <c:v>2.9338242934463961</c:v>
                </c:pt>
                <c:pt idx="54">
                  <c:v>2.2024778389951893</c:v>
                </c:pt>
                <c:pt idx="55">
                  <c:v>2.2730677819461316</c:v>
                </c:pt>
                <c:pt idx="56">
                  <c:v>2.4200054507619377</c:v>
                </c:pt>
                <c:pt idx="57">
                  <c:v>2.2056265111718014</c:v>
                </c:pt>
                <c:pt idx="58">
                  <c:v>2.2471434021793244</c:v>
                </c:pt>
                <c:pt idx="59">
                  <c:v>2.2150692448866152</c:v>
                </c:pt>
                <c:pt idx="60">
                  <c:v>2.0765559185127138</c:v>
                </c:pt>
                <c:pt idx="61">
                  <c:v>2.4730938182052711</c:v>
                </c:pt>
                <c:pt idx="62">
                  <c:v>2.603309239590049</c:v>
                </c:pt>
                <c:pt idx="63">
                  <c:v>1.7700384362948729</c:v>
                </c:pt>
                <c:pt idx="64">
                  <c:v>2.5179792512644874</c:v>
                </c:pt>
                <c:pt idx="65">
                  <c:v>1.9847537472334711</c:v>
                </c:pt>
                <c:pt idx="66">
                  <c:v>2.4620920203281584</c:v>
                </c:pt>
                <c:pt idx="67">
                  <c:v>2.1236093393343571</c:v>
                </c:pt>
                <c:pt idx="68">
                  <c:v>1.8319018449505675</c:v>
                </c:pt>
                <c:pt idx="69">
                  <c:v>1.4031408500399181</c:v>
                </c:pt>
                <c:pt idx="70">
                  <c:v>2.0102491462737166</c:v>
                </c:pt>
                <c:pt idx="71">
                  <c:v>1.9528077761178793</c:v>
                </c:pt>
                <c:pt idx="72">
                  <c:v>1.6830006470626411</c:v>
                </c:pt>
                <c:pt idx="73">
                  <c:v>1.7862764511333189</c:v>
                </c:pt>
                <c:pt idx="74">
                  <c:v>1.6526991307087813</c:v>
                </c:pt>
                <c:pt idx="75">
                  <c:v>1.5994138924754209</c:v>
                </c:pt>
                <c:pt idx="76">
                  <c:v>1.4454518221023192</c:v>
                </c:pt>
                <c:pt idx="77">
                  <c:v>1.3587703933923425</c:v>
                </c:pt>
                <c:pt idx="78">
                  <c:v>1.4051411244318721</c:v>
                </c:pt>
                <c:pt idx="79">
                  <c:v>1.199254472467959</c:v>
                </c:pt>
                <c:pt idx="80">
                  <c:v>1.3430276309202367</c:v>
                </c:pt>
                <c:pt idx="81">
                  <c:v>1.224293013681216</c:v>
                </c:pt>
                <c:pt idx="82">
                  <c:v>1.209146628510624</c:v>
                </c:pt>
                <c:pt idx="83">
                  <c:v>1.1611031107061414</c:v>
                </c:pt>
                <c:pt idx="84">
                  <c:v>1.100396269526736</c:v>
                </c:pt>
                <c:pt idx="85">
                  <c:v>1.053153607781435</c:v>
                </c:pt>
                <c:pt idx="86">
                  <c:v>1.041978987242262</c:v>
                </c:pt>
                <c:pt idx="87">
                  <c:v>0.91696790202808443</c:v>
                </c:pt>
                <c:pt idx="88">
                  <c:v>0.89866973115689897</c:v>
                </c:pt>
                <c:pt idx="89">
                  <c:v>0.96165731183273284</c:v>
                </c:pt>
                <c:pt idx="90">
                  <c:v>0.93515886200416931</c:v>
                </c:pt>
                <c:pt idx="91">
                  <c:v>0.89695120490877667</c:v>
                </c:pt>
                <c:pt idx="92">
                  <c:v>0.93443587622577673</c:v>
                </c:pt>
                <c:pt idx="93">
                  <c:v>0.83712746089769641</c:v>
                </c:pt>
                <c:pt idx="94">
                  <c:v>0.85859008225640809</c:v>
                </c:pt>
                <c:pt idx="95">
                  <c:v>0.7616878648581118</c:v>
                </c:pt>
                <c:pt idx="96">
                  <c:v>0.8949933710917074</c:v>
                </c:pt>
                <c:pt idx="97">
                  <c:v>0.67811062132509203</c:v>
                </c:pt>
                <c:pt idx="98">
                  <c:v>0.69535262331639736</c:v>
                </c:pt>
                <c:pt idx="99">
                  <c:v>0.67795706597821837</c:v>
                </c:pt>
                <c:pt idx="100">
                  <c:v>0.64844532743479</c:v>
                </c:pt>
                <c:pt idx="101">
                  <c:v>0.6410668609922846</c:v>
                </c:pt>
                <c:pt idx="102">
                  <c:v>0.60991691449833141</c:v>
                </c:pt>
                <c:pt idx="103">
                  <c:v>0.75347758877237558</c:v>
                </c:pt>
                <c:pt idx="104">
                  <c:v>0.61062800409209383</c:v>
                </c:pt>
                <c:pt idx="105">
                  <c:v>0.63489283572537525</c:v>
                </c:pt>
                <c:pt idx="106">
                  <c:v>0.58238717960264696</c:v>
                </c:pt>
                <c:pt idx="107">
                  <c:v>0.56619837455378519</c:v>
                </c:pt>
                <c:pt idx="108">
                  <c:v>0.57409193405167103</c:v>
                </c:pt>
                <c:pt idx="109">
                  <c:v>0.54887703008966227</c:v>
                </c:pt>
                <c:pt idx="110">
                  <c:v>0.50694113396068663</c:v>
                </c:pt>
                <c:pt idx="111">
                  <c:v>0.48845941896395167</c:v>
                </c:pt>
                <c:pt idx="112">
                  <c:v>0.47469044817641515</c:v>
                </c:pt>
                <c:pt idx="113">
                  <c:v>0.43363620371253037</c:v>
                </c:pt>
                <c:pt idx="114">
                  <c:v>0.42158773631199581</c:v>
                </c:pt>
                <c:pt idx="115">
                  <c:v>0.45412573800455502</c:v>
                </c:pt>
                <c:pt idx="116">
                  <c:v>0.42344174891762176</c:v>
                </c:pt>
                <c:pt idx="117">
                  <c:v>0.46748594468502336</c:v>
                </c:pt>
                <c:pt idx="118">
                  <c:v>0.45273701105338249</c:v>
                </c:pt>
                <c:pt idx="119">
                  <c:v>0.41760952366780874</c:v>
                </c:pt>
                <c:pt idx="120">
                  <c:v>0.42235269251955876</c:v>
                </c:pt>
                <c:pt idx="121">
                  <c:v>0.4343501908777132</c:v>
                </c:pt>
                <c:pt idx="122">
                  <c:v>0.40229269763164155</c:v>
                </c:pt>
                <c:pt idx="123">
                  <c:v>0.40952892813913061</c:v>
                </c:pt>
                <c:pt idx="124">
                  <c:v>0.41939997940145496</c:v>
                </c:pt>
                <c:pt idx="125">
                  <c:v>0.41871665907263561</c:v>
                </c:pt>
                <c:pt idx="126">
                  <c:v>0.42427990291826939</c:v>
                </c:pt>
                <c:pt idx="127">
                  <c:v>0.4522336746319402</c:v>
                </c:pt>
                <c:pt idx="128">
                  <c:v>0.4329292434363366</c:v>
                </c:pt>
                <c:pt idx="129">
                  <c:v>0.3935471586622058</c:v>
                </c:pt>
                <c:pt idx="130">
                  <c:v>0.38240074489990222</c:v>
                </c:pt>
                <c:pt idx="131">
                  <c:v>0.38076790014409934</c:v>
                </c:pt>
                <c:pt idx="132">
                  <c:v>0.37300734156477322</c:v>
                </c:pt>
                <c:pt idx="133">
                  <c:v>0.37322328855420261</c:v>
                </c:pt>
                <c:pt idx="134">
                  <c:v>0.37323307968512176</c:v>
                </c:pt>
                <c:pt idx="135">
                  <c:v>0.37512932874283728</c:v>
                </c:pt>
                <c:pt idx="136">
                  <c:v>0.37590597747491045</c:v>
                </c:pt>
                <c:pt idx="137">
                  <c:v>0.36418883298746341</c:v>
                </c:pt>
                <c:pt idx="138">
                  <c:v>0.35797384815932726</c:v>
                </c:pt>
                <c:pt idx="139">
                  <c:v>0.36899663033688979</c:v>
                </c:pt>
                <c:pt idx="140">
                  <c:v>0.31994637871870335</c:v>
                </c:pt>
                <c:pt idx="141">
                  <c:v>0.31703952442576389</c:v>
                </c:pt>
                <c:pt idx="142">
                  <c:v>0.32008112573793845</c:v>
                </c:pt>
                <c:pt idx="143">
                  <c:v>0.32157873690829353</c:v>
                </c:pt>
                <c:pt idx="144">
                  <c:v>0.33118243838816697</c:v>
                </c:pt>
                <c:pt idx="145">
                  <c:v>0.2943057945114646</c:v>
                </c:pt>
                <c:pt idx="146">
                  <c:v>0.33567137286696003</c:v>
                </c:pt>
                <c:pt idx="147">
                  <c:v>0.31323982423773611</c:v>
                </c:pt>
                <c:pt idx="148">
                  <c:v>0.29775145382272111</c:v>
                </c:pt>
                <c:pt idx="149">
                  <c:v>0.30679362058762144</c:v>
                </c:pt>
                <c:pt idx="150">
                  <c:v>0.31456904647138351</c:v>
                </c:pt>
                <c:pt idx="151">
                  <c:v>0.28308383691789551</c:v>
                </c:pt>
                <c:pt idx="152">
                  <c:v>0.3590920558779333</c:v>
                </c:pt>
                <c:pt idx="153">
                  <c:v>0.31234300259579556</c:v>
                </c:pt>
                <c:pt idx="154">
                  <c:v>0.33003791507624408</c:v>
                </c:pt>
                <c:pt idx="155">
                  <c:v>0.32824585847019122</c:v>
                </c:pt>
                <c:pt idx="156">
                  <c:v>0.36065885795443697</c:v>
                </c:pt>
                <c:pt idx="157">
                  <c:v>0.32446252797440245</c:v>
                </c:pt>
                <c:pt idx="158">
                  <c:v>0.31073796557467231</c:v>
                </c:pt>
                <c:pt idx="159">
                  <c:v>0.29067567334060651</c:v>
                </c:pt>
                <c:pt idx="160">
                  <c:v>0.296736513819924</c:v>
                </c:pt>
                <c:pt idx="161">
                  <c:v>0.30849806886240805</c:v>
                </c:pt>
                <c:pt idx="162">
                  <c:v>0.31985240144878974</c:v>
                </c:pt>
                <c:pt idx="163">
                  <c:v>0.35026238347096972</c:v>
                </c:pt>
                <c:pt idx="164">
                  <c:v>0.29378339289162919</c:v>
                </c:pt>
                <c:pt idx="165">
                  <c:v>0.34733036954327545</c:v>
                </c:pt>
                <c:pt idx="166">
                  <c:v>0.28624052278544304</c:v>
                </c:pt>
                <c:pt idx="167">
                  <c:v>0.3219066757652449</c:v>
                </c:pt>
                <c:pt idx="168">
                  <c:v>0.31698401397570103</c:v>
                </c:pt>
                <c:pt idx="169">
                  <c:v>0.27005191360955233</c:v>
                </c:pt>
                <c:pt idx="170">
                  <c:v>0.24942200439158457</c:v>
                </c:pt>
                <c:pt idx="171">
                  <c:v>0.24534153244450588</c:v>
                </c:pt>
                <c:pt idx="172">
                  <c:v>0.35794040143018918</c:v>
                </c:pt>
                <c:pt idx="173">
                  <c:v>0.27658032709981545</c:v>
                </c:pt>
                <c:pt idx="174">
                  <c:v>0.27181665444036579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0.30062848419164145</c:v>
                </c:pt>
                <c:pt idx="308">
                  <c:v>0.2037946252411269</c:v>
                </c:pt>
                <c:pt idx="309">
                  <c:v>0.27671398938932767</c:v>
                </c:pt>
                <c:pt idx="310">
                  <c:v>0.2447399940666746</c:v>
                </c:pt>
                <c:pt idx="311">
                  <c:v>0.28325397995965085</c:v>
                </c:pt>
                <c:pt idx="312">
                  <c:v>0.30523386836598959</c:v>
                </c:pt>
                <c:pt idx="313">
                  <c:v>0.28393703138577059</c:v>
                </c:pt>
                <c:pt idx="314">
                  <c:v>0.29002437520665403</c:v>
                </c:pt>
                <c:pt idx="315">
                  <c:v>0.32683632655366629</c:v>
                </c:pt>
                <c:pt idx="316">
                  <c:v>0.36314631996842012</c:v>
                </c:pt>
                <c:pt idx="317">
                  <c:v>0.27948411641183218</c:v>
                </c:pt>
                <c:pt idx="318">
                  <c:v>0.32896428930911464</c:v>
                </c:pt>
                <c:pt idx="319">
                  <c:v>0.25279647756324591</c:v>
                </c:pt>
                <c:pt idx="320">
                  <c:v>0.28709074496911613</c:v>
                </c:pt>
                <c:pt idx="321">
                  <c:v>0.31051551058566323</c:v>
                </c:pt>
                <c:pt idx="322">
                  <c:v>0.23102009709901913</c:v>
                </c:pt>
                <c:pt idx="323">
                  <c:v>0.28760988113769281</c:v>
                </c:pt>
                <c:pt idx="324">
                  <c:v>0.34849208895567602</c:v>
                </c:pt>
                <c:pt idx="325">
                  <c:v>0.29016258700180336</c:v>
                </c:pt>
                <c:pt idx="326">
                  <c:v>0.26619696361648132</c:v>
                </c:pt>
                <c:pt idx="327">
                  <c:v>0.28633361038847072</c:v>
                </c:pt>
                <c:pt idx="328">
                  <c:v>0.35665241099876172</c:v>
                </c:pt>
                <c:pt idx="329">
                  <c:v>0.3091317120253399</c:v>
                </c:pt>
                <c:pt idx="330">
                  <c:v>0.30985930282272572</c:v>
                </c:pt>
                <c:pt idx="331">
                  <c:v>0.32651403829020798</c:v>
                </c:pt>
                <c:pt idx="332">
                  <c:v>0.33617514979234397</c:v>
                </c:pt>
                <c:pt idx="333">
                  <c:v>0.33037307891507833</c:v>
                </c:pt>
                <c:pt idx="334">
                  <c:v>0.31985780690895588</c:v>
                </c:pt>
                <c:pt idx="335">
                  <c:v>0.33359715501023374</c:v>
                </c:pt>
                <c:pt idx="336">
                  <c:v>0.31384106103881265</c:v>
                </c:pt>
                <c:pt idx="337">
                  <c:v>0.40746099003813807</c:v>
                </c:pt>
                <c:pt idx="338">
                  <c:v>0.36964184296597924</c:v>
                </c:pt>
                <c:pt idx="339">
                  <c:v>0.41362717570687618</c:v>
                </c:pt>
                <c:pt idx="340">
                  <c:v>0.37516911521234525</c:v>
                </c:pt>
                <c:pt idx="341">
                  <c:v>0.40196741102823269</c:v>
                </c:pt>
                <c:pt idx="342">
                  <c:v>0.40749878339000573</c:v>
                </c:pt>
                <c:pt idx="343">
                  <c:v>0.37732938573069047</c:v>
                </c:pt>
                <c:pt idx="344">
                  <c:v>0.36936096578834404</c:v>
                </c:pt>
                <c:pt idx="345">
                  <c:v>0.36603572977234466</c:v>
                </c:pt>
                <c:pt idx="346">
                  <c:v>0.3660326967230898</c:v>
                </c:pt>
                <c:pt idx="347">
                  <c:v>0.39892318755698369</c:v>
                </c:pt>
                <c:pt idx="348">
                  <c:v>0.44557692228824552</c:v>
                </c:pt>
                <c:pt idx="349">
                  <c:v>0.37680477094638631</c:v>
                </c:pt>
                <c:pt idx="350">
                  <c:v>0.43202830231979655</c:v>
                </c:pt>
                <c:pt idx="351">
                  <c:v>0.42258903516208063</c:v>
                </c:pt>
                <c:pt idx="352">
                  <c:v>0.43873844762640868</c:v>
                </c:pt>
                <c:pt idx="353">
                  <c:v>0.44472802880237122</c:v>
                </c:pt>
                <c:pt idx="354">
                  <c:v>0.41102112971404065</c:v>
                </c:pt>
                <c:pt idx="355">
                  <c:v>0.41688400047438334</c:v>
                </c:pt>
                <c:pt idx="356">
                  <c:v>0.50377062872920586</c:v>
                </c:pt>
                <c:pt idx="357">
                  <c:v>0.47138580238864114</c:v>
                </c:pt>
                <c:pt idx="358">
                  <c:v>0.4402995653209642</c:v>
                </c:pt>
                <c:pt idx="359">
                  <c:v>0.45073370968202953</c:v>
                </c:pt>
                <c:pt idx="360">
                  <c:v>0.46888743206460504</c:v>
                </c:pt>
                <c:pt idx="361">
                  <c:v>0.46858998581741174</c:v>
                </c:pt>
                <c:pt idx="362">
                  <c:v>0.54000064364394085</c:v>
                </c:pt>
                <c:pt idx="363">
                  <c:v>0.49539653913570697</c:v>
                </c:pt>
                <c:pt idx="364">
                  <c:v>0.53330299575004791</c:v>
                </c:pt>
                <c:pt idx="365">
                  <c:v>0.51681683930491318</c:v>
                </c:pt>
                <c:pt idx="366">
                  <c:v>0.53045839575515386</c:v>
                </c:pt>
                <c:pt idx="367">
                  <c:v>0.56210369738161914</c:v>
                </c:pt>
                <c:pt idx="368">
                  <c:v>0.51176963633247785</c:v>
                </c:pt>
                <c:pt idx="369">
                  <c:v>0.55885146413623177</c:v>
                </c:pt>
                <c:pt idx="370">
                  <c:v>0.60999994855081785</c:v>
                </c:pt>
                <c:pt idx="371">
                  <c:v>0.52189255917945399</c:v>
                </c:pt>
                <c:pt idx="372">
                  <c:v>0.6239625470091491</c:v>
                </c:pt>
                <c:pt idx="373">
                  <c:v>0.57426031441057479</c:v>
                </c:pt>
                <c:pt idx="374">
                  <c:v>0.58744890869703836</c:v>
                </c:pt>
                <c:pt idx="375">
                  <c:v>0.66402967962064507</c:v>
                </c:pt>
                <c:pt idx="376">
                  <c:v>0.61016123664174893</c:v>
                </c:pt>
                <c:pt idx="377">
                  <c:v>0.65455534601975007</c:v>
                </c:pt>
                <c:pt idx="378">
                  <c:v>0.68922970105263004</c:v>
                </c:pt>
                <c:pt idx="379">
                  <c:v>0.71964365678310027</c:v>
                </c:pt>
                <c:pt idx="380">
                  <c:v>0.70758905633072311</c:v>
                </c:pt>
                <c:pt idx="381">
                  <c:v>0.70303179176892405</c:v>
                </c:pt>
                <c:pt idx="382">
                  <c:v>0.75496336961351851</c:v>
                </c:pt>
                <c:pt idx="383">
                  <c:v>0.7785270702032191</c:v>
                </c:pt>
                <c:pt idx="384">
                  <c:v>0.73468845013807793</c:v>
                </c:pt>
                <c:pt idx="385">
                  <c:v>0.86409794097760906</c:v>
                </c:pt>
                <c:pt idx="386">
                  <c:v>0.8026614902111896</c:v>
                </c:pt>
                <c:pt idx="387">
                  <c:v>0.79110879099413212</c:v>
                </c:pt>
                <c:pt idx="388">
                  <c:v>0.8360561324731276</c:v>
                </c:pt>
                <c:pt idx="389">
                  <c:v>0.8876809968524153</c:v>
                </c:pt>
                <c:pt idx="390">
                  <c:v>0.85410794164981396</c:v>
                </c:pt>
                <c:pt idx="391">
                  <c:v>0.91907473477207713</c:v>
                </c:pt>
                <c:pt idx="392">
                  <c:v>0.95804198070002777</c:v>
                </c:pt>
                <c:pt idx="393">
                  <c:v>1.1431925668849752</c:v>
                </c:pt>
                <c:pt idx="394">
                  <c:v>1.0666612865730818</c:v>
                </c:pt>
                <c:pt idx="395">
                  <c:v>1.0743137022919393</c:v>
                </c:pt>
                <c:pt idx="396">
                  <c:v>1.0849988460755888</c:v>
                </c:pt>
                <c:pt idx="397">
                  <c:v>1.0749773562436218</c:v>
                </c:pt>
                <c:pt idx="398">
                  <c:v>1.282175705431762</c:v>
                </c:pt>
                <c:pt idx="399">
                  <c:v>1.3291013238952707</c:v>
                </c:pt>
                <c:pt idx="400">
                  <c:v>1.1261344797996842</c:v>
                </c:pt>
                <c:pt idx="401">
                  <c:v>1.480953047381163</c:v>
                </c:pt>
                <c:pt idx="402">
                  <c:v>1.2833877120605219</c:v>
                </c:pt>
                <c:pt idx="403">
                  <c:v>1.3572300555335572</c:v>
                </c:pt>
                <c:pt idx="404">
                  <c:v>1.4567814988421985</c:v>
                </c:pt>
                <c:pt idx="405">
                  <c:v>1.5271264536792775</c:v>
                </c:pt>
                <c:pt idx="406">
                  <c:v>1.6643435282495278</c:v>
                </c:pt>
                <c:pt idx="407">
                  <c:v>1.6765912633875741</c:v>
                </c:pt>
                <c:pt idx="408">
                  <c:v>1.6327319004928893</c:v>
                </c:pt>
                <c:pt idx="409">
                  <c:v>1.7704185077834997</c:v>
                </c:pt>
                <c:pt idx="410">
                  <c:v>1.6637295333045166</c:v>
                </c:pt>
                <c:pt idx="411">
                  <c:v>1.689179535363345</c:v>
                </c:pt>
                <c:pt idx="412">
                  <c:v>1.7899548011679043</c:v>
                </c:pt>
                <c:pt idx="413">
                  <c:v>1.7758451879930715</c:v>
                </c:pt>
                <c:pt idx="414">
                  <c:v>1.8402054386511093</c:v>
                </c:pt>
                <c:pt idx="415">
                  <c:v>1.5805064215470324</c:v>
                </c:pt>
                <c:pt idx="416">
                  <c:v>1.745415616423321</c:v>
                </c:pt>
                <c:pt idx="417">
                  <c:v>1.7403578690918033</c:v>
                </c:pt>
                <c:pt idx="418">
                  <c:v>1.803445789015901</c:v>
                </c:pt>
                <c:pt idx="419">
                  <c:v>2.6077944375492685</c:v>
                </c:pt>
                <c:pt idx="420">
                  <c:v>0</c:v>
                </c:pt>
                <c:pt idx="421">
                  <c:v>1.5184673348124227</c:v>
                </c:pt>
                <c:pt idx="422">
                  <c:v>2.1256539124040743</c:v>
                </c:pt>
                <c:pt idx="423">
                  <c:v>1.7452310329815488</c:v>
                </c:pt>
                <c:pt idx="424">
                  <c:v>1.8102531227823602</c:v>
                </c:pt>
                <c:pt idx="425">
                  <c:v>2.2841891460187633</c:v>
                </c:pt>
                <c:pt idx="426">
                  <c:v>1.9930906105879169</c:v>
                </c:pt>
                <c:pt idx="427">
                  <c:v>2.3664170233276165</c:v>
                </c:pt>
                <c:pt idx="428">
                  <c:v>2.4609887568011954</c:v>
                </c:pt>
                <c:pt idx="429">
                  <c:v>2.5089331362423448</c:v>
                </c:pt>
                <c:pt idx="430">
                  <c:v>2.5809247485457543</c:v>
                </c:pt>
                <c:pt idx="431">
                  <c:v>0</c:v>
                </c:pt>
                <c:pt idx="432">
                  <c:v>0</c:v>
                </c:pt>
                <c:pt idx="433">
                  <c:v>2.6474124801252441</c:v>
                </c:pt>
                <c:pt idx="434">
                  <c:v>2.8569354081830456</c:v>
                </c:pt>
                <c:pt idx="435">
                  <c:v>3.4223650112519977</c:v>
                </c:pt>
                <c:pt idx="436">
                  <c:v>2.8511357365279939</c:v>
                </c:pt>
                <c:pt idx="437">
                  <c:v>2.8897860357154102</c:v>
                </c:pt>
                <c:pt idx="438">
                  <c:v>3.3208360573387496</c:v>
                </c:pt>
                <c:pt idx="439">
                  <c:v>3.6507571814362332</c:v>
                </c:pt>
                <c:pt idx="440">
                  <c:v>3.4829103008793418</c:v>
                </c:pt>
                <c:pt idx="441">
                  <c:v>3.3159933238838861</c:v>
                </c:pt>
                <c:pt idx="442">
                  <c:v>3.0587716144832529</c:v>
                </c:pt>
                <c:pt idx="443">
                  <c:v>3.5463545157483045</c:v>
                </c:pt>
                <c:pt idx="444">
                  <c:v>2.9947192876161068</c:v>
                </c:pt>
                <c:pt idx="445">
                  <c:v>0</c:v>
                </c:pt>
                <c:pt idx="446">
                  <c:v>0</c:v>
                </c:pt>
                <c:pt idx="447">
                  <c:v>4.7952876210198045</c:v>
                </c:pt>
                <c:pt idx="448">
                  <c:v>4.4778423268646712</c:v>
                </c:pt>
                <c:pt idx="449">
                  <c:v>0</c:v>
                </c:pt>
                <c:pt idx="450">
                  <c:v>0</c:v>
                </c:pt>
                <c:pt idx="451">
                  <c:v>6.5770460762061287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B0-4C4B-BA1D-8F32625F9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16319"/>
        <c:axId val="1"/>
      </c:scatterChart>
      <c:valAx>
        <c:axId val="172441631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4163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5.9900608899999999E-2</c:v>
                </c:pt>
                <c:pt idx="31">
                  <c:v>6.14648177E-2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5.9820564100000001E-2</c:v>
                </c:pt>
                <c:pt idx="36">
                  <c:v>-999</c:v>
                </c:pt>
                <c:pt idx="37">
                  <c:v>5.8681593299999994E-2</c:v>
                </c:pt>
                <c:pt idx="38">
                  <c:v>5.8925896700000001E-2</c:v>
                </c:pt>
                <c:pt idx="39">
                  <c:v>-999</c:v>
                </c:pt>
                <c:pt idx="40">
                  <c:v>6.1104616100000002E-2</c:v>
                </c:pt>
                <c:pt idx="41">
                  <c:v>6.1726213999999995E-2</c:v>
                </c:pt>
                <c:pt idx="42">
                  <c:v>6.2788475199999999E-2</c:v>
                </c:pt>
                <c:pt idx="43">
                  <c:v>6.1530687899999999E-2</c:v>
                </c:pt>
                <c:pt idx="44">
                  <c:v>-999</c:v>
                </c:pt>
                <c:pt idx="45">
                  <c:v>6.1192165099999994E-2</c:v>
                </c:pt>
                <c:pt idx="46">
                  <c:v>6.1474406400000001E-2</c:v>
                </c:pt>
                <c:pt idx="47">
                  <c:v>6.0193689600000003E-2</c:v>
                </c:pt>
                <c:pt idx="48">
                  <c:v>6.1325990000000004E-2</c:v>
                </c:pt>
                <c:pt idx="49">
                  <c:v>6.2912294500000007E-2</c:v>
                </c:pt>
                <c:pt idx="50">
                  <c:v>6.245078619999999E-2</c:v>
                </c:pt>
                <c:pt idx="51">
                  <c:v>6.3959964199999997E-2</c:v>
                </c:pt>
                <c:pt idx="52">
                  <c:v>6.1159646899999996E-2</c:v>
                </c:pt>
                <c:pt idx="53">
                  <c:v>6.3038198300000001E-2</c:v>
                </c:pt>
                <c:pt idx="54">
                  <c:v>6.323580890000001E-2</c:v>
                </c:pt>
                <c:pt idx="55">
                  <c:v>6.1410620699999995E-2</c:v>
                </c:pt>
                <c:pt idx="56">
                  <c:v>6.0776098899999999E-2</c:v>
                </c:pt>
                <c:pt idx="57">
                  <c:v>6.1677019799999996E-2</c:v>
                </c:pt>
                <c:pt idx="58">
                  <c:v>6.2228995400000001E-2</c:v>
                </c:pt>
                <c:pt idx="59">
                  <c:v>6.1458981099999997E-2</c:v>
                </c:pt>
                <c:pt idx="60">
                  <c:v>6.4261799800000005E-2</c:v>
                </c:pt>
                <c:pt idx="61">
                  <c:v>6.3244146900000006E-2</c:v>
                </c:pt>
                <c:pt idx="62">
                  <c:v>6.3738590299999995E-2</c:v>
                </c:pt>
                <c:pt idx="63">
                  <c:v>6.2284443100000003E-2</c:v>
                </c:pt>
                <c:pt idx="64">
                  <c:v>6.22406686E-2</c:v>
                </c:pt>
                <c:pt idx="65">
                  <c:v>6.2847674999999992E-2</c:v>
                </c:pt>
                <c:pt idx="66">
                  <c:v>6.4827116199999993E-2</c:v>
                </c:pt>
                <c:pt idx="67">
                  <c:v>6.3574748599999995E-2</c:v>
                </c:pt>
                <c:pt idx="68">
                  <c:v>6.25608478E-2</c:v>
                </c:pt>
                <c:pt idx="69">
                  <c:v>6.2339056999999996E-2</c:v>
                </c:pt>
                <c:pt idx="70">
                  <c:v>6.427097159999999E-2</c:v>
                </c:pt>
                <c:pt idx="71">
                  <c:v>9.0431446599999993E-2</c:v>
                </c:pt>
                <c:pt idx="72">
                  <c:v>0.1180281421</c:v>
                </c:pt>
                <c:pt idx="73">
                  <c:v>0.1194326782</c:v>
                </c:pt>
                <c:pt idx="74">
                  <c:v>0.11720226319999999</c:v>
                </c:pt>
                <c:pt idx="75">
                  <c:v>0.11485511620000001</c:v>
                </c:pt>
                <c:pt idx="76">
                  <c:v>0.11747616650000001</c:v>
                </c:pt>
                <c:pt idx="77">
                  <c:v>0.1151744616</c:v>
                </c:pt>
                <c:pt idx="78">
                  <c:v>0.1180594096</c:v>
                </c:pt>
                <c:pt idx="79">
                  <c:v>0.11855343609999999</c:v>
                </c:pt>
                <c:pt idx="80">
                  <c:v>0.1217206254</c:v>
                </c:pt>
                <c:pt idx="81">
                  <c:v>0.12172104229999998</c:v>
                </c:pt>
                <c:pt idx="82">
                  <c:v>0.12339281129999999</c:v>
                </c:pt>
                <c:pt idx="83">
                  <c:v>0.12392936159999998</c:v>
                </c:pt>
                <c:pt idx="84">
                  <c:v>0.13352848409999998</c:v>
                </c:pt>
                <c:pt idx="85">
                  <c:v>0.1363008691</c:v>
                </c:pt>
                <c:pt idx="86">
                  <c:v>0.1356959472</c:v>
                </c:pt>
                <c:pt idx="87">
                  <c:v>0.14445710070000001</c:v>
                </c:pt>
                <c:pt idx="88">
                  <c:v>0.1486898864</c:v>
                </c:pt>
                <c:pt idx="89">
                  <c:v>0.15208303549999999</c:v>
                </c:pt>
                <c:pt idx="90">
                  <c:v>0.15568296699999998</c:v>
                </c:pt>
                <c:pt idx="91">
                  <c:v>0.15530775700000002</c:v>
                </c:pt>
                <c:pt idx="92">
                  <c:v>0.1540041107</c:v>
                </c:pt>
                <c:pt idx="93">
                  <c:v>0.16049524370000001</c:v>
                </c:pt>
                <c:pt idx="94">
                  <c:v>0.1652845909</c:v>
                </c:pt>
                <c:pt idx="95">
                  <c:v>0.16817912759999998</c:v>
                </c:pt>
                <c:pt idx="96">
                  <c:v>0.1776289999</c:v>
                </c:pt>
                <c:pt idx="97">
                  <c:v>0.1789197223</c:v>
                </c:pt>
                <c:pt idx="98">
                  <c:v>0.18594240280000002</c:v>
                </c:pt>
                <c:pt idx="99">
                  <c:v>0.18866184150000001</c:v>
                </c:pt>
                <c:pt idx="100">
                  <c:v>0.197468854</c:v>
                </c:pt>
                <c:pt idx="101">
                  <c:v>0.19748386239999999</c:v>
                </c:pt>
                <c:pt idx="102">
                  <c:v>0.20019621379999999</c:v>
                </c:pt>
                <c:pt idx="103">
                  <c:v>0.20024916009999999</c:v>
                </c:pt>
                <c:pt idx="104">
                  <c:v>0.20376737919999999</c:v>
                </c:pt>
                <c:pt idx="105">
                  <c:v>0.2034855548</c:v>
                </c:pt>
                <c:pt idx="106">
                  <c:v>0.20648848549999999</c:v>
                </c:pt>
                <c:pt idx="107">
                  <c:v>0.21234551360000001</c:v>
                </c:pt>
                <c:pt idx="108">
                  <c:v>0.2170293851</c:v>
                </c:pt>
                <c:pt idx="109">
                  <c:v>0.21766890970000002</c:v>
                </c:pt>
                <c:pt idx="110">
                  <c:v>0.21985096430000001</c:v>
                </c:pt>
                <c:pt idx="111">
                  <c:v>0.22629582140000001</c:v>
                </c:pt>
                <c:pt idx="112">
                  <c:v>0.24233396439999999</c:v>
                </c:pt>
                <c:pt idx="113">
                  <c:v>0.22733932210000002</c:v>
                </c:pt>
                <c:pt idx="114">
                  <c:v>0.22637711689999998</c:v>
                </c:pt>
                <c:pt idx="115">
                  <c:v>0.22475287449999998</c:v>
                </c:pt>
                <c:pt idx="116">
                  <c:v>0.22430970980000001</c:v>
                </c:pt>
                <c:pt idx="117">
                  <c:v>0.22145477860000001</c:v>
                </c:pt>
                <c:pt idx="118">
                  <c:v>0.2242922</c:v>
                </c:pt>
                <c:pt idx="119">
                  <c:v>0.22641130269999998</c:v>
                </c:pt>
                <c:pt idx="120">
                  <c:v>0.2320682188</c:v>
                </c:pt>
                <c:pt idx="121">
                  <c:v>0.23254932140000001</c:v>
                </c:pt>
                <c:pt idx="122">
                  <c:v>0.2288293227</c:v>
                </c:pt>
                <c:pt idx="123">
                  <c:v>0.22667311590000003</c:v>
                </c:pt>
                <c:pt idx="124">
                  <c:v>0.22536696819999999</c:v>
                </c:pt>
                <c:pt idx="125">
                  <c:v>0.22448105569999999</c:v>
                </c:pt>
                <c:pt idx="126">
                  <c:v>0.21965043539999998</c:v>
                </c:pt>
                <c:pt idx="127">
                  <c:v>0.21784400770000001</c:v>
                </c:pt>
                <c:pt idx="128">
                  <c:v>0.21144667719999999</c:v>
                </c:pt>
                <c:pt idx="129">
                  <c:v>0.2011367402</c:v>
                </c:pt>
                <c:pt idx="130">
                  <c:v>0.19580709059999998</c:v>
                </c:pt>
                <c:pt idx="131">
                  <c:v>0.1927974895</c:v>
                </c:pt>
                <c:pt idx="132">
                  <c:v>0.1869267037</c:v>
                </c:pt>
                <c:pt idx="133">
                  <c:v>0.18919797489999998</c:v>
                </c:pt>
                <c:pt idx="134">
                  <c:v>0.18157871049999999</c:v>
                </c:pt>
                <c:pt idx="135">
                  <c:v>0.1788046579</c:v>
                </c:pt>
                <c:pt idx="136">
                  <c:v>0.1774730793</c:v>
                </c:pt>
                <c:pt idx="137">
                  <c:v>0.16465465500000001</c:v>
                </c:pt>
                <c:pt idx="138">
                  <c:v>0.1672306801</c:v>
                </c:pt>
                <c:pt idx="139">
                  <c:v>0.16583031300000001</c:v>
                </c:pt>
                <c:pt idx="140">
                  <c:v>0.16476138139999999</c:v>
                </c:pt>
                <c:pt idx="141">
                  <c:v>0.16300122959999999</c:v>
                </c:pt>
                <c:pt idx="142">
                  <c:v>0.15229315309999999</c:v>
                </c:pt>
                <c:pt idx="143">
                  <c:v>0.14939444739999999</c:v>
                </c:pt>
                <c:pt idx="144">
                  <c:v>0.141695972</c:v>
                </c:pt>
                <c:pt idx="145">
                  <c:v>0.13758408729999999</c:v>
                </c:pt>
                <c:pt idx="146">
                  <c:v>0.13687577419999999</c:v>
                </c:pt>
                <c:pt idx="147">
                  <c:v>0.13520984180000001</c:v>
                </c:pt>
                <c:pt idx="148">
                  <c:v>0.13399499520000002</c:v>
                </c:pt>
                <c:pt idx="149">
                  <c:v>0.13664189330000001</c:v>
                </c:pt>
                <c:pt idx="150">
                  <c:v>0.13314743749999999</c:v>
                </c:pt>
                <c:pt idx="151">
                  <c:v>0.1312146891</c:v>
                </c:pt>
                <c:pt idx="152">
                  <c:v>0.12443964719999999</c:v>
                </c:pt>
                <c:pt idx="153">
                  <c:v>0.1229350551</c:v>
                </c:pt>
                <c:pt idx="154">
                  <c:v>0.1187752269</c:v>
                </c:pt>
                <c:pt idx="155">
                  <c:v>0.11396420090000001</c:v>
                </c:pt>
                <c:pt idx="156">
                  <c:v>0.11100546159999999</c:v>
                </c:pt>
                <c:pt idx="157">
                  <c:v>0.10834689029999998</c:v>
                </c:pt>
                <c:pt idx="158">
                  <c:v>0.1073379923</c:v>
                </c:pt>
                <c:pt idx="159">
                  <c:v>0.10152390489999999</c:v>
                </c:pt>
                <c:pt idx="160">
                  <c:v>9.8864082899999997E-2</c:v>
                </c:pt>
                <c:pt idx="161">
                  <c:v>8.8992724699999998E-2</c:v>
                </c:pt>
                <c:pt idx="162">
                  <c:v>8.6046492399999994E-2</c:v>
                </c:pt>
                <c:pt idx="163">
                  <c:v>8.3520078399999989E-2</c:v>
                </c:pt>
                <c:pt idx="164">
                  <c:v>8.3141116299999998E-2</c:v>
                </c:pt>
                <c:pt idx="165">
                  <c:v>7.8840792800000004E-2</c:v>
                </c:pt>
                <c:pt idx="166">
                  <c:v>7.7463772099999995E-2</c:v>
                </c:pt>
                <c:pt idx="167">
                  <c:v>7.2781151299999999E-2</c:v>
                </c:pt>
                <c:pt idx="168">
                  <c:v>7.1131894899999992E-2</c:v>
                </c:pt>
                <c:pt idx="169">
                  <c:v>6.8291555200000006E-2</c:v>
                </c:pt>
                <c:pt idx="170">
                  <c:v>6.6064892299999997E-2</c:v>
                </c:pt>
                <c:pt idx="171">
                  <c:v>6.5406607199999994E-2</c:v>
                </c:pt>
                <c:pt idx="172">
                  <c:v>6.3738590299999995E-2</c:v>
                </c:pt>
                <c:pt idx="173">
                  <c:v>5.6883086700000002E-2</c:v>
                </c:pt>
                <c:pt idx="174">
                  <c:v>5.5626966999999999E-2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5.4619319699999995E-2</c:v>
                </c:pt>
                <c:pt idx="308">
                  <c:v>5.6540394899999999E-2</c:v>
                </c:pt>
                <c:pt idx="309">
                  <c:v>6.01524165E-2</c:v>
                </c:pt>
                <c:pt idx="310">
                  <c:v>6.0500111099999997E-2</c:v>
                </c:pt>
                <c:pt idx="311">
                  <c:v>6.5585874200000005E-2</c:v>
                </c:pt>
                <c:pt idx="312">
                  <c:v>6.5561694000000004E-2</c:v>
                </c:pt>
                <c:pt idx="313">
                  <c:v>6.8731801600000003E-2</c:v>
                </c:pt>
                <c:pt idx="314">
                  <c:v>6.8392028100000002E-2</c:v>
                </c:pt>
                <c:pt idx="315">
                  <c:v>7.2084094500000001E-2</c:v>
                </c:pt>
                <c:pt idx="316">
                  <c:v>7.7207378600000001E-2</c:v>
                </c:pt>
                <c:pt idx="317">
                  <c:v>8.2458650999999994E-2</c:v>
                </c:pt>
                <c:pt idx="318">
                  <c:v>8.1961706199999998E-2</c:v>
                </c:pt>
                <c:pt idx="319">
                  <c:v>8.3356236700000003E-2</c:v>
                </c:pt>
                <c:pt idx="320">
                  <c:v>8.4652378799999997E-2</c:v>
                </c:pt>
                <c:pt idx="321">
                  <c:v>8.5774256699999996E-2</c:v>
                </c:pt>
                <c:pt idx="322">
                  <c:v>8.48979329E-2</c:v>
                </c:pt>
                <c:pt idx="323">
                  <c:v>8.9517601799999999E-2</c:v>
                </c:pt>
                <c:pt idx="324">
                  <c:v>9.2809444200000007E-2</c:v>
                </c:pt>
                <c:pt idx="325">
                  <c:v>0.1029672127</c:v>
                </c:pt>
                <c:pt idx="326">
                  <c:v>0.1039156602</c:v>
                </c:pt>
                <c:pt idx="327">
                  <c:v>0.1072929671</c:v>
                </c:pt>
                <c:pt idx="328">
                  <c:v>0.1118317574</c:v>
                </c:pt>
                <c:pt idx="329">
                  <c:v>0.1173402571</c:v>
                </c:pt>
                <c:pt idx="330">
                  <c:v>0.1208755691</c:v>
                </c:pt>
                <c:pt idx="331">
                  <c:v>0.12648829380000001</c:v>
                </c:pt>
                <c:pt idx="332">
                  <c:v>0.12872037639999998</c:v>
                </c:pt>
                <c:pt idx="333">
                  <c:v>0.13083531010000002</c:v>
                </c:pt>
                <c:pt idx="334">
                  <c:v>0.134429405</c:v>
                </c:pt>
                <c:pt idx="335">
                  <c:v>0.1342759858</c:v>
                </c:pt>
                <c:pt idx="336">
                  <c:v>0.1353436667</c:v>
                </c:pt>
                <c:pt idx="337">
                  <c:v>0.13570511900000001</c:v>
                </c:pt>
                <c:pt idx="338">
                  <c:v>0.1371117396</c:v>
                </c:pt>
                <c:pt idx="339">
                  <c:v>0.13848459129999999</c:v>
                </c:pt>
                <c:pt idx="340">
                  <c:v>0.14834677770000002</c:v>
                </c:pt>
                <c:pt idx="341">
                  <c:v>0.14800283519999999</c:v>
                </c:pt>
                <c:pt idx="342">
                  <c:v>0.15562126579999999</c:v>
                </c:pt>
                <c:pt idx="343">
                  <c:v>0.16375623549999999</c:v>
                </c:pt>
                <c:pt idx="344">
                  <c:v>0.16407724849999999</c:v>
                </c:pt>
                <c:pt idx="345">
                  <c:v>0.16802529149999998</c:v>
                </c:pt>
                <c:pt idx="346">
                  <c:v>0.1691871918</c:v>
                </c:pt>
                <c:pt idx="347">
                  <c:v>0.17964137620000001</c:v>
                </c:pt>
                <c:pt idx="348">
                  <c:v>0.18011414080000002</c:v>
                </c:pt>
                <c:pt idx="349">
                  <c:v>0.1807203134</c:v>
                </c:pt>
                <c:pt idx="350">
                  <c:v>0.19186405040000001</c:v>
                </c:pt>
                <c:pt idx="351">
                  <c:v>0.19213295090000002</c:v>
                </c:pt>
                <c:pt idx="352">
                  <c:v>0.19604305599999999</c:v>
                </c:pt>
                <c:pt idx="353">
                  <c:v>0.20309575329999999</c:v>
                </c:pt>
                <c:pt idx="354">
                  <c:v>0.1999022993</c:v>
                </c:pt>
                <c:pt idx="355">
                  <c:v>0.209254617</c:v>
                </c:pt>
                <c:pt idx="356">
                  <c:v>0.21611804169999999</c:v>
                </c:pt>
                <c:pt idx="357">
                  <c:v>0.2166591779</c:v>
                </c:pt>
                <c:pt idx="358">
                  <c:v>0.22217684939999999</c:v>
                </c:pt>
                <c:pt idx="359">
                  <c:v>0.22972690839999999</c:v>
                </c:pt>
                <c:pt idx="360">
                  <c:v>0.22963727489999999</c:v>
                </c:pt>
                <c:pt idx="361">
                  <c:v>0.2473621953</c:v>
                </c:pt>
                <c:pt idx="362">
                  <c:v>0.23750167649999998</c:v>
                </c:pt>
                <c:pt idx="363">
                  <c:v>0.24391401539999999</c:v>
                </c:pt>
                <c:pt idx="364">
                  <c:v>0.23290493710000001</c:v>
                </c:pt>
                <c:pt idx="365">
                  <c:v>0.22568798120000003</c:v>
                </c:pt>
                <c:pt idx="366">
                  <c:v>0.22616366409999999</c:v>
                </c:pt>
                <c:pt idx="367">
                  <c:v>0.22804096480000002</c:v>
                </c:pt>
                <c:pt idx="368">
                  <c:v>0.2291878567</c:v>
                </c:pt>
                <c:pt idx="369">
                  <c:v>0.23460797359999999</c:v>
                </c:pt>
                <c:pt idx="370">
                  <c:v>0.2355297395</c:v>
                </c:pt>
                <c:pt idx="371">
                  <c:v>0.231066825</c:v>
                </c:pt>
                <c:pt idx="372">
                  <c:v>0.2215327389</c:v>
                </c:pt>
                <c:pt idx="373">
                  <c:v>0.22032623030000001</c:v>
                </c:pt>
                <c:pt idx="374">
                  <c:v>0.2158924988</c:v>
                </c:pt>
                <c:pt idx="375">
                  <c:v>0.21615389509999999</c:v>
                </c:pt>
                <c:pt idx="376">
                  <c:v>0.21041943559999998</c:v>
                </c:pt>
                <c:pt idx="377">
                  <c:v>0.20747153570000001</c:v>
                </c:pt>
                <c:pt idx="378">
                  <c:v>0.2101067606</c:v>
                </c:pt>
                <c:pt idx="379">
                  <c:v>0.20638092529999999</c:v>
                </c:pt>
                <c:pt idx="380">
                  <c:v>0.20650432770000002</c:v>
                </c:pt>
                <c:pt idx="381">
                  <c:v>0.20537411180000001</c:v>
                </c:pt>
                <c:pt idx="382">
                  <c:v>0.20576558089999999</c:v>
                </c:pt>
                <c:pt idx="383">
                  <c:v>0.198698709</c:v>
                </c:pt>
                <c:pt idx="384">
                  <c:v>0.1966417244</c:v>
                </c:pt>
                <c:pt idx="385">
                  <c:v>0.18540001589999999</c:v>
                </c:pt>
                <c:pt idx="386">
                  <c:v>0.18408594709999998</c:v>
                </c:pt>
                <c:pt idx="387">
                  <c:v>0.17715415079999999</c:v>
                </c:pt>
                <c:pt idx="388">
                  <c:v>0.17432048149999999</c:v>
                </c:pt>
                <c:pt idx="389">
                  <c:v>0.16648151080000001</c:v>
                </c:pt>
                <c:pt idx="390">
                  <c:v>0.1650765578</c:v>
                </c:pt>
                <c:pt idx="391">
                  <c:v>0.1633426707</c:v>
                </c:pt>
                <c:pt idx="392">
                  <c:v>0.15828650749999998</c:v>
                </c:pt>
                <c:pt idx="393">
                  <c:v>0.15315571919999998</c:v>
                </c:pt>
                <c:pt idx="394">
                  <c:v>0.15116919070000001</c:v>
                </c:pt>
                <c:pt idx="395">
                  <c:v>0.14458759039999999</c:v>
                </c:pt>
                <c:pt idx="396">
                  <c:v>0.14126990019999999</c:v>
                </c:pt>
                <c:pt idx="397">
                  <c:v>0.13483254729999999</c:v>
                </c:pt>
                <c:pt idx="398">
                  <c:v>0.1364488686</c:v>
                </c:pt>
                <c:pt idx="399">
                  <c:v>0.13006112680000001</c:v>
                </c:pt>
                <c:pt idx="400">
                  <c:v>0.12583125939999998</c:v>
                </c:pt>
                <c:pt idx="401">
                  <c:v>0.1282918032</c:v>
                </c:pt>
                <c:pt idx="402">
                  <c:v>0.11742905679999999</c:v>
                </c:pt>
                <c:pt idx="403">
                  <c:v>0.11933137150000001</c:v>
                </c:pt>
                <c:pt idx="404">
                  <c:v>0.12073048789999999</c:v>
                </c:pt>
                <c:pt idx="405">
                  <c:v>0.1237350862</c:v>
                </c:pt>
                <c:pt idx="406">
                  <c:v>0.11865849490000001</c:v>
                </c:pt>
                <c:pt idx="407">
                  <c:v>0.11905788510000001</c:v>
                </c:pt>
                <c:pt idx="408">
                  <c:v>0.11899993600000001</c:v>
                </c:pt>
                <c:pt idx="409">
                  <c:v>0.11848256309999999</c:v>
                </c:pt>
                <c:pt idx="410">
                  <c:v>0.116907098</c:v>
                </c:pt>
                <c:pt idx="411">
                  <c:v>9.0434781800000003E-2</c:v>
                </c:pt>
                <c:pt idx="412">
                  <c:v>6.5900216799999994E-2</c:v>
                </c:pt>
                <c:pt idx="413">
                  <c:v>6.5534178599999993E-2</c:v>
                </c:pt>
                <c:pt idx="414">
                  <c:v>6.4068358200000008E-2</c:v>
                </c:pt>
                <c:pt idx="415">
                  <c:v>6.4451489299999998E-2</c:v>
                </c:pt>
                <c:pt idx="416">
                  <c:v>6.3462185599999998E-2</c:v>
                </c:pt>
                <c:pt idx="417">
                  <c:v>6.2758875300000003E-2</c:v>
                </c:pt>
                <c:pt idx="418">
                  <c:v>6.13722659E-2</c:v>
                </c:pt>
                <c:pt idx="419">
                  <c:v>6.2243586899999995E-2</c:v>
                </c:pt>
                <c:pt idx="420">
                  <c:v>-999</c:v>
                </c:pt>
                <c:pt idx="421">
                  <c:v>6.1359758899999998E-2</c:v>
                </c:pt>
                <c:pt idx="422">
                  <c:v>6.1260119799999992E-2</c:v>
                </c:pt>
                <c:pt idx="423">
                  <c:v>6.0980379900000006E-2</c:v>
                </c:pt>
                <c:pt idx="424">
                  <c:v>6.0356280600000006E-2</c:v>
                </c:pt>
                <c:pt idx="425">
                  <c:v>6.35005404E-2</c:v>
                </c:pt>
                <c:pt idx="426">
                  <c:v>6.0111560300000005E-2</c:v>
                </c:pt>
                <c:pt idx="427">
                  <c:v>5.7713968400000003E-2</c:v>
                </c:pt>
                <c:pt idx="428">
                  <c:v>5.8756635299999999E-2</c:v>
                </c:pt>
                <c:pt idx="429">
                  <c:v>5.9311946099999999E-2</c:v>
                </c:pt>
                <c:pt idx="430">
                  <c:v>5.8907970000000004E-2</c:v>
                </c:pt>
                <c:pt idx="431">
                  <c:v>-999</c:v>
                </c:pt>
                <c:pt idx="432">
                  <c:v>-999</c:v>
                </c:pt>
                <c:pt idx="433">
                  <c:v>5.7353766799999997E-2</c:v>
                </c:pt>
                <c:pt idx="434">
                  <c:v>5.8926730499999996E-2</c:v>
                </c:pt>
                <c:pt idx="435">
                  <c:v>5.8606134400000003E-2</c:v>
                </c:pt>
                <c:pt idx="436">
                  <c:v>5.8625728699999997E-2</c:v>
                </c:pt>
                <c:pt idx="437">
                  <c:v>5.7855714400000001E-2</c:v>
                </c:pt>
                <c:pt idx="438">
                  <c:v>5.8344321199999993E-2</c:v>
                </c:pt>
                <c:pt idx="439">
                  <c:v>6.0020676100000003E-2</c:v>
                </c:pt>
                <c:pt idx="440">
                  <c:v>5.9326120700000005E-2</c:v>
                </c:pt>
                <c:pt idx="441">
                  <c:v>6.0183267099999993E-2</c:v>
                </c:pt>
                <c:pt idx="442">
                  <c:v>5.9786795199999999E-2</c:v>
                </c:pt>
                <c:pt idx="443">
                  <c:v>5.9823065500000001E-2</c:v>
                </c:pt>
                <c:pt idx="444">
                  <c:v>5.5910875900000004E-2</c:v>
                </c:pt>
                <c:pt idx="445">
                  <c:v>-999</c:v>
                </c:pt>
                <c:pt idx="446">
                  <c:v>-999</c:v>
                </c:pt>
                <c:pt idx="447">
                  <c:v>6.0374207299999996E-2</c:v>
                </c:pt>
                <c:pt idx="448">
                  <c:v>6.4130476299999989E-2</c:v>
                </c:pt>
                <c:pt idx="449">
                  <c:v>-999</c:v>
                </c:pt>
                <c:pt idx="450">
                  <c:v>-999</c:v>
                </c:pt>
                <c:pt idx="451">
                  <c:v>5.9286515200000001E-2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4B-D349-9BA5-E30AB7BE9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51631"/>
        <c:axId val="1"/>
      </c:scatterChart>
      <c:valAx>
        <c:axId val="1724351631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35163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4.9727E-2</c:v>
                </c:pt>
                <c:pt idx="1">
                  <c:v>7.7285999999999994E-2</c:v>
                </c:pt>
                <c:pt idx="2">
                  <c:v>1.1806000000000001E-2</c:v>
                </c:pt>
                <c:pt idx="3">
                  <c:v>0.10866199999999999</c:v>
                </c:pt>
                <c:pt idx="4">
                  <c:v>1.2097999999999999E-2</c:v>
                </c:pt>
                <c:pt idx="5">
                  <c:v>2.7528E-2</c:v>
                </c:pt>
                <c:pt idx="6">
                  <c:v>5.0402000000000002E-2</c:v>
                </c:pt>
                <c:pt idx="7">
                  <c:v>4.6358999999999997E-2</c:v>
                </c:pt>
                <c:pt idx="8">
                  <c:v>0.107555</c:v>
                </c:pt>
                <c:pt idx="9">
                  <c:v>6.7460000000000003E-3</c:v>
                </c:pt>
                <c:pt idx="10">
                  <c:v>6.0889999999999998E-3</c:v>
                </c:pt>
                <c:pt idx="11">
                  <c:v>2.6564000000000001E-2</c:v>
                </c:pt>
                <c:pt idx="12">
                  <c:v>4.0591000000000002E-2</c:v>
                </c:pt>
                <c:pt idx="13">
                  <c:v>2.7858999999999998E-2</c:v>
                </c:pt>
                <c:pt idx="14">
                  <c:v>2.494E-2</c:v>
                </c:pt>
                <c:pt idx="15">
                  <c:v>0.11403199999999999</c:v>
                </c:pt>
                <c:pt idx="16">
                  <c:v>1.4375000000000001E-2</c:v>
                </c:pt>
                <c:pt idx="17">
                  <c:v>0.117119</c:v>
                </c:pt>
                <c:pt idx="18">
                  <c:v>5.0429999999999997E-3</c:v>
                </c:pt>
                <c:pt idx="19">
                  <c:v>2.223E-2</c:v>
                </c:pt>
                <c:pt idx="20">
                  <c:v>1.1211E-2</c:v>
                </c:pt>
                <c:pt idx="21">
                  <c:v>3.7255000000000003E-2</c:v>
                </c:pt>
                <c:pt idx="22">
                  <c:v>0.55050600000000005</c:v>
                </c:pt>
                <c:pt idx="23">
                  <c:v>0.51578999999999997</c:v>
                </c:pt>
                <c:pt idx="24">
                  <c:v>0.63386600000000004</c:v>
                </c:pt>
                <c:pt idx="25">
                  <c:v>0.687199</c:v>
                </c:pt>
                <c:pt idx="26">
                  <c:v>0.70209900000000003</c:v>
                </c:pt>
                <c:pt idx="27">
                  <c:v>0.68631299999999995</c:v>
                </c:pt>
                <c:pt idx="28">
                  <c:v>0.69947000000000004</c:v>
                </c:pt>
                <c:pt idx="29">
                  <c:v>0.74706799999999995</c:v>
                </c:pt>
                <c:pt idx="30">
                  <c:v>0.80574500000000004</c:v>
                </c:pt>
                <c:pt idx="31">
                  <c:v>0.88811700000000005</c:v>
                </c:pt>
                <c:pt idx="32">
                  <c:v>0.73252399999999995</c:v>
                </c:pt>
                <c:pt idx="33">
                  <c:v>0.76630299999999996</c:v>
                </c:pt>
                <c:pt idx="34">
                  <c:v>0.77811300000000005</c:v>
                </c:pt>
                <c:pt idx="35">
                  <c:v>0.85777599999999998</c:v>
                </c:pt>
                <c:pt idx="36">
                  <c:v>0.74931800000000004</c:v>
                </c:pt>
                <c:pt idx="37">
                  <c:v>0.82328299999999999</c:v>
                </c:pt>
                <c:pt idx="38">
                  <c:v>0.87369799999999997</c:v>
                </c:pt>
                <c:pt idx="39">
                  <c:v>0.77205500000000005</c:v>
                </c:pt>
                <c:pt idx="40">
                  <c:v>0.87785299999999999</c:v>
                </c:pt>
                <c:pt idx="41">
                  <c:v>0.83034600000000003</c:v>
                </c:pt>
                <c:pt idx="42">
                  <c:v>0.85738599999999998</c:v>
                </c:pt>
                <c:pt idx="43">
                  <c:v>0.85769700000000004</c:v>
                </c:pt>
                <c:pt idx="44">
                  <c:v>0.79893000000000003</c:v>
                </c:pt>
                <c:pt idx="45">
                  <c:v>0.86424000000000001</c:v>
                </c:pt>
                <c:pt idx="46">
                  <c:v>0.84340700000000002</c:v>
                </c:pt>
                <c:pt idx="47">
                  <c:v>0.859707</c:v>
                </c:pt>
                <c:pt idx="48">
                  <c:v>0.88199899999999998</c:v>
                </c:pt>
                <c:pt idx="49">
                  <c:v>0.91626700000000005</c:v>
                </c:pt>
                <c:pt idx="50">
                  <c:v>0.84636</c:v>
                </c:pt>
                <c:pt idx="51">
                  <c:v>0.86088399999999998</c:v>
                </c:pt>
                <c:pt idx="52">
                  <c:v>0.88092899999999996</c:v>
                </c:pt>
                <c:pt idx="53">
                  <c:v>0.87578900000000004</c:v>
                </c:pt>
                <c:pt idx="54">
                  <c:v>0.88141700000000001</c:v>
                </c:pt>
                <c:pt idx="55">
                  <c:v>0.87241800000000003</c:v>
                </c:pt>
                <c:pt idx="56">
                  <c:v>0.83631800000000001</c:v>
                </c:pt>
                <c:pt idx="57">
                  <c:v>0.85347799999999996</c:v>
                </c:pt>
                <c:pt idx="58">
                  <c:v>0.89817800000000003</c:v>
                </c:pt>
                <c:pt idx="59">
                  <c:v>0.88033499999999998</c:v>
                </c:pt>
                <c:pt idx="60">
                  <c:v>0.85569799999999996</c:v>
                </c:pt>
                <c:pt idx="61">
                  <c:v>0.87956400000000001</c:v>
                </c:pt>
                <c:pt idx="62">
                  <c:v>0.89602599999999999</c:v>
                </c:pt>
                <c:pt idx="63">
                  <c:v>0.86087599999999997</c:v>
                </c:pt>
                <c:pt idx="64">
                  <c:v>0.88475599999999999</c:v>
                </c:pt>
                <c:pt idx="65">
                  <c:v>0.87261200000000005</c:v>
                </c:pt>
                <c:pt idx="66">
                  <c:v>0.89663999999999999</c:v>
                </c:pt>
                <c:pt idx="67">
                  <c:v>0.82093899999999997</c:v>
                </c:pt>
                <c:pt idx="68">
                  <c:v>0.83378699999999994</c:v>
                </c:pt>
                <c:pt idx="69">
                  <c:v>0.86366799999999999</c:v>
                </c:pt>
                <c:pt idx="70">
                  <c:v>0.90585400000000005</c:v>
                </c:pt>
                <c:pt idx="71">
                  <c:v>0.947245</c:v>
                </c:pt>
                <c:pt idx="72">
                  <c:v>0.95193399999999995</c:v>
                </c:pt>
                <c:pt idx="73">
                  <c:v>0.95558900000000002</c:v>
                </c:pt>
                <c:pt idx="74">
                  <c:v>0.94136200000000003</c:v>
                </c:pt>
                <c:pt idx="75">
                  <c:v>0.95164099999999996</c:v>
                </c:pt>
                <c:pt idx="76">
                  <c:v>0.94145400000000001</c:v>
                </c:pt>
                <c:pt idx="77">
                  <c:v>0.95683099999999999</c:v>
                </c:pt>
                <c:pt idx="78">
                  <c:v>0.95122499999999999</c:v>
                </c:pt>
                <c:pt idx="79">
                  <c:v>0.95623000000000002</c:v>
                </c:pt>
                <c:pt idx="80">
                  <c:v>0.94632499999999997</c:v>
                </c:pt>
                <c:pt idx="81">
                  <c:v>0.95438000000000001</c:v>
                </c:pt>
                <c:pt idx="82">
                  <c:v>0.95842099999999997</c:v>
                </c:pt>
                <c:pt idx="83">
                  <c:v>0.96818599999999999</c:v>
                </c:pt>
                <c:pt idx="84">
                  <c:v>0.94799999999999995</c:v>
                </c:pt>
                <c:pt idx="85">
                  <c:v>0.97080599999999995</c:v>
                </c:pt>
                <c:pt idx="86">
                  <c:v>0.96309199999999995</c:v>
                </c:pt>
                <c:pt idx="87">
                  <c:v>0.95383200000000001</c:v>
                </c:pt>
                <c:pt idx="88">
                  <c:v>0.95995699999999995</c:v>
                </c:pt>
                <c:pt idx="89">
                  <c:v>0.96306899999999995</c:v>
                </c:pt>
                <c:pt idx="90">
                  <c:v>0.96744699999999995</c:v>
                </c:pt>
                <c:pt idx="91">
                  <c:v>0.96144099999999999</c:v>
                </c:pt>
                <c:pt idx="92">
                  <c:v>0.97382100000000005</c:v>
                </c:pt>
                <c:pt idx="93">
                  <c:v>0.97770400000000002</c:v>
                </c:pt>
                <c:pt idx="94">
                  <c:v>0.96025899999999997</c:v>
                </c:pt>
                <c:pt idx="95">
                  <c:v>0.96528400000000003</c:v>
                </c:pt>
                <c:pt idx="96">
                  <c:v>0.97816199999999998</c:v>
                </c:pt>
                <c:pt idx="97">
                  <c:v>0.97658199999999995</c:v>
                </c:pt>
                <c:pt idx="98">
                  <c:v>0.96857000000000004</c:v>
                </c:pt>
                <c:pt idx="99">
                  <c:v>0.96828099999999995</c:v>
                </c:pt>
                <c:pt idx="100">
                  <c:v>0.97412399999999999</c:v>
                </c:pt>
                <c:pt idx="101">
                  <c:v>0.97224699999999997</c:v>
                </c:pt>
                <c:pt idx="102">
                  <c:v>0.97867800000000005</c:v>
                </c:pt>
                <c:pt idx="103">
                  <c:v>0.97324900000000003</c:v>
                </c:pt>
                <c:pt idx="104">
                  <c:v>0.97496099999999997</c:v>
                </c:pt>
                <c:pt idx="105">
                  <c:v>0.98369099999999998</c:v>
                </c:pt>
                <c:pt idx="106">
                  <c:v>0.98162499999999997</c:v>
                </c:pt>
                <c:pt idx="107">
                  <c:v>0.98099899999999995</c:v>
                </c:pt>
                <c:pt idx="108">
                  <c:v>0.98580500000000004</c:v>
                </c:pt>
                <c:pt idx="109">
                  <c:v>0.97874700000000003</c:v>
                </c:pt>
                <c:pt idx="110">
                  <c:v>0.97905399999999998</c:v>
                </c:pt>
                <c:pt idx="111">
                  <c:v>0.97958500000000004</c:v>
                </c:pt>
                <c:pt idx="112">
                  <c:v>0.98332600000000003</c:v>
                </c:pt>
                <c:pt idx="113">
                  <c:v>0.97625300000000004</c:v>
                </c:pt>
                <c:pt idx="114">
                  <c:v>0.980765</c:v>
                </c:pt>
                <c:pt idx="115">
                  <c:v>0.98700600000000005</c:v>
                </c:pt>
                <c:pt idx="116">
                  <c:v>0.98705799999999999</c:v>
                </c:pt>
                <c:pt idx="117">
                  <c:v>0.98397199999999996</c:v>
                </c:pt>
                <c:pt idx="118">
                  <c:v>0.98121999999999998</c:v>
                </c:pt>
                <c:pt idx="119">
                  <c:v>0.98766200000000004</c:v>
                </c:pt>
                <c:pt idx="120">
                  <c:v>0.98082499999999995</c:v>
                </c:pt>
                <c:pt idx="121">
                  <c:v>0.98495699999999997</c:v>
                </c:pt>
                <c:pt idx="122">
                  <c:v>0.98343199999999997</c:v>
                </c:pt>
                <c:pt idx="123">
                  <c:v>0.98983600000000005</c:v>
                </c:pt>
                <c:pt idx="124">
                  <c:v>0.98631500000000005</c:v>
                </c:pt>
                <c:pt idx="125">
                  <c:v>0.98776799999999998</c:v>
                </c:pt>
                <c:pt idx="126">
                  <c:v>0.98345499999999997</c:v>
                </c:pt>
                <c:pt idx="127">
                  <c:v>0.98069600000000001</c:v>
                </c:pt>
                <c:pt idx="128">
                  <c:v>0.97548500000000005</c:v>
                </c:pt>
                <c:pt idx="129">
                  <c:v>0.98138400000000003</c:v>
                </c:pt>
                <c:pt idx="130">
                  <c:v>0.96892</c:v>
                </c:pt>
                <c:pt idx="131">
                  <c:v>0.984487</c:v>
                </c:pt>
                <c:pt idx="132">
                  <c:v>0.97909100000000004</c:v>
                </c:pt>
                <c:pt idx="133">
                  <c:v>0.97459799999999996</c:v>
                </c:pt>
                <c:pt idx="134">
                  <c:v>0.97950999999999999</c:v>
                </c:pt>
                <c:pt idx="135">
                  <c:v>0.97365900000000005</c:v>
                </c:pt>
                <c:pt idx="136">
                  <c:v>0.97699000000000003</c:v>
                </c:pt>
                <c:pt idx="137">
                  <c:v>0.97819199999999995</c:v>
                </c:pt>
                <c:pt idx="138">
                  <c:v>0.96778699999999995</c:v>
                </c:pt>
                <c:pt idx="139">
                  <c:v>0.97415200000000002</c:v>
                </c:pt>
                <c:pt idx="140">
                  <c:v>0.97423199999999999</c:v>
                </c:pt>
                <c:pt idx="141">
                  <c:v>0.968306</c:v>
                </c:pt>
                <c:pt idx="142">
                  <c:v>0.95945199999999997</c:v>
                </c:pt>
                <c:pt idx="143">
                  <c:v>0.97031000000000001</c:v>
                </c:pt>
                <c:pt idx="144">
                  <c:v>0.97803799999999996</c:v>
                </c:pt>
                <c:pt idx="145">
                  <c:v>0.95770200000000005</c:v>
                </c:pt>
                <c:pt idx="146">
                  <c:v>0.97963699999999998</c:v>
                </c:pt>
                <c:pt idx="147">
                  <c:v>0.97396099999999997</c:v>
                </c:pt>
                <c:pt idx="148">
                  <c:v>0.96789800000000004</c:v>
                </c:pt>
                <c:pt idx="149">
                  <c:v>0.97572400000000004</c:v>
                </c:pt>
                <c:pt idx="150">
                  <c:v>0.96389999999999998</c:v>
                </c:pt>
                <c:pt idx="151">
                  <c:v>0.95023199999999997</c:v>
                </c:pt>
                <c:pt idx="152">
                  <c:v>0.96629600000000004</c:v>
                </c:pt>
                <c:pt idx="153">
                  <c:v>0.95797900000000002</c:v>
                </c:pt>
                <c:pt idx="154">
                  <c:v>0.94462199999999996</c:v>
                </c:pt>
                <c:pt idx="155">
                  <c:v>0.96556699999999995</c:v>
                </c:pt>
                <c:pt idx="156">
                  <c:v>0.94058900000000001</c:v>
                </c:pt>
                <c:pt idx="157">
                  <c:v>0.94578300000000004</c:v>
                </c:pt>
                <c:pt idx="158">
                  <c:v>0.94623500000000005</c:v>
                </c:pt>
                <c:pt idx="159">
                  <c:v>0.96154799999999996</c:v>
                </c:pt>
                <c:pt idx="160">
                  <c:v>0.95000799999999996</c:v>
                </c:pt>
                <c:pt idx="161">
                  <c:v>0.92874199999999996</c:v>
                </c:pt>
                <c:pt idx="162">
                  <c:v>0.91936899999999999</c:v>
                </c:pt>
                <c:pt idx="163">
                  <c:v>0.94065200000000004</c:v>
                </c:pt>
                <c:pt idx="164">
                  <c:v>0.92161400000000004</c:v>
                </c:pt>
                <c:pt idx="165">
                  <c:v>0.89303200000000005</c:v>
                </c:pt>
                <c:pt idx="166">
                  <c:v>0.860981</c:v>
                </c:pt>
                <c:pt idx="167">
                  <c:v>0.86776500000000001</c:v>
                </c:pt>
                <c:pt idx="168">
                  <c:v>0.90453799999999995</c:v>
                </c:pt>
                <c:pt idx="169">
                  <c:v>0.90535699999999997</c:v>
                </c:pt>
                <c:pt idx="170">
                  <c:v>0.81009399999999998</c:v>
                </c:pt>
                <c:pt idx="171">
                  <c:v>0.84698099999999998</c:v>
                </c:pt>
                <c:pt idx="172">
                  <c:v>0.88527100000000003</c:v>
                </c:pt>
                <c:pt idx="173">
                  <c:v>0.83409299999999997</c:v>
                </c:pt>
                <c:pt idx="174">
                  <c:v>0.84025799999999995</c:v>
                </c:pt>
                <c:pt idx="175">
                  <c:v>0.78333399999999997</c:v>
                </c:pt>
                <c:pt idx="176">
                  <c:v>0.79900899999999997</c:v>
                </c:pt>
                <c:pt idx="177">
                  <c:v>0.69167299999999998</c:v>
                </c:pt>
                <c:pt idx="178">
                  <c:v>0.78120000000000001</c:v>
                </c:pt>
                <c:pt idx="179">
                  <c:v>0.76412500000000005</c:v>
                </c:pt>
                <c:pt idx="180">
                  <c:v>0.77436199999999999</c:v>
                </c:pt>
                <c:pt idx="181">
                  <c:v>0.689415</c:v>
                </c:pt>
                <c:pt idx="182">
                  <c:v>0.70205799999999996</c:v>
                </c:pt>
                <c:pt idx="183">
                  <c:v>0.78748899999999999</c:v>
                </c:pt>
                <c:pt idx="184">
                  <c:v>0.73515399999999997</c:v>
                </c:pt>
                <c:pt idx="185">
                  <c:v>0.673176</c:v>
                </c:pt>
                <c:pt idx="186">
                  <c:v>0.757378</c:v>
                </c:pt>
                <c:pt idx="187">
                  <c:v>0.79001299999999997</c:v>
                </c:pt>
                <c:pt idx="188">
                  <c:v>0.74084499999999998</c:v>
                </c:pt>
                <c:pt idx="189">
                  <c:v>0.66447299999999998</c:v>
                </c:pt>
                <c:pt idx="190">
                  <c:v>0.613398</c:v>
                </c:pt>
                <c:pt idx="191">
                  <c:v>0.48615900000000001</c:v>
                </c:pt>
                <c:pt idx="192">
                  <c:v>0.668628</c:v>
                </c:pt>
                <c:pt idx="193">
                  <c:v>0.56977100000000003</c:v>
                </c:pt>
                <c:pt idx="194">
                  <c:v>0.51322199999999996</c:v>
                </c:pt>
                <c:pt idx="195">
                  <c:v>0.48044900000000001</c:v>
                </c:pt>
                <c:pt idx="196">
                  <c:v>0.31742100000000001</c:v>
                </c:pt>
                <c:pt idx="197">
                  <c:v>0.54501299999999997</c:v>
                </c:pt>
                <c:pt idx="198">
                  <c:v>0.42133500000000002</c:v>
                </c:pt>
                <c:pt idx="199">
                  <c:v>0.36074499999999998</c:v>
                </c:pt>
                <c:pt idx="200">
                  <c:v>0.39690500000000001</c:v>
                </c:pt>
                <c:pt idx="201">
                  <c:v>0.38826699999999997</c:v>
                </c:pt>
                <c:pt idx="202">
                  <c:v>0.157971</c:v>
                </c:pt>
                <c:pt idx="203">
                  <c:v>0.18733900000000001</c:v>
                </c:pt>
                <c:pt idx="204">
                  <c:v>0.13095899999999999</c:v>
                </c:pt>
                <c:pt idx="205">
                  <c:v>0.20194100000000001</c:v>
                </c:pt>
                <c:pt idx="206">
                  <c:v>2.615E-2</c:v>
                </c:pt>
                <c:pt idx="207">
                  <c:v>8.4845000000000004E-2</c:v>
                </c:pt>
                <c:pt idx="208">
                  <c:v>6.5059999999999996E-3</c:v>
                </c:pt>
                <c:pt idx="209">
                  <c:v>2.7663E-2</c:v>
                </c:pt>
                <c:pt idx="210">
                  <c:v>6.8999999999999997E-4</c:v>
                </c:pt>
                <c:pt idx="211">
                  <c:v>3.0440999999999999E-2</c:v>
                </c:pt>
                <c:pt idx="212">
                  <c:v>4.0480000000000004E-3</c:v>
                </c:pt>
                <c:pt idx="213">
                  <c:v>8.61E-4</c:v>
                </c:pt>
                <c:pt idx="214">
                  <c:v>3.4761E-2</c:v>
                </c:pt>
                <c:pt idx="215">
                  <c:v>3.6048999999999998E-2</c:v>
                </c:pt>
                <c:pt idx="216">
                  <c:v>6.1001E-2</c:v>
                </c:pt>
                <c:pt idx="217">
                  <c:v>0.118849</c:v>
                </c:pt>
                <c:pt idx="218">
                  <c:v>1.1616E-2</c:v>
                </c:pt>
                <c:pt idx="219">
                  <c:v>9.41E-3</c:v>
                </c:pt>
                <c:pt idx="220">
                  <c:v>1.1756000000000001E-2</c:v>
                </c:pt>
                <c:pt idx="221">
                  <c:v>3.522E-3</c:v>
                </c:pt>
                <c:pt idx="222">
                  <c:v>8.0839999999999995E-2</c:v>
                </c:pt>
                <c:pt idx="223">
                  <c:v>2.0671999999999999E-2</c:v>
                </c:pt>
                <c:pt idx="224">
                  <c:v>7.0150000000000004E-3</c:v>
                </c:pt>
                <c:pt idx="225">
                  <c:v>9.3345999999999998E-2</c:v>
                </c:pt>
                <c:pt idx="226">
                  <c:v>7.1500000000000001E-3</c:v>
                </c:pt>
                <c:pt idx="227">
                  <c:v>1.5054E-2</c:v>
                </c:pt>
                <c:pt idx="228">
                  <c:v>3.6471000000000003E-2</c:v>
                </c:pt>
                <c:pt idx="229">
                  <c:v>2.6525E-2</c:v>
                </c:pt>
                <c:pt idx="230">
                  <c:v>5.6800000000000004E-4</c:v>
                </c:pt>
                <c:pt idx="231">
                  <c:v>5.3649000000000002E-2</c:v>
                </c:pt>
                <c:pt idx="232">
                  <c:v>2.0080000000000001E-2</c:v>
                </c:pt>
                <c:pt idx="233">
                  <c:v>9.2980000000000007E-3</c:v>
                </c:pt>
                <c:pt idx="234">
                  <c:v>5.2122000000000002E-2</c:v>
                </c:pt>
                <c:pt idx="235">
                  <c:v>3.1059999999999998E-3</c:v>
                </c:pt>
                <c:pt idx="236">
                  <c:v>8.9440000000000006E-3</c:v>
                </c:pt>
                <c:pt idx="237">
                  <c:v>1.0977000000000001E-2</c:v>
                </c:pt>
                <c:pt idx="238">
                  <c:v>8.3599999999999994E-3</c:v>
                </c:pt>
                <c:pt idx="239">
                  <c:v>6.2640000000000001E-2</c:v>
                </c:pt>
                <c:pt idx="240">
                  <c:v>2.2665000000000001E-2</c:v>
                </c:pt>
                <c:pt idx="241">
                  <c:v>4.5770000000000003E-3</c:v>
                </c:pt>
                <c:pt idx="242">
                  <c:v>3.2130000000000001E-3</c:v>
                </c:pt>
                <c:pt idx="243">
                  <c:v>1.5243E-2</c:v>
                </c:pt>
                <c:pt idx="244">
                  <c:v>4.8877999999999998E-2</c:v>
                </c:pt>
                <c:pt idx="245">
                  <c:v>8.0350000000000005E-3</c:v>
                </c:pt>
                <c:pt idx="246">
                  <c:v>8.6175000000000002E-2</c:v>
                </c:pt>
                <c:pt idx="247">
                  <c:v>4.9070000000000003E-2</c:v>
                </c:pt>
                <c:pt idx="248">
                  <c:v>5.4229999999999999E-3</c:v>
                </c:pt>
                <c:pt idx="249">
                  <c:v>5.8259999999999996E-3</c:v>
                </c:pt>
                <c:pt idx="250">
                  <c:v>1.3297E-2</c:v>
                </c:pt>
                <c:pt idx="251">
                  <c:v>1.5228999999999999E-2</c:v>
                </c:pt>
                <c:pt idx="252">
                  <c:v>5.3442999999999997E-2</c:v>
                </c:pt>
                <c:pt idx="253">
                  <c:v>2.9270999999999998E-2</c:v>
                </c:pt>
                <c:pt idx="254">
                  <c:v>6.5758999999999998E-2</c:v>
                </c:pt>
                <c:pt idx="255">
                  <c:v>1.9772999999999999E-2</c:v>
                </c:pt>
                <c:pt idx="256">
                  <c:v>2.3564999999999999E-2</c:v>
                </c:pt>
                <c:pt idx="257">
                  <c:v>4.8689999999999997E-2</c:v>
                </c:pt>
                <c:pt idx="258">
                  <c:v>6.8729999999999998E-3</c:v>
                </c:pt>
                <c:pt idx="259">
                  <c:v>1.5268E-2</c:v>
                </c:pt>
                <c:pt idx="260">
                  <c:v>2.0309999999999998E-3</c:v>
                </c:pt>
                <c:pt idx="261">
                  <c:v>1.2300000000000001E-4</c:v>
                </c:pt>
                <c:pt idx="262">
                  <c:v>1.5640999999999999E-2</c:v>
                </c:pt>
                <c:pt idx="263">
                  <c:v>4.4129000000000002E-2</c:v>
                </c:pt>
                <c:pt idx="264">
                  <c:v>5.0083000000000003E-2</c:v>
                </c:pt>
                <c:pt idx="265">
                  <c:v>0.23457700000000001</c:v>
                </c:pt>
                <c:pt idx="266">
                  <c:v>2.265E-2</c:v>
                </c:pt>
                <c:pt idx="267">
                  <c:v>0.101393</c:v>
                </c:pt>
                <c:pt idx="268">
                  <c:v>4.1829999999999999E-2</c:v>
                </c:pt>
                <c:pt idx="269">
                  <c:v>5.731E-3</c:v>
                </c:pt>
                <c:pt idx="270">
                  <c:v>5.9849999999999999E-3</c:v>
                </c:pt>
                <c:pt idx="271">
                  <c:v>6.5305000000000002E-2</c:v>
                </c:pt>
                <c:pt idx="272">
                  <c:v>7.7949999999999998E-3</c:v>
                </c:pt>
                <c:pt idx="273">
                  <c:v>2.9898999999999998E-2</c:v>
                </c:pt>
                <c:pt idx="274">
                  <c:v>0.12786800000000001</c:v>
                </c:pt>
                <c:pt idx="275">
                  <c:v>3.3376000000000003E-2</c:v>
                </c:pt>
                <c:pt idx="276">
                  <c:v>0.212313</c:v>
                </c:pt>
                <c:pt idx="277">
                  <c:v>0.33044800000000002</c:v>
                </c:pt>
                <c:pt idx="278">
                  <c:v>0.24096200000000001</c:v>
                </c:pt>
                <c:pt idx="279">
                  <c:v>0.331181</c:v>
                </c:pt>
                <c:pt idx="280">
                  <c:v>0.46981099999999998</c:v>
                </c:pt>
                <c:pt idx="281">
                  <c:v>0.46082699999999999</c:v>
                </c:pt>
                <c:pt idx="282">
                  <c:v>0.47042099999999998</c:v>
                </c:pt>
                <c:pt idx="283">
                  <c:v>0.48985499999999998</c:v>
                </c:pt>
                <c:pt idx="284">
                  <c:v>0.51863599999999999</c:v>
                </c:pt>
                <c:pt idx="285">
                  <c:v>0.57725099999999996</c:v>
                </c:pt>
                <c:pt idx="286">
                  <c:v>0.44414100000000001</c:v>
                </c:pt>
                <c:pt idx="287">
                  <c:v>0.48931200000000002</c:v>
                </c:pt>
                <c:pt idx="288">
                  <c:v>0.535632</c:v>
                </c:pt>
                <c:pt idx="289">
                  <c:v>0.66615599999999997</c:v>
                </c:pt>
                <c:pt idx="290">
                  <c:v>0.70519100000000001</c:v>
                </c:pt>
                <c:pt idx="291">
                  <c:v>0.57727300000000004</c:v>
                </c:pt>
                <c:pt idx="292">
                  <c:v>0.47183700000000001</c:v>
                </c:pt>
                <c:pt idx="293">
                  <c:v>0.689774</c:v>
                </c:pt>
                <c:pt idx="294">
                  <c:v>0.73310200000000003</c:v>
                </c:pt>
                <c:pt idx="295">
                  <c:v>0.66896199999999995</c:v>
                </c:pt>
                <c:pt idx="296">
                  <c:v>0.53445600000000004</c:v>
                </c:pt>
                <c:pt idx="297">
                  <c:v>0.61769499999999999</c:v>
                </c:pt>
                <c:pt idx="298">
                  <c:v>0.63012100000000004</c:v>
                </c:pt>
                <c:pt idx="299">
                  <c:v>0.63844199999999995</c:v>
                </c:pt>
                <c:pt idx="300">
                  <c:v>0.73232600000000003</c:v>
                </c:pt>
                <c:pt idx="301">
                  <c:v>0.69733100000000003</c:v>
                </c:pt>
                <c:pt idx="302">
                  <c:v>0.741309</c:v>
                </c:pt>
                <c:pt idx="303">
                  <c:v>0.75508500000000001</c:v>
                </c:pt>
                <c:pt idx="304">
                  <c:v>0.74705600000000005</c:v>
                </c:pt>
                <c:pt idx="305">
                  <c:v>0.72416000000000003</c:v>
                </c:pt>
                <c:pt idx="306">
                  <c:v>0.87204300000000001</c:v>
                </c:pt>
                <c:pt idx="307">
                  <c:v>0.82587699999999997</c:v>
                </c:pt>
                <c:pt idx="308">
                  <c:v>0.83315700000000004</c:v>
                </c:pt>
                <c:pt idx="309">
                  <c:v>0.87495999999999996</c:v>
                </c:pt>
                <c:pt idx="310">
                  <c:v>0.859537</c:v>
                </c:pt>
                <c:pt idx="311">
                  <c:v>0.90161599999999997</c:v>
                </c:pt>
                <c:pt idx="312">
                  <c:v>0.87259600000000004</c:v>
                </c:pt>
                <c:pt idx="313">
                  <c:v>0.914547</c:v>
                </c:pt>
                <c:pt idx="314">
                  <c:v>0.86371900000000001</c:v>
                </c:pt>
                <c:pt idx="315">
                  <c:v>0.90618200000000004</c:v>
                </c:pt>
                <c:pt idx="316">
                  <c:v>0.92507399999999995</c:v>
                </c:pt>
                <c:pt idx="317">
                  <c:v>0.90995400000000004</c:v>
                </c:pt>
                <c:pt idx="318">
                  <c:v>0.94601299999999999</c:v>
                </c:pt>
                <c:pt idx="319">
                  <c:v>0.91486599999999996</c:v>
                </c:pt>
                <c:pt idx="320">
                  <c:v>0.91773400000000005</c:v>
                </c:pt>
                <c:pt idx="321">
                  <c:v>0.93430400000000002</c:v>
                </c:pt>
                <c:pt idx="322">
                  <c:v>0.94157299999999999</c:v>
                </c:pt>
                <c:pt idx="323">
                  <c:v>0.94123299999999999</c:v>
                </c:pt>
                <c:pt idx="324">
                  <c:v>0.94430599999999998</c:v>
                </c:pt>
                <c:pt idx="325">
                  <c:v>0.96346600000000004</c:v>
                </c:pt>
                <c:pt idx="326">
                  <c:v>0.95489900000000005</c:v>
                </c:pt>
                <c:pt idx="327">
                  <c:v>0.95223999999999998</c:v>
                </c:pt>
                <c:pt idx="328">
                  <c:v>0.95191000000000003</c:v>
                </c:pt>
                <c:pt idx="329">
                  <c:v>0.95355500000000004</c:v>
                </c:pt>
                <c:pt idx="330">
                  <c:v>0.96077999999999997</c:v>
                </c:pt>
                <c:pt idx="331">
                  <c:v>0.96355999999999997</c:v>
                </c:pt>
                <c:pt idx="332">
                  <c:v>0.96784000000000003</c:v>
                </c:pt>
                <c:pt idx="333">
                  <c:v>0.962009</c:v>
                </c:pt>
                <c:pt idx="334">
                  <c:v>0.96607900000000002</c:v>
                </c:pt>
                <c:pt idx="335">
                  <c:v>0.95777699999999999</c:v>
                </c:pt>
                <c:pt idx="336">
                  <c:v>0.96280299999999996</c:v>
                </c:pt>
                <c:pt idx="337">
                  <c:v>0.96080900000000002</c:v>
                </c:pt>
                <c:pt idx="338">
                  <c:v>0.97873600000000005</c:v>
                </c:pt>
                <c:pt idx="339">
                  <c:v>0.96036999999999995</c:v>
                </c:pt>
                <c:pt idx="340">
                  <c:v>0.96591899999999997</c:v>
                </c:pt>
                <c:pt idx="341">
                  <c:v>0.96864399999999995</c:v>
                </c:pt>
                <c:pt idx="342">
                  <c:v>0.96028400000000003</c:v>
                </c:pt>
                <c:pt idx="343">
                  <c:v>0.96735099999999996</c:v>
                </c:pt>
                <c:pt idx="344">
                  <c:v>0.96320700000000004</c:v>
                </c:pt>
                <c:pt idx="345">
                  <c:v>0.98077000000000003</c:v>
                </c:pt>
                <c:pt idx="346">
                  <c:v>0.97872499999999996</c:v>
                </c:pt>
                <c:pt idx="347">
                  <c:v>0.98124999999999996</c:v>
                </c:pt>
                <c:pt idx="348">
                  <c:v>0.98302900000000004</c:v>
                </c:pt>
                <c:pt idx="349">
                  <c:v>0.97673699999999997</c:v>
                </c:pt>
                <c:pt idx="350">
                  <c:v>0.97986399999999996</c:v>
                </c:pt>
                <c:pt idx="351">
                  <c:v>0.98040899999999997</c:v>
                </c:pt>
                <c:pt idx="352">
                  <c:v>0.98192000000000002</c:v>
                </c:pt>
                <c:pt idx="353">
                  <c:v>0.97985599999999995</c:v>
                </c:pt>
                <c:pt idx="354">
                  <c:v>0.98380000000000001</c:v>
                </c:pt>
                <c:pt idx="355">
                  <c:v>0.975186</c:v>
                </c:pt>
                <c:pt idx="356">
                  <c:v>0.98121599999999998</c:v>
                </c:pt>
                <c:pt idx="357">
                  <c:v>0.98409100000000005</c:v>
                </c:pt>
                <c:pt idx="358">
                  <c:v>0.98562099999999997</c:v>
                </c:pt>
                <c:pt idx="359">
                  <c:v>0.978244</c:v>
                </c:pt>
                <c:pt idx="360">
                  <c:v>0.98122699999999996</c:v>
                </c:pt>
                <c:pt idx="361">
                  <c:v>0.98694499999999996</c:v>
                </c:pt>
                <c:pt idx="362">
                  <c:v>0.97863299999999998</c:v>
                </c:pt>
                <c:pt idx="363">
                  <c:v>0.98552700000000004</c:v>
                </c:pt>
                <c:pt idx="364">
                  <c:v>0.98755700000000002</c:v>
                </c:pt>
                <c:pt idx="365">
                  <c:v>0.97959600000000002</c:v>
                </c:pt>
                <c:pt idx="366">
                  <c:v>0.98588200000000004</c:v>
                </c:pt>
                <c:pt idx="367">
                  <c:v>0.98588200000000004</c:v>
                </c:pt>
                <c:pt idx="368">
                  <c:v>0.98899899999999996</c:v>
                </c:pt>
                <c:pt idx="369">
                  <c:v>0.985043</c:v>
                </c:pt>
                <c:pt idx="370">
                  <c:v>0.97990999999999995</c:v>
                </c:pt>
                <c:pt idx="371">
                  <c:v>0.97661100000000001</c:v>
                </c:pt>
                <c:pt idx="372">
                  <c:v>0.98453599999999997</c:v>
                </c:pt>
                <c:pt idx="373">
                  <c:v>0.97836699999999999</c:v>
                </c:pt>
                <c:pt idx="374">
                  <c:v>0.97940199999999999</c:v>
                </c:pt>
                <c:pt idx="375">
                  <c:v>0.98036400000000001</c:v>
                </c:pt>
                <c:pt idx="376">
                  <c:v>0.97906800000000005</c:v>
                </c:pt>
                <c:pt idx="377">
                  <c:v>0.98434200000000005</c:v>
                </c:pt>
                <c:pt idx="378">
                  <c:v>0.97502500000000003</c:v>
                </c:pt>
                <c:pt idx="379">
                  <c:v>0.97994400000000004</c:v>
                </c:pt>
                <c:pt idx="380">
                  <c:v>0.97936400000000001</c:v>
                </c:pt>
                <c:pt idx="381">
                  <c:v>0.982348</c:v>
                </c:pt>
                <c:pt idx="382">
                  <c:v>0.97765899999999994</c:v>
                </c:pt>
                <c:pt idx="383">
                  <c:v>0.97836800000000002</c:v>
                </c:pt>
                <c:pt idx="384">
                  <c:v>0.97111599999999998</c:v>
                </c:pt>
                <c:pt idx="385">
                  <c:v>0.97958500000000004</c:v>
                </c:pt>
                <c:pt idx="386">
                  <c:v>0.97960999999999998</c:v>
                </c:pt>
                <c:pt idx="387">
                  <c:v>0.97473600000000005</c:v>
                </c:pt>
                <c:pt idx="388">
                  <c:v>0.97277199999999997</c:v>
                </c:pt>
                <c:pt idx="389">
                  <c:v>0.97233700000000001</c:v>
                </c:pt>
                <c:pt idx="390">
                  <c:v>0.96729600000000004</c:v>
                </c:pt>
                <c:pt idx="391">
                  <c:v>0.97773299999999996</c:v>
                </c:pt>
                <c:pt idx="392">
                  <c:v>0.96984199999999998</c:v>
                </c:pt>
                <c:pt idx="393">
                  <c:v>0.96451200000000004</c:v>
                </c:pt>
                <c:pt idx="394">
                  <c:v>0.95555199999999996</c:v>
                </c:pt>
                <c:pt idx="395">
                  <c:v>0.97203499999999998</c:v>
                </c:pt>
                <c:pt idx="396">
                  <c:v>0.96750899999999995</c:v>
                </c:pt>
                <c:pt idx="397">
                  <c:v>0.96048900000000004</c:v>
                </c:pt>
                <c:pt idx="398">
                  <c:v>0.97285200000000005</c:v>
                </c:pt>
                <c:pt idx="399">
                  <c:v>0.94266899999999998</c:v>
                </c:pt>
                <c:pt idx="400">
                  <c:v>0.92918999999999996</c:v>
                </c:pt>
                <c:pt idx="401">
                  <c:v>0.94384800000000002</c:v>
                </c:pt>
                <c:pt idx="402">
                  <c:v>0.96691199999999999</c:v>
                </c:pt>
                <c:pt idx="403">
                  <c:v>0.96921400000000002</c:v>
                </c:pt>
                <c:pt idx="404">
                  <c:v>0.95126299999999997</c:v>
                </c:pt>
                <c:pt idx="405">
                  <c:v>0.93874500000000005</c:v>
                </c:pt>
                <c:pt idx="406">
                  <c:v>0.96528000000000003</c:v>
                </c:pt>
                <c:pt idx="407">
                  <c:v>0.95423500000000006</c:v>
                </c:pt>
                <c:pt idx="408">
                  <c:v>0.94716699999999998</c:v>
                </c:pt>
                <c:pt idx="409">
                  <c:v>0.95994699999999999</c:v>
                </c:pt>
                <c:pt idx="410">
                  <c:v>0.94250100000000003</c:v>
                </c:pt>
                <c:pt idx="411">
                  <c:v>0.90346899999999997</c:v>
                </c:pt>
                <c:pt idx="412">
                  <c:v>0.87963999999999998</c:v>
                </c:pt>
                <c:pt idx="413">
                  <c:v>0.87144600000000005</c:v>
                </c:pt>
                <c:pt idx="414">
                  <c:v>0.85963800000000001</c:v>
                </c:pt>
                <c:pt idx="415">
                  <c:v>0.83867599999999998</c:v>
                </c:pt>
                <c:pt idx="416">
                  <c:v>0.87419000000000002</c:v>
                </c:pt>
                <c:pt idx="417">
                  <c:v>0.85054200000000002</c:v>
                </c:pt>
                <c:pt idx="418">
                  <c:v>0.82762899999999995</c:v>
                </c:pt>
                <c:pt idx="419">
                  <c:v>0.864788</c:v>
                </c:pt>
                <c:pt idx="420">
                  <c:v>0.75085400000000002</c:v>
                </c:pt>
                <c:pt idx="421">
                  <c:v>0.84785299999999997</c:v>
                </c:pt>
                <c:pt idx="422">
                  <c:v>0.892625</c:v>
                </c:pt>
                <c:pt idx="423">
                  <c:v>0.89778000000000002</c:v>
                </c:pt>
                <c:pt idx="424">
                  <c:v>0.88052900000000001</c:v>
                </c:pt>
                <c:pt idx="425">
                  <c:v>0.90043700000000004</c:v>
                </c:pt>
                <c:pt idx="426">
                  <c:v>0.86507000000000001</c:v>
                </c:pt>
                <c:pt idx="427">
                  <c:v>0.81319600000000003</c:v>
                </c:pt>
                <c:pt idx="428">
                  <c:v>0.83278399999999997</c:v>
                </c:pt>
                <c:pt idx="429">
                  <c:v>0.80615400000000004</c:v>
                </c:pt>
                <c:pt idx="430">
                  <c:v>0.83970400000000001</c:v>
                </c:pt>
                <c:pt idx="431">
                  <c:v>0.75727</c:v>
                </c:pt>
                <c:pt idx="432">
                  <c:v>0.76629899999999995</c:v>
                </c:pt>
                <c:pt idx="433">
                  <c:v>0.84467999999999999</c:v>
                </c:pt>
                <c:pt idx="434">
                  <c:v>0.86213600000000001</c:v>
                </c:pt>
                <c:pt idx="435">
                  <c:v>0.84626000000000001</c:v>
                </c:pt>
                <c:pt idx="436">
                  <c:v>0.81238699999999997</c:v>
                </c:pt>
                <c:pt idx="437">
                  <c:v>0.84077800000000003</c:v>
                </c:pt>
                <c:pt idx="438">
                  <c:v>0.85164200000000001</c:v>
                </c:pt>
                <c:pt idx="439">
                  <c:v>0.86812</c:v>
                </c:pt>
                <c:pt idx="440">
                  <c:v>0.80888800000000005</c:v>
                </c:pt>
                <c:pt idx="441">
                  <c:v>0.85202900000000004</c:v>
                </c:pt>
                <c:pt idx="442">
                  <c:v>0.83755900000000005</c:v>
                </c:pt>
                <c:pt idx="443">
                  <c:v>0.82719200000000004</c:v>
                </c:pt>
                <c:pt idx="444">
                  <c:v>0.81458900000000001</c:v>
                </c:pt>
                <c:pt idx="445">
                  <c:v>0.72496400000000005</c:v>
                </c:pt>
                <c:pt idx="446">
                  <c:v>0.77250700000000005</c:v>
                </c:pt>
                <c:pt idx="447">
                  <c:v>0.88100900000000004</c:v>
                </c:pt>
                <c:pt idx="448">
                  <c:v>0.85842099999999999</c:v>
                </c:pt>
                <c:pt idx="449">
                  <c:v>0.68387600000000004</c:v>
                </c:pt>
                <c:pt idx="450">
                  <c:v>0.79685099999999998</c:v>
                </c:pt>
                <c:pt idx="451">
                  <c:v>0.80488800000000005</c:v>
                </c:pt>
                <c:pt idx="452">
                  <c:v>0.69656099999999999</c:v>
                </c:pt>
                <c:pt idx="453">
                  <c:v>0.542404</c:v>
                </c:pt>
                <c:pt idx="454">
                  <c:v>0.13500699999999999</c:v>
                </c:pt>
                <c:pt idx="455">
                  <c:v>4.6970999999999999E-2</c:v>
                </c:pt>
                <c:pt idx="456">
                  <c:v>0.14109099999999999</c:v>
                </c:pt>
                <c:pt idx="457">
                  <c:v>6.5453999999999998E-2</c:v>
                </c:pt>
                <c:pt idx="458">
                  <c:v>0.108582</c:v>
                </c:pt>
                <c:pt idx="459">
                  <c:v>5.3169999999999997E-3</c:v>
                </c:pt>
                <c:pt idx="460">
                  <c:v>6.2548000000000006E-2</c:v>
                </c:pt>
                <c:pt idx="461">
                  <c:v>1.5185000000000001E-2</c:v>
                </c:pt>
                <c:pt idx="462">
                  <c:v>4.7634000000000003E-2</c:v>
                </c:pt>
                <c:pt idx="463">
                  <c:v>1.1117E-2</c:v>
                </c:pt>
                <c:pt idx="464">
                  <c:v>7.8712000000000004E-2</c:v>
                </c:pt>
                <c:pt idx="465">
                  <c:v>2.6814000000000001E-2</c:v>
                </c:pt>
                <c:pt idx="466">
                  <c:v>4.5569999999999999E-2</c:v>
                </c:pt>
                <c:pt idx="467">
                  <c:v>1.8060000000000001E-3</c:v>
                </c:pt>
                <c:pt idx="468">
                  <c:v>1.54E-4</c:v>
                </c:pt>
                <c:pt idx="469">
                  <c:v>6.2882999999999994E-2</c:v>
                </c:pt>
                <c:pt idx="470">
                  <c:v>1.3284000000000001E-2</c:v>
                </c:pt>
                <c:pt idx="471">
                  <c:v>9.7935999999999995E-2</c:v>
                </c:pt>
                <c:pt idx="472">
                  <c:v>3.4684E-2</c:v>
                </c:pt>
                <c:pt idx="473">
                  <c:v>2.2831000000000001E-2</c:v>
                </c:pt>
                <c:pt idx="474">
                  <c:v>1.1018E-2</c:v>
                </c:pt>
                <c:pt idx="475">
                  <c:v>1.204E-2</c:v>
                </c:pt>
                <c:pt idx="476">
                  <c:v>6.254E-3</c:v>
                </c:pt>
                <c:pt idx="477">
                  <c:v>3.8283999999999999E-2</c:v>
                </c:pt>
                <c:pt idx="478">
                  <c:v>0.108429</c:v>
                </c:pt>
                <c:pt idx="479">
                  <c:v>1.4812000000000001E-2</c:v>
                </c:pt>
                <c:pt idx="480">
                  <c:v>2.3525999999999998E-2</c:v>
                </c:pt>
                <c:pt idx="481">
                  <c:v>3.0450999999999999E-2</c:v>
                </c:pt>
                <c:pt idx="482">
                  <c:v>3.7107000000000001E-2</c:v>
                </c:pt>
                <c:pt idx="483">
                  <c:v>9.417E-3</c:v>
                </c:pt>
                <c:pt idx="484">
                  <c:v>8.038E-3</c:v>
                </c:pt>
                <c:pt idx="485">
                  <c:v>1.4851E-2</c:v>
                </c:pt>
                <c:pt idx="486">
                  <c:v>2.1649000000000002E-2</c:v>
                </c:pt>
                <c:pt idx="487">
                  <c:v>6.5510000000000004E-3</c:v>
                </c:pt>
                <c:pt idx="488">
                  <c:v>1.0725999999999999E-2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1-EC4D-9E75-485239B42FCF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6.2550000000000001E-3</c:v>
                </c:pt>
                <c:pt idx="1">
                  <c:v>1.0005999999999999E-2</c:v>
                </c:pt>
                <c:pt idx="2">
                  <c:v>4.241E-3</c:v>
                </c:pt>
                <c:pt idx="3">
                  <c:v>4.8640000000000003E-3</c:v>
                </c:pt>
                <c:pt idx="4">
                  <c:v>2.4194E-2</c:v>
                </c:pt>
                <c:pt idx="5">
                  <c:v>6.9309999999999997E-3</c:v>
                </c:pt>
                <c:pt idx="6">
                  <c:v>6.1572000000000002E-2</c:v>
                </c:pt>
                <c:pt idx="7">
                  <c:v>1.5014E-2</c:v>
                </c:pt>
                <c:pt idx="8">
                  <c:v>0.12761700000000001</c:v>
                </c:pt>
                <c:pt idx="9">
                  <c:v>1.6965000000000001E-2</c:v>
                </c:pt>
                <c:pt idx="10">
                  <c:v>1.21E-2</c:v>
                </c:pt>
                <c:pt idx="11">
                  <c:v>1.7253999999999999E-2</c:v>
                </c:pt>
                <c:pt idx="12">
                  <c:v>3.7198000000000002E-2</c:v>
                </c:pt>
                <c:pt idx="13">
                  <c:v>4.8037000000000003E-2</c:v>
                </c:pt>
                <c:pt idx="14">
                  <c:v>1.0886E-2</c:v>
                </c:pt>
                <c:pt idx="15">
                  <c:v>1.6993000000000001E-2</c:v>
                </c:pt>
                <c:pt idx="16">
                  <c:v>4.8000000000000001E-5</c:v>
                </c:pt>
                <c:pt idx="17">
                  <c:v>1.7998E-2</c:v>
                </c:pt>
                <c:pt idx="18">
                  <c:v>5.7089999999999997E-3</c:v>
                </c:pt>
                <c:pt idx="19">
                  <c:v>1.5499999999999999E-3</c:v>
                </c:pt>
                <c:pt idx="20">
                  <c:v>0.10041600000000001</c:v>
                </c:pt>
                <c:pt idx="21">
                  <c:v>5.5919999999999997E-3</c:v>
                </c:pt>
                <c:pt idx="22">
                  <c:v>0.55672999999999995</c:v>
                </c:pt>
                <c:pt idx="23">
                  <c:v>0.76850799999999997</c:v>
                </c:pt>
                <c:pt idx="24">
                  <c:v>0.69966899999999999</c:v>
                </c:pt>
                <c:pt idx="25">
                  <c:v>0.91264199999999995</c:v>
                </c:pt>
                <c:pt idx="26">
                  <c:v>0.83261799999999997</c:v>
                </c:pt>
                <c:pt idx="27">
                  <c:v>0.84241100000000002</c:v>
                </c:pt>
                <c:pt idx="28">
                  <c:v>0.80589500000000003</c:v>
                </c:pt>
                <c:pt idx="29">
                  <c:v>0.86883600000000005</c:v>
                </c:pt>
                <c:pt idx="30">
                  <c:v>0.89158300000000001</c:v>
                </c:pt>
                <c:pt idx="31">
                  <c:v>0.88897400000000004</c:v>
                </c:pt>
                <c:pt idx="32">
                  <c:v>0.85470199999999996</c:v>
                </c:pt>
                <c:pt idx="33">
                  <c:v>0.87460800000000005</c:v>
                </c:pt>
                <c:pt idx="34">
                  <c:v>0.92083400000000004</c:v>
                </c:pt>
                <c:pt idx="35">
                  <c:v>0.91188100000000005</c:v>
                </c:pt>
                <c:pt idx="36">
                  <c:v>0.87504400000000004</c:v>
                </c:pt>
                <c:pt idx="37">
                  <c:v>0.91911500000000002</c:v>
                </c:pt>
                <c:pt idx="38">
                  <c:v>0.92365200000000003</c:v>
                </c:pt>
                <c:pt idx="39">
                  <c:v>0.902833</c:v>
                </c:pt>
                <c:pt idx="40">
                  <c:v>0.91538200000000003</c:v>
                </c:pt>
                <c:pt idx="41">
                  <c:v>0.90197300000000002</c:v>
                </c:pt>
                <c:pt idx="42">
                  <c:v>0.94030499999999995</c:v>
                </c:pt>
                <c:pt idx="43">
                  <c:v>0.91273099999999996</c:v>
                </c:pt>
                <c:pt idx="44">
                  <c:v>0.87160199999999999</c:v>
                </c:pt>
                <c:pt idx="45">
                  <c:v>0.86967700000000003</c:v>
                </c:pt>
                <c:pt idx="46">
                  <c:v>0.887212</c:v>
                </c:pt>
                <c:pt idx="47">
                  <c:v>0.88017699999999999</c:v>
                </c:pt>
                <c:pt idx="48">
                  <c:v>0.89157600000000004</c:v>
                </c:pt>
                <c:pt idx="49">
                  <c:v>0.92167900000000003</c:v>
                </c:pt>
                <c:pt idx="50">
                  <c:v>0.93481099999999995</c:v>
                </c:pt>
                <c:pt idx="51">
                  <c:v>0.92680099999999999</c:v>
                </c:pt>
                <c:pt idx="52">
                  <c:v>0.89607199999999998</c:v>
                </c:pt>
                <c:pt idx="53">
                  <c:v>0.91166999999999998</c:v>
                </c:pt>
                <c:pt idx="54">
                  <c:v>0.89977499999999999</c:v>
                </c:pt>
                <c:pt idx="55">
                  <c:v>0.86237399999999997</c:v>
                </c:pt>
                <c:pt idx="56">
                  <c:v>0.90641499999999997</c:v>
                </c:pt>
                <c:pt idx="57">
                  <c:v>0.90286100000000002</c:v>
                </c:pt>
                <c:pt idx="58">
                  <c:v>0.85716400000000004</c:v>
                </c:pt>
                <c:pt idx="59">
                  <c:v>0.89490800000000004</c:v>
                </c:pt>
                <c:pt idx="60">
                  <c:v>0.92183400000000004</c:v>
                </c:pt>
                <c:pt idx="61">
                  <c:v>0.90995400000000004</c:v>
                </c:pt>
                <c:pt idx="62">
                  <c:v>0.92110700000000001</c:v>
                </c:pt>
                <c:pt idx="63">
                  <c:v>0.87828499999999998</c:v>
                </c:pt>
                <c:pt idx="64">
                  <c:v>0.92985600000000002</c:v>
                </c:pt>
                <c:pt idx="65">
                  <c:v>0.94837300000000002</c:v>
                </c:pt>
                <c:pt idx="66">
                  <c:v>0.90504300000000004</c:v>
                </c:pt>
                <c:pt idx="67">
                  <c:v>0.94380600000000003</c:v>
                </c:pt>
                <c:pt idx="68">
                  <c:v>0.89231700000000003</c:v>
                </c:pt>
                <c:pt idx="69">
                  <c:v>0.89548700000000003</c:v>
                </c:pt>
                <c:pt idx="70">
                  <c:v>0.92250900000000002</c:v>
                </c:pt>
                <c:pt idx="71">
                  <c:v>0.96727600000000002</c:v>
                </c:pt>
                <c:pt idx="72">
                  <c:v>0.95064099999999996</c:v>
                </c:pt>
                <c:pt idx="73">
                  <c:v>0.96953199999999995</c:v>
                </c:pt>
                <c:pt idx="74">
                  <c:v>0.96094599999999997</c:v>
                </c:pt>
                <c:pt idx="75">
                  <c:v>0.96284999999999998</c:v>
                </c:pt>
                <c:pt idx="76">
                  <c:v>0.93394200000000005</c:v>
                </c:pt>
                <c:pt idx="77">
                  <c:v>0.959144</c:v>
                </c:pt>
                <c:pt idx="78">
                  <c:v>0.969939</c:v>
                </c:pt>
                <c:pt idx="79">
                  <c:v>0.96762999999999999</c:v>
                </c:pt>
                <c:pt idx="80">
                  <c:v>0.96509</c:v>
                </c:pt>
                <c:pt idx="81">
                  <c:v>0.95496599999999998</c:v>
                </c:pt>
                <c:pt idx="82">
                  <c:v>0.96270599999999995</c:v>
                </c:pt>
                <c:pt idx="83">
                  <c:v>0.96087699999999998</c:v>
                </c:pt>
                <c:pt idx="84">
                  <c:v>0.96675100000000003</c:v>
                </c:pt>
                <c:pt idx="85">
                  <c:v>0.97415499999999999</c:v>
                </c:pt>
                <c:pt idx="86">
                  <c:v>0.96151500000000001</c:v>
                </c:pt>
                <c:pt idx="87">
                  <c:v>0.97179300000000002</c:v>
                </c:pt>
                <c:pt idx="88">
                  <c:v>0.97574799999999995</c:v>
                </c:pt>
                <c:pt idx="89">
                  <c:v>0.97248699999999999</c:v>
                </c:pt>
                <c:pt idx="90">
                  <c:v>0.97780699999999998</c:v>
                </c:pt>
                <c:pt idx="91">
                  <c:v>0.97688699999999995</c:v>
                </c:pt>
                <c:pt idx="92">
                  <c:v>0.96971799999999997</c:v>
                </c:pt>
                <c:pt idx="93">
                  <c:v>0.97619199999999995</c:v>
                </c:pt>
                <c:pt idx="94">
                  <c:v>0.97182199999999996</c:v>
                </c:pt>
                <c:pt idx="95">
                  <c:v>0.98304499999999995</c:v>
                </c:pt>
                <c:pt idx="96">
                  <c:v>0.98283100000000001</c:v>
                </c:pt>
                <c:pt idx="97">
                  <c:v>0.97066200000000002</c:v>
                </c:pt>
                <c:pt idx="98">
                  <c:v>0.97950099999999996</c:v>
                </c:pt>
                <c:pt idx="99">
                  <c:v>0.97911300000000001</c:v>
                </c:pt>
                <c:pt idx="100">
                  <c:v>0.97982199999999997</c:v>
                </c:pt>
                <c:pt idx="101">
                  <c:v>0.98317200000000005</c:v>
                </c:pt>
                <c:pt idx="102">
                  <c:v>0.97900399999999999</c:v>
                </c:pt>
                <c:pt idx="103">
                  <c:v>0.97440099999999996</c:v>
                </c:pt>
                <c:pt idx="104">
                  <c:v>0.98097199999999996</c:v>
                </c:pt>
                <c:pt idx="105">
                  <c:v>0.98612100000000003</c:v>
                </c:pt>
                <c:pt idx="106">
                  <c:v>0.985425</c:v>
                </c:pt>
                <c:pt idx="107">
                  <c:v>0.98460099999999995</c:v>
                </c:pt>
                <c:pt idx="108">
                  <c:v>0.98514400000000002</c:v>
                </c:pt>
                <c:pt idx="109">
                  <c:v>0.98229599999999995</c:v>
                </c:pt>
                <c:pt idx="110">
                  <c:v>0.99038099999999996</c:v>
                </c:pt>
                <c:pt idx="111">
                  <c:v>0.98678500000000002</c:v>
                </c:pt>
                <c:pt idx="112">
                  <c:v>0.99009599999999998</c:v>
                </c:pt>
                <c:pt idx="113">
                  <c:v>0.98393399999999998</c:v>
                </c:pt>
                <c:pt idx="114">
                  <c:v>0.983985</c:v>
                </c:pt>
                <c:pt idx="115">
                  <c:v>0.98704499999999995</c:v>
                </c:pt>
                <c:pt idx="116">
                  <c:v>0.98392000000000002</c:v>
                </c:pt>
                <c:pt idx="117">
                  <c:v>0.98470000000000002</c:v>
                </c:pt>
                <c:pt idx="118">
                  <c:v>0.98868699999999998</c:v>
                </c:pt>
                <c:pt idx="119">
                  <c:v>0.98179300000000003</c:v>
                </c:pt>
                <c:pt idx="120">
                  <c:v>0.98390500000000003</c:v>
                </c:pt>
                <c:pt idx="121">
                  <c:v>0.98199700000000001</c:v>
                </c:pt>
                <c:pt idx="122">
                  <c:v>0.98006599999999999</c:v>
                </c:pt>
                <c:pt idx="123">
                  <c:v>0.98468699999999998</c:v>
                </c:pt>
                <c:pt idx="124">
                  <c:v>0.98613399999999996</c:v>
                </c:pt>
                <c:pt idx="125">
                  <c:v>0.98776399999999998</c:v>
                </c:pt>
                <c:pt idx="126">
                  <c:v>0.98876900000000001</c:v>
                </c:pt>
                <c:pt idx="127">
                  <c:v>0.98995299999999997</c:v>
                </c:pt>
                <c:pt idx="128">
                  <c:v>0.98572000000000004</c:v>
                </c:pt>
                <c:pt idx="129">
                  <c:v>0.98141599999999996</c:v>
                </c:pt>
                <c:pt idx="130">
                  <c:v>0.98507100000000003</c:v>
                </c:pt>
                <c:pt idx="131">
                  <c:v>0.98365199999999997</c:v>
                </c:pt>
                <c:pt idx="132">
                  <c:v>0.979321</c:v>
                </c:pt>
                <c:pt idx="133">
                  <c:v>0.98757600000000001</c:v>
                </c:pt>
                <c:pt idx="134">
                  <c:v>0.98395900000000003</c:v>
                </c:pt>
                <c:pt idx="135">
                  <c:v>0.98094400000000004</c:v>
                </c:pt>
                <c:pt idx="136">
                  <c:v>0.97972199999999998</c:v>
                </c:pt>
                <c:pt idx="137">
                  <c:v>0.97941400000000001</c:v>
                </c:pt>
                <c:pt idx="138">
                  <c:v>0.97844299999999995</c:v>
                </c:pt>
                <c:pt idx="139">
                  <c:v>0.96870999999999996</c:v>
                </c:pt>
                <c:pt idx="140">
                  <c:v>0.98492100000000005</c:v>
                </c:pt>
                <c:pt idx="141">
                  <c:v>0.98532600000000004</c:v>
                </c:pt>
                <c:pt idx="142">
                  <c:v>0.97136999999999996</c:v>
                </c:pt>
                <c:pt idx="143">
                  <c:v>0.97726999999999997</c:v>
                </c:pt>
                <c:pt idx="144">
                  <c:v>0.96541200000000005</c:v>
                </c:pt>
                <c:pt idx="145">
                  <c:v>0.97465299999999999</c:v>
                </c:pt>
                <c:pt idx="146">
                  <c:v>0.975634</c:v>
                </c:pt>
                <c:pt idx="147">
                  <c:v>0.97486099999999998</c:v>
                </c:pt>
                <c:pt idx="148">
                  <c:v>0.96625099999999997</c:v>
                </c:pt>
                <c:pt idx="149">
                  <c:v>0.97170900000000004</c:v>
                </c:pt>
                <c:pt idx="150">
                  <c:v>0.97045499999999996</c:v>
                </c:pt>
                <c:pt idx="151">
                  <c:v>0.960067</c:v>
                </c:pt>
                <c:pt idx="152">
                  <c:v>0.96778200000000003</c:v>
                </c:pt>
                <c:pt idx="153">
                  <c:v>0.97298899999999999</c:v>
                </c:pt>
                <c:pt idx="154">
                  <c:v>0.97262700000000002</c:v>
                </c:pt>
                <c:pt idx="155">
                  <c:v>0.97839600000000004</c:v>
                </c:pt>
                <c:pt idx="156">
                  <c:v>0.97292500000000004</c:v>
                </c:pt>
                <c:pt idx="157">
                  <c:v>0.95205300000000004</c:v>
                </c:pt>
                <c:pt idx="158">
                  <c:v>0.96711499999999995</c:v>
                </c:pt>
                <c:pt idx="159">
                  <c:v>0.95917699999999995</c:v>
                </c:pt>
                <c:pt idx="160">
                  <c:v>0.957866</c:v>
                </c:pt>
                <c:pt idx="161">
                  <c:v>0.93225499999999994</c:v>
                </c:pt>
                <c:pt idx="162">
                  <c:v>0.95171899999999998</c:v>
                </c:pt>
                <c:pt idx="163">
                  <c:v>0.93183300000000002</c:v>
                </c:pt>
                <c:pt idx="164">
                  <c:v>0.93743299999999996</c:v>
                </c:pt>
                <c:pt idx="165">
                  <c:v>0.918512</c:v>
                </c:pt>
                <c:pt idx="166">
                  <c:v>0.94781000000000004</c:v>
                </c:pt>
                <c:pt idx="167">
                  <c:v>0.89536499999999997</c:v>
                </c:pt>
                <c:pt idx="168">
                  <c:v>0.92433200000000004</c:v>
                </c:pt>
                <c:pt idx="169">
                  <c:v>0.92742599999999997</c:v>
                </c:pt>
                <c:pt idx="170">
                  <c:v>0.87473400000000001</c:v>
                </c:pt>
                <c:pt idx="171">
                  <c:v>0.86397199999999996</c:v>
                </c:pt>
                <c:pt idx="172">
                  <c:v>0.92883099999999996</c:v>
                </c:pt>
                <c:pt idx="173">
                  <c:v>0.88922999999999996</c:v>
                </c:pt>
                <c:pt idx="174">
                  <c:v>0.88400699999999999</c:v>
                </c:pt>
                <c:pt idx="175">
                  <c:v>0.85749699999999995</c:v>
                </c:pt>
                <c:pt idx="176">
                  <c:v>0.79562500000000003</c:v>
                </c:pt>
                <c:pt idx="177">
                  <c:v>0.82081300000000001</c:v>
                </c:pt>
                <c:pt idx="178">
                  <c:v>0.79531499999999999</c:v>
                </c:pt>
                <c:pt idx="179">
                  <c:v>0.751498</c:v>
                </c:pt>
                <c:pt idx="180">
                  <c:v>0.75781200000000004</c:v>
                </c:pt>
                <c:pt idx="181">
                  <c:v>0.68976700000000002</c:v>
                </c:pt>
                <c:pt idx="182">
                  <c:v>0.69085099999999999</c:v>
                </c:pt>
                <c:pt idx="183">
                  <c:v>0.70308000000000004</c:v>
                </c:pt>
                <c:pt idx="184">
                  <c:v>0.74965700000000002</c:v>
                </c:pt>
                <c:pt idx="185">
                  <c:v>0.79967100000000002</c:v>
                </c:pt>
                <c:pt idx="186">
                  <c:v>0.73029900000000003</c:v>
                </c:pt>
                <c:pt idx="187">
                  <c:v>0.71677299999999999</c:v>
                </c:pt>
                <c:pt idx="188">
                  <c:v>0.73048400000000002</c:v>
                </c:pt>
                <c:pt idx="189">
                  <c:v>0.70567100000000005</c:v>
                </c:pt>
                <c:pt idx="190">
                  <c:v>0.73619699999999999</c:v>
                </c:pt>
                <c:pt idx="191">
                  <c:v>0.73777700000000002</c:v>
                </c:pt>
                <c:pt idx="192">
                  <c:v>0.67024399999999995</c:v>
                </c:pt>
                <c:pt idx="193">
                  <c:v>0.68891400000000003</c:v>
                </c:pt>
                <c:pt idx="194">
                  <c:v>0.66719799999999996</c:v>
                </c:pt>
                <c:pt idx="195">
                  <c:v>0.56386899999999995</c:v>
                </c:pt>
                <c:pt idx="196">
                  <c:v>0.45064900000000002</c:v>
                </c:pt>
                <c:pt idx="197">
                  <c:v>0.44461400000000001</c:v>
                </c:pt>
                <c:pt idx="198">
                  <c:v>0.54964199999999996</c:v>
                </c:pt>
                <c:pt idx="199">
                  <c:v>0.296454</c:v>
                </c:pt>
                <c:pt idx="200">
                  <c:v>0.36629299999999998</c:v>
                </c:pt>
                <c:pt idx="201">
                  <c:v>0.29408499999999999</c:v>
                </c:pt>
                <c:pt idx="202">
                  <c:v>0.30993399999999999</c:v>
                </c:pt>
                <c:pt idx="203">
                  <c:v>0.45756599999999997</c:v>
                </c:pt>
                <c:pt idx="204">
                  <c:v>7.1004999999999999E-2</c:v>
                </c:pt>
                <c:pt idx="205">
                  <c:v>0.46923199999999998</c:v>
                </c:pt>
                <c:pt idx="206">
                  <c:v>0.26841700000000002</c:v>
                </c:pt>
                <c:pt idx="207">
                  <c:v>4.5737E-2</c:v>
                </c:pt>
                <c:pt idx="208">
                  <c:v>2.905E-3</c:v>
                </c:pt>
                <c:pt idx="209">
                  <c:v>0.130805</c:v>
                </c:pt>
                <c:pt idx="210">
                  <c:v>0.10716299999999999</c:v>
                </c:pt>
                <c:pt idx="211">
                  <c:v>1.7617000000000001E-2</c:v>
                </c:pt>
                <c:pt idx="212">
                  <c:v>4.3940000000000003E-3</c:v>
                </c:pt>
                <c:pt idx="213">
                  <c:v>6.0081000000000002E-2</c:v>
                </c:pt>
                <c:pt idx="214">
                  <c:v>2.0641E-2</c:v>
                </c:pt>
                <c:pt idx="215">
                  <c:v>2.7563000000000001E-2</c:v>
                </c:pt>
                <c:pt idx="216">
                  <c:v>8.0191999999999999E-2</c:v>
                </c:pt>
                <c:pt idx="217">
                  <c:v>1.8710999999999998E-2</c:v>
                </c:pt>
                <c:pt idx="218">
                  <c:v>2.7799999999999999E-3</c:v>
                </c:pt>
                <c:pt idx="219">
                  <c:v>1.8733E-2</c:v>
                </c:pt>
                <c:pt idx="220">
                  <c:v>5.855E-3</c:v>
                </c:pt>
                <c:pt idx="221">
                  <c:v>9.4540000000000006E-3</c:v>
                </c:pt>
                <c:pt idx="222">
                  <c:v>5.7197999999999999E-2</c:v>
                </c:pt>
                <c:pt idx="223">
                  <c:v>1.7170999999999999E-2</c:v>
                </c:pt>
                <c:pt idx="224">
                  <c:v>3.4735000000000002E-2</c:v>
                </c:pt>
                <c:pt idx="225">
                  <c:v>4.4554000000000003E-2</c:v>
                </c:pt>
                <c:pt idx="226">
                  <c:v>3.5140000000000002E-3</c:v>
                </c:pt>
                <c:pt idx="227">
                  <c:v>3.6917999999999999E-2</c:v>
                </c:pt>
                <c:pt idx="228">
                  <c:v>4.7523000000000003E-2</c:v>
                </c:pt>
                <c:pt idx="229">
                  <c:v>3.4089000000000001E-2</c:v>
                </c:pt>
                <c:pt idx="230">
                  <c:v>2.7455E-2</c:v>
                </c:pt>
                <c:pt idx="231">
                  <c:v>2.9451000000000001E-2</c:v>
                </c:pt>
                <c:pt idx="232">
                  <c:v>1.9976000000000001E-2</c:v>
                </c:pt>
                <c:pt idx="233">
                  <c:v>0.163575</c:v>
                </c:pt>
                <c:pt idx="234">
                  <c:v>2.9765E-2</c:v>
                </c:pt>
                <c:pt idx="235">
                  <c:v>9.7990000000000004E-3</c:v>
                </c:pt>
                <c:pt idx="236">
                  <c:v>1.0071999999999999E-2</c:v>
                </c:pt>
                <c:pt idx="237">
                  <c:v>2.0088999999999999E-2</c:v>
                </c:pt>
                <c:pt idx="238">
                  <c:v>6.5735000000000002E-2</c:v>
                </c:pt>
                <c:pt idx="239">
                  <c:v>4.8371999999999998E-2</c:v>
                </c:pt>
                <c:pt idx="240">
                  <c:v>1.3891000000000001E-2</c:v>
                </c:pt>
                <c:pt idx="241">
                  <c:v>1.4303E-2</c:v>
                </c:pt>
                <c:pt idx="242">
                  <c:v>6.6540000000000002E-3</c:v>
                </c:pt>
                <c:pt idx="243">
                  <c:v>2.2060000000000001E-3</c:v>
                </c:pt>
                <c:pt idx="244">
                  <c:v>4.3777000000000003E-2</c:v>
                </c:pt>
                <c:pt idx="245">
                  <c:v>0.14738000000000001</c:v>
                </c:pt>
                <c:pt idx="246">
                  <c:v>1.924E-2</c:v>
                </c:pt>
                <c:pt idx="247">
                  <c:v>5.2209999999999999E-3</c:v>
                </c:pt>
                <c:pt idx="248">
                  <c:v>3.1549999999999998E-3</c:v>
                </c:pt>
                <c:pt idx="249">
                  <c:v>0.13863900000000001</c:v>
                </c:pt>
                <c:pt idx="250">
                  <c:v>4.4503000000000001E-2</c:v>
                </c:pt>
                <c:pt idx="251">
                  <c:v>1.5580999999999999E-2</c:v>
                </c:pt>
                <c:pt idx="252">
                  <c:v>7.9843999999999998E-2</c:v>
                </c:pt>
                <c:pt idx="253">
                  <c:v>0.33865499999999998</c:v>
                </c:pt>
                <c:pt idx="254">
                  <c:v>9.3329999999999996E-2</c:v>
                </c:pt>
                <c:pt idx="255">
                  <c:v>1.4234999999999999E-2</c:v>
                </c:pt>
                <c:pt idx="256">
                  <c:v>7.7679999999999997E-3</c:v>
                </c:pt>
                <c:pt idx="257">
                  <c:v>1.7233999999999999E-2</c:v>
                </c:pt>
                <c:pt idx="258">
                  <c:v>1.8676999999999999E-2</c:v>
                </c:pt>
                <c:pt idx="259">
                  <c:v>5.9638999999999998E-2</c:v>
                </c:pt>
                <c:pt idx="260">
                  <c:v>6.7496E-2</c:v>
                </c:pt>
                <c:pt idx="261">
                  <c:v>4.7930000000000004E-3</c:v>
                </c:pt>
                <c:pt idx="262">
                  <c:v>5.5437E-2</c:v>
                </c:pt>
                <c:pt idx="263">
                  <c:v>0.15063599999999999</c:v>
                </c:pt>
                <c:pt idx="264">
                  <c:v>1.0629E-2</c:v>
                </c:pt>
                <c:pt idx="265">
                  <c:v>4.7156000000000003E-2</c:v>
                </c:pt>
                <c:pt idx="266">
                  <c:v>8.3990000000000002E-3</c:v>
                </c:pt>
                <c:pt idx="267">
                  <c:v>4.1425999999999998E-2</c:v>
                </c:pt>
                <c:pt idx="268">
                  <c:v>6.6769999999999998E-3</c:v>
                </c:pt>
                <c:pt idx="269">
                  <c:v>7.3930000000000003E-3</c:v>
                </c:pt>
                <c:pt idx="270">
                  <c:v>0.21321100000000001</c:v>
                </c:pt>
                <c:pt idx="271">
                  <c:v>0.11894399999999999</c:v>
                </c:pt>
                <c:pt idx="272">
                  <c:v>0.17085600000000001</c:v>
                </c:pt>
                <c:pt idx="273">
                  <c:v>1.645E-3</c:v>
                </c:pt>
                <c:pt idx="274">
                  <c:v>2.2683999999999999E-2</c:v>
                </c:pt>
                <c:pt idx="275">
                  <c:v>0.19432199999999999</c:v>
                </c:pt>
                <c:pt idx="276">
                  <c:v>0.11246200000000001</c:v>
                </c:pt>
                <c:pt idx="277">
                  <c:v>0.31201200000000001</c:v>
                </c:pt>
                <c:pt idx="278">
                  <c:v>0.14013200000000001</c:v>
                </c:pt>
                <c:pt idx="279">
                  <c:v>0.22085299999999999</c:v>
                </c:pt>
                <c:pt idx="280">
                  <c:v>0.50477000000000005</c:v>
                </c:pt>
                <c:pt idx="281">
                  <c:v>0.33307900000000001</c:v>
                </c:pt>
                <c:pt idx="282">
                  <c:v>0.53286699999999998</c:v>
                </c:pt>
                <c:pt idx="283">
                  <c:v>0.49821700000000002</c:v>
                </c:pt>
                <c:pt idx="284">
                  <c:v>0.623664</c:v>
                </c:pt>
                <c:pt idx="285">
                  <c:v>0.511189</c:v>
                </c:pt>
                <c:pt idx="286">
                  <c:v>0.40057300000000001</c:v>
                </c:pt>
                <c:pt idx="287">
                  <c:v>0.67505999999999999</c:v>
                </c:pt>
                <c:pt idx="288">
                  <c:v>0.62083699999999997</c:v>
                </c:pt>
                <c:pt idx="289">
                  <c:v>0.55526299999999995</c:v>
                </c:pt>
                <c:pt idx="290">
                  <c:v>0.68744499999999997</c:v>
                </c:pt>
                <c:pt idx="291">
                  <c:v>0.72082400000000002</c:v>
                </c:pt>
                <c:pt idx="292">
                  <c:v>0.69861499999999999</c:v>
                </c:pt>
                <c:pt idx="293">
                  <c:v>0.79761899999999997</c:v>
                </c:pt>
                <c:pt idx="294">
                  <c:v>0.71913899999999997</c:v>
                </c:pt>
                <c:pt idx="295">
                  <c:v>0.71156200000000003</c:v>
                </c:pt>
                <c:pt idx="296">
                  <c:v>0.61368699999999998</c:v>
                </c:pt>
                <c:pt idx="297">
                  <c:v>0.71280900000000003</c:v>
                </c:pt>
                <c:pt idx="298">
                  <c:v>0.72793799999999997</c:v>
                </c:pt>
                <c:pt idx="299">
                  <c:v>0.61190800000000001</c:v>
                </c:pt>
                <c:pt idx="300">
                  <c:v>0.80273700000000003</c:v>
                </c:pt>
                <c:pt idx="301">
                  <c:v>0.79680499999999999</c:v>
                </c:pt>
                <c:pt idx="302">
                  <c:v>0.73619299999999999</c:v>
                </c:pt>
                <c:pt idx="303">
                  <c:v>0.659609</c:v>
                </c:pt>
                <c:pt idx="304">
                  <c:v>0.80307200000000001</c:v>
                </c:pt>
                <c:pt idx="305">
                  <c:v>0.83831699999999998</c:v>
                </c:pt>
                <c:pt idx="306">
                  <c:v>0.79536799999999996</c:v>
                </c:pt>
                <c:pt idx="307">
                  <c:v>0.90232400000000001</c:v>
                </c:pt>
                <c:pt idx="308">
                  <c:v>0.87193600000000004</c:v>
                </c:pt>
                <c:pt idx="309">
                  <c:v>0.94105399999999995</c:v>
                </c:pt>
                <c:pt idx="310">
                  <c:v>0.89745200000000003</c:v>
                </c:pt>
                <c:pt idx="311">
                  <c:v>0.92571700000000001</c:v>
                </c:pt>
                <c:pt idx="312">
                  <c:v>0.91803900000000005</c:v>
                </c:pt>
                <c:pt idx="313">
                  <c:v>0.89935100000000001</c:v>
                </c:pt>
                <c:pt idx="314">
                  <c:v>0.92793499999999995</c:v>
                </c:pt>
                <c:pt idx="315">
                  <c:v>0.93631799999999998</c:v>
                </c:pt>
                <c:pt idx="316">
                  <c:v>0.94530700000000001</c:v>
                </c:pt>
                <c:pt idx="317">
                  <c:v>0.93548500000000001</c:v>
                </c:pt>
                <c:pt idx="318">
                  <c:v>0.93806699999999998</c:v>
                </c:pt>
                <c:pt idx="319">
                  <c:v>0.91409600000000002</c:v>
                </c:pt>
                <c:pt idx="320">
                  <c:v>0.94525000000000003</c:v>
                </c:pt>
                <c:pt idx="321">
                  <c:v>0.95549300000000004</c:v>
                </c:pt>
                <c:pt idx="322">
                  <c:v>0.91526399999999997</c:v>
                </c:pt>
                <c:pt idx="323">
                  <c:v>0.96235499999999996</c:v>
                </c:pt>
                <c:pt idx="324">
                  <c:v>0.95859499999999997</c:v>
                </c:pt>
                <c:pt idx="325">
                  <c:v>0.96317299999999995</c:v>
                </c:pt>
                <c:pt idx="326">
                  <c:v>0.95780699999999996</c:v>
                </c:pt>
                <c:pt idx="327">
                  <c:v>0.958395</c:v>
                </c:pt>
                <c:pt idx="328">
                  <c:v>0.96447700000000003</c:v>
                </c:pt>
                <c:pt idx="329">
                  <c:v>0.97032200000000002</c:v>
                </c:pt>
                <c:pt idx="330">
                  <c:v>0.969943</c:v>
                </c:pt>
                <c:pt idx="331">
                  <c:v>0.97038599999999997</c:v>
                </c:pt>
                <c:pt idx="332">
                  <c:v>0.96679599999999999</c:v>
                </c:pt>
                <c:pt idx="333">
                  <c:v>0.97319199999999995</c:v>
                </c:pt>
                <c:pt idx="334">
                  <c:v>0.96581600000000001</c:v>
                </c:pt>
                <c:pt idx="335">
                  <c:v>0.97413099999999997</c:v>
                </c:pt>
                <c:pt idx="336">
                  <c:v>0.973445</c:v>
                </c:pt>
                <c:pt idx="337">
                  <c:v>0.97597999999999996</c:v>
                </c:pt>
                <c:pt idx="338">
                  <c:v>0.97353500000000004</c:v>
                </c:pt>
                <c:pt idx="339">
                  <c:v>0.97520099999999998</c:v>
                </c:pt>
                <c:pt idx="340">
                  <c:v>0.98477499999999996</c:v>
                </c:pt>
                <c:pt idx="341">
                  <c:v>0.96706999999999999</c:v>
                </c:pt>
                <c:pt idx="342">
                  <c:v>0.98021499999999995</c:v>
                </c:pt>
                <c:pt idx="343">
                  <c:v>0.98401000000000005</c:v>
                </c:pt>
                <c:pt idx="344">
                  <c:v>0.989066</c:v>
                </c:pt>
                <c:pt idx="345">
                  <c:v>0.98412999999999995</c:v>
                </c:pt>
                <c:pt idx="346">
                  <c:v>0.98441500000000004</c:v>
                </c:pt>
                <c:pt idx="347">
                  <c:v>0.97231699999999999</c:v>
                </c:pt>
                <c:pt idx="348">
                  <c:v>0.97918899999999998</c:v>
                </c:pt>
                <c:pt idx="349">
                  <c:v>0.97889000000000004</c:v>
                </c:pt>
                <c:pt idx="350">
                  <c:v>0.98258599999999996</c:v>
                </c:pt>
                <c:pt idx="351">
                  <c:v>0.98614900000000005</c:v>
                </c:pt>
                <c:pt idx="352">
                  <c:v>0.98631899999999995</c:v>
                </c:pt>
                <c:pt idx="353">
                  <c:v>0.97873299999999996</c:v>
                </c:pt>
                <c:pt idx="354">
                  <c:v>0.98407699999999998</c:v>
                </c:pt>
                <c:pt idx="355">
                  <c:v>0.98927799999999999</c:v>
                </c:pt>
                <c:pt idx="356">
                  <c:v>0.98710399999999998</c:v>
                </c:pt>
                <c:pt idx="357">
                  <c:v>0.98560599999999998</c:v>
                </c:pt>
                <c:pt idx="358">
                  <c:v>0.98877300000000001</c:v>
                </c:pt>
                <c:pt idx="359">
                  <c:v>0.98893600000000004</c:v>
                </c:pt>
                <c:pt idx="360">
                  <c:v>0.98714800000000003</c:v>
                </c:pt>
                <c:pt idx="361">
                  <c:v>0.98756100000000002</c:v>
                </c:pt>
                <c:pt idx="362">
                  <c:v>0.98232900000000001</c:v>
                </c:pt>
                <c:pt idx="363">
                  <c:v>0.98680699999999999</c:v>
                </c:pt>
                <c:pt idx="364">
                  <c:v>0.98461900000000002</c:v>
                </c:pt>
                <c:pt idx="365">
                  <c:v>0.98833800000000005</c:v>
                </c:pt>
                <c:pt idx="366">
                  <c:v>0.98121400000000003</c:v>
                </c:pt>
                <c:pt idx="367">
                  <c:v>0.98379499999999998</c:v>
                </c:pt>
                <c:pt idx="368">
                  <c:v>0.99091700000000005</c:v>
                </c:pt>
                <c:pt idx="369">
                  <c:v>0.989371</c:v>
                </c:pt>
                <c:pt idx="370">
                  <c:v>0.98670199999999997</c:v>
                </c:pt>
                <c:pt idx="371">
                  <c:v>0.98570899999999995</c:v>
                </c:pt>
                <c:pt idx="372">
                  <c:v>0.98469399999999996</c:v>
                </c:pt>
                <c:pt idx="373">
                  <c:v>0.982178</c:v>
                </c:pt>
                <c:pt idx="374">
                  <c:v>0.98761699999999997</c:v>
                </c:pt>
                <c:pt idx="375">
                  <c:v>0.98190200000000005</c:v>
                </c:pt>
                <c:pt idx="376">
                  <c:v>0.98625399999999996</c:v>
                </c:pt>
                <c:pt idx="377">
                  <c:v>0.98277300000000001</c:v>
                </c:pt>
                <c:pt idx="378">
                  <c:v>0.98668699999999998</c:v>
                </c:pt>
                <c:pt idx="379">
                  <c:v>0.98382999999999998</c:v>
                </c:pt>
                <c:pt idx="380">
                  <c:v>0.98294199999999998</c:v>
                </c:pt>
                <c:pt idx="381">
                  <c:v>0.98320600000000002</c:v>
                </c:pt>
                <c:pt idx="382">
                  <c:v>0.98816599999999999</c:v>
                </c:pt>
                <c:pt idx="383">
                  <c:v>0.98230300000000004</c:v>
                </c:pt>
                <c:pt idx="384">
                  <c:v>0.97728099999999996</c:v>
                </c:pt>
                <c:pt idx="385">
                  <c:v>0.97725399999999996</c:v>
                </c:pt>
                <c:pt idx="386">
                  <c:v>0.97385900000000003</c:v>
                </c:pt>
                <c:pt idx="387">
                  <c:v>0.98260899999999995</c:v>
                </c:pt>
                <c:pt idx="388">
                  <c:v>0.98038700000000001</c:v>
                </c:pt>
                <c:pt idx="389">
                  <c:v>0.97405200000000003</c:v>
                </c:pt>
                <c:pt idx="390">
                  <c:v>0.98367400000000005</c:v>
                </c:pt>
                <c:pt idx="391">
                  <c:v>0.97366600000000003</c:v>
                </c:pt>
                <c:pt idx="392">
                  <c:v>0.96669400000000005</c:v>
                </c:pt>
                <c:pt idx="393">
                  <c:v>0.98191600000000001</c:v>
                </c:pt>
                <c:pt idx="394">
                  <c:v>0.97470800000000002</c:v>
                </c:pt>
                <c:pt idx="395">
                  <c:v>0.96329100000000001</c:v>
                </c:pt>
                <c:pt idx="396">
                  <c:v>0.97930799999999996</c:v>
                </c:pt>
                <c:pt idx="397">
                  <c:v>0.974329</c:v>
                </c:pt>
                <c:pt idx="398">
                  <c:v>0.97386700000000004</c:v>
                </c:pt>
                <c:pt idx="399">
                  <c:v>0.95355100000000004</c:v>
                </c:pt>
                <c:pt idx="400">
                  <c:v>0.95903799999999995</c:v>
                </c:pt>
                <c:pt idx="401">
                  <c:v>0.95905200000000002</c:v>
                </c:pt>
                <c:pt idx="402">
                  <c:v>0.96118800000000004</c:v>
                </c:pt>
                <c:pt idx="403">
                  <c:v>0.96917600000000004</c:v>
                </c:pt>
                <c:pt idx="404">
                  <c:v>0.97739699999999996</c:v>
                </c:pt>
                <c:pt idx="405">
                  <c:v>0.962727</c:v>
                </c:pt>
                <c:pt idx="406">
                  <c:v>0.97408099999999997</c:v>
                </c:pt>
                <c:pt idx="407">
                  <c:v>0.96102799999999999</c:v>
                </c:pt>
                <c:pt idx="408">
                  <c:v>0.95744200000000002</c:v>
                </c:pt>
                <c:pt idx="409">
                  <c:v>0.95933900000000005</c:v>
                </c:pt>
                <c:pt idx="410">
                  <c:v>0.97495399999999999</c:v>
                </c:pt>
                <c:pt idx="411">
                  <c:v>0.93379900000000005</c:v>
                </c:pt>
                <c:pt idx="412">
                  <c:v>0.90917599999999998</c:v>
                </c:pt>
                <c:pt idx="413">
                  <c:v>0.92433600000000005</c:v>
                </c:pt>
                <c:pt idx="414">
                  <c:v>0.92752500000000004</c:v>
                </c:pt>
                <c:pt idx="415">
                  <c:v>0.91646499999999997</c:v>
                </c:pt>
                <c:pt idx="416">
                  <c:v>0.93678799999999995</c:v>
                </c:pt>
                <c:pt idx="417">
                  <c:v>0.89129899999999995</c:v>
                </c:pt>
                <c:pt idx="418">
                  <c:v>0.86258500000000005</c:v>
                </c:pt>
                <c:pt idx="419">
                  <c:v>0.87812900000000005</c:v>
                </c:pt>
                <c:pt idx="420">
                  <c:v>0.907335</c:v>
                </c:pt>
                <c:pt idx="421">
                  <c:v>0.89830100000000002</c:v>
                </c:pt>
                <c:pt idx="422">
                  <c:v>0.93229700000000004</c:v>
                </c:pt>
                <c:pt idx="423">
                  <c:v>0.90051000000000003</c:v>
                </c:pt>
                <c:pt idx="424">
                  <c:v>0.89631000000000005</c:v>
                </c:pt>
                <c:pt idx="425">
                  <c:v>0.92455799999999999</c:v>
                </c:pt>
                <c:pt idx="426">
                  <c:v>0.90536099999999997</c:v>
                </c:pt>
                <c:pt idx="427">
                  <c:v>0.90195899999999996</c:v>
                </c:pt>
                <c:pt idx="428">
                  <c:v>0.89209499999999997</c:v>
                </c:pt>
                <c:pt idx="429">
                  <c:v>0.85590900000000003</c:v>
                </c:pt>
                <c:pt idx="430">
                  <c:v>0.91870300000000005</c:v>
                </c:pt>
                <c:pt idx="431">
                  <c:v>0.88835200000000003</c:v>
                </c:pt>
                <c:pt idx="432">
                  <c:v>0.88579300000000005</c:v>
                </c:pt>
                <c:pt idx="433">
                  <c:v>0.89419199999999999</c:v>
                </c:pt>
                <c:pt idx="434">
                  <c:v>0.86637500000000001</c:v>
                </c:pt>
                <c:pt idx="435">
                  <c:v>0.90020599999999995</c:v>
                </c:pt>
                <c:pt idx="436">
                  <c:v>0.89306799999999997</c:v>
                </c:pt>
                <c:pt idx="437">
                  <c:v>0.89937400000000001</c:v>
                </c:pt>
                <c:pt idx="438">
                  <c:v>0.91522000000000003</c:v>
                </c:pt>
                <c:pt idx="439">
                  <c:v>0.864533</c:v>
                </c:pt>
                <c:pt idx="440">
                  <c:v>0.94097699999999995</c:v>
                </c:pt>
                <c:pt idx="441">
                  <c:v>0.92710999999999999</c:v>
                </c:pt>
                <c:pt idx="442">
                  <c:v>0.86782400000000004</c:v>
                </c:pt>
                <c:pt idx="443">
                  <c:v>0.90289299999999995</c:v>
                </c:pt>
                <c:pt idx="444">
                  <c:v>0.89474399999999998</c:v>
                </c:pt>
                <c:pt idx="445">
                  <c:v>0.91812199999999999</c:v>
                </c:pt>
                <c:pt idx="446">
                  <c:v>0.905474</c:v>
                </c:pt>
                <c:pt idx="447">
                  <c:v>0.89153000000000004</c:v>
                </c:pt>
                <c:pt idx="448">
                  <c:v>0.88920699999999997</c:v>
                </c:pt>
                <c:pt idx="449">
                  <c:v>0.88878400000000002</c:v>
                </c:pt>
                <c:pt idx="450">
                  <c:v>0.85154399999999997</c:v>
                </c:pt>
                <c:pt idx="451">
                  <c:v>0.86550499999999997</c:v>
                </c:pt>
                <c:pt idx="452">
                  <c:v>0.80333500000000002</c:v>
                </c:pt>
                <c:pt idx="453">
                  <c:v>0.82817300000000005</c:v>
                </c:pt>
                <c:pt idx="454">
                  <c:v>0.47575000000000001</c:v>
                </c:pt>
                <c:pt idx="455">
                  <c:v>0.102918</c:v>
                </c:pt>
                <c:pt idx="456">
                  <c:v>0.12567800000000001</c:v>
                </c:pt>
                <c:pt idx="457">
                  <c:v>2.8681999999999999E-2</c:v>
                </c:pt>
                <c:pt idx="458">
                  <c:v>6.4180000000000001E-3</c:v>
                </c:pt>
                <c:pt idx="459">
                  <c:v>4.2722999999999997E-2</c:v>
                </c:pt>
                <c:pt idx="460">
                  <c:v>2.5242000000000001E-2</c:v>
                </c:pt>
                <c:pt idx="461">
                  <c:v>5.7970000000000001E-3</c:v>
                </c:pt>
                <c:pt idx="462">
                  <c:v>4.7912999999999997E-2</c:v>
                </c:pt>
                <c:pt idx="463">
                  <c:v>1.9771E-2</c:v>
                </c:pt>
                <c:pt idx="464">
                  <c:v>7.7499999999999999E-3</c:v>
                </c:pt>
                <c:pt idx="465">
                  <c:v>2.6776999999999999E-2</c:v>
                </c:pt>
                <c:pt idx="466">
                  <c:v>8.7410000000000005E-3</c:v>
                </c:pt>
                <c:pt idx="467">
                  <c:v>2.2190000000000001E-3</c:v>
                </c:pt>
                <c:pt idx="468">
                  <c:v>1.9536000000000001E-2</c:v>
                </c:pt>
                <c:pt idx="469">
                  <c:v>0.12057900000000001</c:v>
                </c:pt>
                <c:pt idx="470">
                  <c:v>4.5073000000000002E-2</c:v>
                </c:pt>
                <c:pt idx="471">
                  <c:v>2.6186999999999998E-2</c:v>
                </c:pt>
                <c:pt idx="472">
                  <c:v>5.4764E-2</c:v>
                </c:pt>
                <c:pt idx="473">
                  <c:v>5.9469000000000001E-2</c:v>
                </c:pt>
                <c:pt idx="474">
                  <c:v>2.1320000000000002E-3</c:v>
                </c:pt>
                <c:pt idx="475">
                  <c:v>2.1510000000000001E-3</c:v>
                </c:pt>
                <c:pt idx="476">
                  <c:v>5.0985000000000003E-2</c:v>
                </c:pt>
                <c:pt idx="477">
                  <c:v>4.5760000000000002E-3</c:v>
                </c:pt>
                <c:pt idx="478">
                  <c:v>0.122299</c:v>
                </c:pt>
                <c:pt idx="479">
                  <c:v>2.1245E-2</c:v>
                </c:pt>
                <c:pt idx="480">
                  <c:v>0.15354799999999999</c:v>
                </c:pt>
                <c:pt idx="481">
                  <c:v>6.8210999999999994E-2</c:v>
                </c:pt>
                <c:pt idx="482">
                  <c:v>7.8980000000000005E-3</c:v>
                </c:pt>
                <c:pt idx="483">
                  <c:v>3.9061999999999999E-2</c:v>
                </c:pt>
                <c:pt idx="484">
                  <c:v>2.4767000000000001E-2</c:v>
                </c:pt>
                <c:pt idx="485">
                  <c:v>9.0500000000000008E-3</c:v>
                </c:pt>
                <c:pt idx="486">
                  <c:v>0.114005</c:v>
                </c:pt>
                <c:pt idx="487">
                  <c:v>1.8370000000000001E-3</c:v>
                </c:pt>
                <c:pt idx="488">
                  <c:v>1.1664000000000001E-2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1-EC4D-9E75-485239B42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92895"/>
        <c:axId val="1"/>
      </c:scatterChart>
      <c:valAx>
        <c:axId val="172429289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2928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0.41550564539862322</c:v>
                </c:pt>
                <c:pt idx="31">
                  <c:v>0.31207544043739993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0.35548946716232954</c:v>
                </c:pt>
                <c:pt idx="36">
                  <c:v>0</c:v>
                </c:pt>
                <c:pt idx="37">
                  <c:v>0.41605029041982211</c:v>
                </c:pt>
                <c:pt idx="38">
                  <c:v>0.36530449551142075</c:v>
                </c:pt>
                <c:pt idx="39">
                  <c:v>0</c:v>
                </c:pt>
                <c:pt idx="40">
                  <c:v>0.38452450059757548</c:v>
                </c:pt>
                <c:pt idx="41">
                  <c:v>0.39314633117054387</c:v>
                </c:pt>
                <c:pt idx="42">
                  <c:v>0.36651111543197884</c:v>
                </c:pt>
                <c:pt idx="43">
                  <c:v>0.39224861067421624</c:v>
                </c:pt>
                <c:pt idx="44">
                  <c:v>0</c:v>
                </c:pt>
                <c:pt idx="45">
                  <c:v>0.40743291517285324</c:v>
                </c:pt>
                <c:pt idx="46">
                  <c:v>0.41392100097813317</c:v>
                </c:pt>
                <c:pt idx="47">
                  <c:v>0.40488145977623863</c:v>
                </c:pt>
                <c:pt idx="48">
                  <c:v>0.40118752329422047</c:v>
                </c:pt>
                <c:pt idx="49">
                  <c:v>0.41734374692608839</c:v>
                </c:pt>
                <c:pt idx="50">
                  <c:v>0.37624087127069233</c:v>
                </c:pt>
                <c:pt idx="51">
                  <c:v>0.38319667941194513</c:v>
                </c:pt>
                <c:pt idx="52">
                  <c:v>0.37469607444760494</c:v>
                </c:pt>
                <c:pt idx="53">
                  <c:v>0.40164432195076377</c:v>
                </c:pt>
                <c:pt idx="54">
                  <c:v>0.41199330027606568</c:v>
                </c:pt>
                <c:pt idx="55">
                  <c:v>0.41550580109425328</c:v>
                </c:pt>
                <c:pt idx="56">
                  <c:v>0.39074743821579272</c:v>
                </c:pt>
                <c:pt idx="57">
                  <c:v>0.38680581083472881</c:v>
                </c:pt>
                <c:pt idx="58">
                  <c:v>0.42114965986394554</c:v>
                </c:pt>
                <c:pt idx="59">
                  <c:v>0.42047625436864672</c:v>
                </c:pt>
                <c:pt idx="60">
                  <c:v>0.38026152587549156</c:v>
                </c:pt>
                <c:pt idx="61">
                  <c:v>0.37471675611210498</c:v>
                </c:pt>
                <c:pt idx="62">
                  <c:v>0.37956619896886545</c:v>
                </c:pt>
                <c:pt idx="63">
                  <c:v>0.36816427297842746</c:v>
                </c:pt>
                <c:pt idx="64">
                  <c:v>0.4066843111650032</c:v>
                </c:pt>
                <c:pt idx="65">
                  <c:v>0.39474961922434842</c:v>
                </c:pt>
                <c:pt idx="66">
                  <c:v>0.42764390312682549</c:v>
                </c:pt>
                <c:pt idx="67">
                  <c:v>0.38373702887252009</c:v>
                </c:pt>
                <c:pt idx="68">
                  <c:v>0.38755279943768195</c:v>
                </c:pt>
                <c:pt idx="69">
                  <c:v>0.35473227019318038</c:v>
                </c:pt>
                <c:pt idx="70">
                  <c:v>0.45472985530333199</c:v>
                </c:pt>
                <c:pt idx="71">
                  <c:v>0.41563086897906065</c:v>
                </c:pt>
                <c:pt idx="72">
                  <c:v>0.43882027805916257</c:v>
                </c:pt>
                <c:pt idx="73">
                  <c:v>0.45980136278442435</c:v>
                </c:pt>
                <c:pt idx="74">
                  <c:v>0.40853182350644274</c:v>
                </c:pt>
                <c:pt idx="75">
                  <c:v>0.43508050702295303</c:v>
                </c:pt>
                <c:pt idx="76">
                  <c:v>0.39465921883238103</c:v>
                </c:pt>
                <c:pt idx="77">
                  <c:v>0.42225505064957358</c:v>
                </c:pt>
                <c:pt idx="78">
                  <c:v>0.43572166699697057</c:v>
                </c:pt>
                <c:pt idx="79">
                  <c:v>0.40378546633387846</c:v>
                </c:pt>
                <c:pt idx="80">
                  <c:v>0.42083716238158736</c:v>
                </c:pt>
                <c:pt idx="81">
                  <c:v>0.41400412152573163</c:v>
                </c:pt>
                <c:pt idx="82">
                  <c:v>0.41071774360481039</c:v>
                </c:pt>
                <c:pt idx="83">
                  <c:v>0.44939141899095625</c:v>
                </c:pt>
                <c:pt idx="84">
                  <c:v>0.42649384815284169</c:v>
                </c:pt>
                <c:pt idx="85">
                  <c:v>0.44460884892595337</c:v>
                </c:pt>
                <c:pt idx="86">
                  <c:v>0.45994062537571551</c:v>
                </c:pt>
                <c:pt idx="87">
                  <c:v>0.42320644993866197</c:v>
                </c:pt>
                <c:pt idx="88">
                  <c:v>0.4314647887323943</c:v>
                </c:pt>
                <c:pt idx="89">
                  <c:v>0.43016302007960733</c:v>
                </c:pt>
                <c:pt idx="90">
                  <c:v>0.45290115892493094</c:v>
                </c:pt>
                <c:pt idx="91">
                  <c:v>0.43035987364086525</c:v>
                </c:pt>
                <c:pt idx="92">
                  <c:v>0.43025622377926004</c:v>
                </c:pt>
                <c:pt idx="93">
                  <c:v>0.44199268772258615</c:v>
                </c:pt>
                <c:pt idx="94">
                  <c:v>0.42210829469556166</c:v>
                </c:pt>
                <c:pt idx="95">
                  <c:v>0.43674742881676787</c:v>
                </c:pt>
                <c:pt idx="96">
                  <c:v>0.44610796635256894</c:v>
                </c:pt>
                <c:pt idx="97">
                  <c:v>0.44981423861050485</c:v>
                </c:pt>
                <c:pt idx="98">
                  <c:v>0.4289239230318756</c:v>
                </c:pt>
                <c:pt idx="99">
                  <c:v>0.45109977201172508</c:v>
                </c:pt>
                <c:pt idx="100">
                  <c:v>0.44338296857612208</c:v>
                </c:pt>
                <c:pt idx="101">
                  <c:v>0.46003968321120942</c:v>
                </c:pt>
                <c:pt idx="102">
                  <c:v>0.44084763501152935</c:v>
                </c:pt>
                <c:pt idx="103">
                  <c:v>0.4739569187941336</c:v>
                </c:pt>
                <c:pt idx="104">
                  <c:v>0.46591835974213636</c:v>
                </c:pt>
                <c:pt idx="105">
                  <c:v>0.47006494208896388</c:v>
                </c:pt>
                <c:pt idx="106">
                  <c:v>0.46389867120773992</c:v>
                </c:pt>
                <c:pt idx="107">
                  <c:v>0.45825259582352268</c:v>
                </c:pt>
                <c:pt idx="108">
                  <c:v>0.45452136917424096</c:v>
                </c:pt>
                <c:pt idx="109">
                  <c:v>0.46489185463223626</c:v>
                </c:pt>
                <c:pt idx="110">
                  <c:v>0.46588465898084552</c:v>
                </c:pt>
                <c:pt idx="111">
                  <c:v>0.47082084268562735</c:v>
                </c:pt>
                <c:pt idx="112">
                  <c:v>0.45108212846493539</c:v>
                </c:pt>
                <c:pt idx="113">
                  <c:v>0.46702000529095694</c:v>
                </c:pt>
                <c:pt idx="114">
                  <c:v>0.48455412490532457</c:v>
                </c:pt>
                <c:pt idx="115">
                  <c:v>0.48101458814429737</c:v>
                </c:pt>
                <c:pt idx="116">
                  <c:v>0.44708383012277209</c:v>
                </c:pt>
                <c:pt idx="117">
                  <c:v>0.48477222516831786</c:v>
                </c:pt>
                <c:pt idx="118">
                  <c:v>0.49121510378369587</c:v>
                </c:pt>
                <c:pt idx="119">
                  <c:v>0.47592851253784779</c:v>
                </c:pt>
                <c:pt idx="120">
                  <c:v>0.46346915691456569</c:v>
                </c:pt>
                <c:pt idx="121">
                  <c:v>0.50440186525865038</c:v>
                </c:pt>
                <c:pt idx="122">
                  <c:v>0.47331693182841261</c:v>
                </c:pt>
                <c:pt idx="123">
                  <c:v>0.47673008618901797</c:v>
                </c:pt>
                <c:pt idx="124">
                  <c:v>0.48807259756221527</c:v>
                </c:pt>
                <c:pt idx="125">
                  <c:v>0.47284122562674097</c:v>
                </c:pt>
                <c:pt idx="126">
                  <c:v>0.49446057619262473</c:v>
                </c:pt>
                <c:pt idx="127">
                  <c:v>0.50858949050573421</c:v>
                </c:pt>
                <c:pt idx="128">
                  <c:v>0.5062410514336062</c:v>
                </c:pt>
                <c:pt idx="129">
                  <c:v>0.4946925349232284</c:v>
                </c:pt>
                <c:pt idx="130">
                  <c:v>0.48987017066275784</c:v>
                </c:pt>
                <c:pt idx="131">
                  <c:v>0.49489609157005732</c:v>
                </c:pt>
                <c:pt idx="132">
                  <c:v>0.48515618414487732</c:v>
                </c:pt>
                <c:pt idx="133">
                  <c:v>0.50696579631638461</c:v>
                </c:pt>
                <c:pt idx="134">
                  <c:v>0.49880863720624846</c:v>
                </c:pt>
                <c:pt idx="135">
                  <c:v>0.49860565434480014</c:v>
                </c:pt>
                <c:pt idx="136">
                  <c:v>0.49155891100650184</c:v>
                </c:pt>
                <c:pt idx="137">
                  <c:v>0.47726149095251497</c:v>
                </c:pt>
                <c:pt idx="138">
                  <c:v>0.47585947819938024</c:v>
                </c:pt>
                <c:pt idx="139">
                  <c:v>0.50128101970701311</c:v>
                </c:pt>
                <c:pt idx="140">
                  <c:v>0.46498400749632252</c:v>
                </c:pt>
                <c:pt idx="141">
                  <c:v>0.49833491788885254</c:v>
                </c:pt>
                <c:pt idx="142">
                  <c:v>0.48732140955434361</c:v>
                </c:pt>
                <c:pt idx="143">
                  <c:v>0.46025756499264342</c:v>
                </c:pt>
                <c:pt idx="144">
                  <c:v>0.48981512084587647</c:v>
                </c:pt>
                <c:pt idx="145">
                  <c:v>0.48257720053391728</c:v>
                </c:pt>
                <c:pt idx="146">
                  <c:v>0.49044563290443849</c:v>
                </c:pt>
                <c:pt idx="147">
                  <c:v>0.4844680444052254</c:v>
                </c:pt>
                <c:pt idx="148">
                  <c:v>0.47689047891503772</c:v>
                </c:pt>
                <c:pt idx="149">
                  <c:v>0.48801990712521753</c:v>
                </c:pt>
                <c:pt idx="150">
                  <c:v>0.45018979941759318</c:v>
                </c:pt>
                <c:pt idx="151">
                  <c:v>0.44853468377978595</c:v>
                </c:pt>
                <c:pt idx="152">
                  <c:v>0.46894992821675485</c:v>
                </c:pt>
                <c:pt idx="153">
                  <c:v>0.48010940817716985</c:v>
                </c:pt>
                <c:pt idx="154">
                  <c:v>0.46530729124833681</c:v>
                </c:pt>
                <c:pt idx="155">
                  <c:v>0.4487748793727383</c:v>
                </c:pt>
                <c:pt idx="156">
                  <c:v>0.48734501724620122</c:v>
                </c:pt>
                <c:pt idx="157">
                  <c:v>0.4911717495987159</c:v>
                </c:pt>
                <c:pt idx="158">
                  <c:v>0.47340315967431645</c:v>
                </c:pt>
                <c:pt idx="159">
                  <c:v>0.46376262163032539</c:v>
                </c:pt>
                <c:pt idx="160">
                  <c:v>0.47138898875025209</c:v>
                </c:pt>
                <c:pt idx="161">
                  <c:v>0.47785579323053956</c:v>
                </c:pt>
                <c:pt idx="162">
                  <c:v>0.50208980350042087</c:v>
                </c:pt>
                <c:pt idx="163">
                  <c:v>0.44696927968753908</c:v>
                </c:pt>
                <c:pt idx="164">
                  <c:v>0.42663358393011019</c:v>
                </c:pt>
                <c:pt idx="165">
                  <c:v>0.40871838013153228</c:v>
                </c:pt>
                <c:pt idx="166">
                  <c:v>0.44253990284524636</c:v>
                </c:pt>
                <c:pt idx="167">
                  <c:v>0.43229246173765062</c:v>
                </c:pt>
                <c:pt idx="168">
                  <c:v>0.47268252280617251</c:v>
                </c:pt>
                <c:pt idx="169">
                  <c:v>0.43984964714986757</c:v>
                </c:pt>
                <c:pt idx="170">
                  <c:v>0.38645479317840847</c:v>
                </c:pt>
                <c:pt idx="171">
                  <c:v>0.36772623302814256</c:v>
                </c:pt>
                <c:pt idx="172">
                  <c:v>0.46286099066726238</c:v>
                </c:pt>
                <c:pt idx="173">
                  <c:v>0.39300772761940389</c:v>
                </c:pt>
                <c:pt idx="174">
                  <c:v>0.37459982460018104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0.38327619767002702</c:v>
                </c:pt>
                <c:pt idx="308">
                  <c:v>0.35108735979908101</c:v>
                </c:pt>
                <c:pt idx="309">
                  <c:v>0.4172387232777493</c:v>
                </c:pt>
                <c:pt idx="310">
                  <c:v>0.39661092472216397</c:v>
                </c:pt>
                <c:pt idx="311">
                  <c:v>0.44522987395566715</c:v>
                </c:pt>
                <c:pt idx="312">
                  <c:v>0.42027314222232959</c:v>
                </c:pt>
                <c:pt idx="313">
                  <c:v>0.43483766780716476</c:v>
                </c:pt>
                <c:pt idx="314">
                  <c:v>0.45125480055150868</c:v>
                </c:pt>
                <c:pt idx="315">
                  <c:v>0.44995303720222568</c:v>
                </c:pt>
                <c:pt idx="316">
                  <c:v>0.48379557332333895</c:v>
                </c:pt>
                <c:pt idx="317">
                  <c:v>0.45108067721411732</c:v>
                </c:pt>
                <c:pt idx="318">
                  <c:v>0.48736365527694947</c:v>
                </c:pt>
                <c:pt idx="319">
                  <c:v>0.42227928300179057</c:v>
                </c:pt>
                <c:pt idx="320">
                  <c:v>0.42056538753577477</c:v>
                </c:pt>
                <c:pt idx="321">
                  <c:v>0.41368242840451158</c:v>
                </c:pt>
                <c:pt idx="322">
                  <c:v>0.41565236365016273</c:v>
                </c:pt>
                <c:pt idx="323">
                  <c:v>0.43136496862244444</c:v>
                </c:pt>
                <c:pt idx="324">
                  <c:v>0.43260849786188699</c:v>
                </c:pt>
                <c:pt idx="325">
                  <c:v>0.43834409287431203</c:v>
                </c:pt>
                <c:pt idx="326">
                  <c:v>0.44652791210491699</c:v>
                </c:pt>
                <c:pt idx="327">
                  <c:v>0.4491902688783081</c:v>
                </c:pt>
                <c:pt idx="328">
                  <c:v>0.50471449101093946</c:v>
                </c:pt>
                <c:pt idx="329">
                  <c:v>0.4584629355528384</c:v>
                </c:pt>
                <c:pt idx="330">
                  <c:v>0.47936839825961042</c:v>
                </c:pt>
                <c:pt idx="331">
                  <c:v>0.46840151111918887</c:v>
                </c:pt>
                <c:pt idx="332">
                  <c:v>0.47675907932261563</c:v>
                </c:pt>
                <c:pt idx="333">
                  <c:v>0.48138027332520389</c:v>
                </c:pt>
                <c:pt idx="334">
                  <c:v>0.48465127064473512</c:v>
                </c:pt>
                <c:pt idx="335">
                  <c:v>0.47512747772542235</c:v>
                </c:pt>
                <c:pt idx="336">
                  <c:v>0.47996202202110227</c:v>
                </c:pt>
                <c:pt idx="337">
                  <c:v>0.47380736921965982</c:v>
                </c:pt>
                <c:pt idx="338">
                  <c:v>0.50950754547876853</c:v>
                </c:pt>
                <c:pt idx="339">
                  <c:v>0.52382215651323749</c:v>
                </c:pt>
                <c:pt idx="340">
                  <c:v>0.50646114667859465</c:v>
                </c:pt>
                <c:pt idx="341">
                  <c:v>0.48920379704118178</c:v>
                </c:pt>
                <c:pt idx="342">
                  <c:v>0.48715249763567486</c:v>
                </c:pt>
                <c:pt idx="343">
                  <c:v>0.47562670324315542</c:v>
                </c:pt>
                <c:pt idx="344">
                  <c:v>0.49228954556741994</c:v>
                </c:pt>
                <c:pt idx="345">
                  <c:v>0.50222807899710431</c:v>
                </c:pt>
                <c:pt idx="346">
                  <c:v>0.50235371733566148</c:v>
                </c:pt>
                <c:pt idx="347">
                  <c:v>0.50189432315645133</c:v>
                </c:pt>
                <c:pt idx="348">
                  <c:v>0.47212414221884036</c:v>
                </c:pt>
                <c:pt idx="349">
                  <c:v>0.49252552134228744</c:v>
                </c:pt>
                <c:pt idx="350">
                  <c:v>0.48484909165748868</c:v>
                </c:pt>
                <c:pt idx="351">
                  <c:v>0.49829905658115825</c:v>
                </c:pt>
                <c:pt idx="352">
                  <c:v>0.47932814649512662</c:v>
                </c:pt>
                <c:pt idx="353">
                  <c:v>0.49113259691503447</c:v>
                </c:pt>
                <c:pt idx="354">
                  <c:v>0.48303063278516917</c:v>
                </c:pt>
                <c:pt idx="355">
                  <c:v>0.45310647073988136</c:v>
                </c:pt>
                <c:pt idx="356">
                  <c:v>0.510319585377906</c:v>
                </c:pt>
                <c:pt idx="357">
                  <c:v>0.4564172196829161</c:v>
                </c:pt>
                <c:pt idx="358">
                  <c:v>0.48441043346690077</c:v>
                </c:pt>
                <c:pt idx="359">
                  <c:v>0.48428014775647815</c:v>
                </c:pt>
                <c:pt idx="360">
                  <c:v>0.47242508139239187</c:v>
                </c:pt>
                <c:pt idx="361">
                  <c:v>0.48732866510420969</c:v>
                </c:pt>
                <c:pt idx="362">
                  <c:v>0.46173060690106627</c:v>
                </c:pt>
                <c:pt idx="363">
                  <c:v>0.47200726401343568</c:v>
                </c:pt>
                <c:pt idx="364">
                  <c:v>0.46031011504727193</c:v>
                </c:pt>
                <c:pt idx="365">
                  <c:v>0.47280228278158187</c:v>
                </c:pt>
                <c:pt idx="366">
                  <c:v>0.46639803255271134</c:v>
                </c:pt>
                <c:pt idx="367">
                  <c:v>0.46119515267971251</c:v>
                </c:pt>
                <c:pt idx="368">
                  <c:v>0.46512545014886952</c:v>
                </c:pt>
                <c:pt idx="369">
                  <c:v>0.4546271624296554</c:v>
                </c:pt>
                <c:pt idx="370">
                  <c:v>0.48098944472842448</c:v>
                </c:pt>
                <c:pt idx="371">
                  <c:v>0.43815988069627504</c:v>
                </c:pt>
                <c:pt idx="372">
                  <c:v>0.46079659248502586</c:v>
                </c:pt>
                <c:pt idx="373">
                  <c:v>0.4571519855663515</c:v>
                </c:pt>
                <c:pt idx="374">
                  <c:v>0.44896872869123644</c:v>
                </c:pt>
                <c:pt idx="375">
                  <c:v>0.45004805024295835</c:v>
                </c:pt>
                <c:pt idx="376">
                  <c:v>0.46365093666264928</c:v>
                </c:pt>
                <c:pt idx="377">
                  <c:v>0.45218450700827484</c:v>
                </c:pt>
                <c:pt idx="378">
                  <c:v>0.44888596313550738</c:v>
                </c:pt>
                <c:pt idx="379">
                  <c:v>0.46117347738535924</c:v>
                </c:pt>
                <c:pt idx="380">
                  <c:v>0.4428233589276549</c:v>
                </c:pt>
                <c:pt idx="381">
                  <c:v>0.45299573726687864</c:v>
                </c:pt>
                <c:pt idx="382">
                  <c:v>0.45625965996908807</c:v>
                </c:pt>
                <c:pt idx="383">
                  <c:v>0.44274646117765298</c:v>
                </c:pt>
                <c:pt idx="384">
                  <c:v>0.44512617558013651</c:v>
                </c:pt>
                <c:pt idx="385">
                  <c:v>0.43075519568641152</c:v>
                </c:pt>
                <c:pt idx="386">
                  <c:v>0.43879018603059428</c:v>
                </c:pt>
                <c:pt idx="387">
                  <c:v>0.42811933301419386</c:v>
                </c:pt>
                <c:pt idx="388">
                  <c:v>0.40683330875140172</c:v>
                </c:pt>
                <c:pt idx="389">
                  <c:v>0.44548177368690184</c:v>
                </c:pt>
                <c:pt idx="390">
                  <c:v>0.39815453381107691</c:v>
                </c:pt>
                <c:pt idx="391">
                  <c:v>0.41715699780863824</c:v>
                </c:pt>
                <c:pt idx="392">
                  <c:v>0.40943520543973855</c:v>
                </c:pt>
                <c:pt idx="393">
                  <c:v>0.44009224144526171</c:v>
                </c:pt>
                <c:pt idx="394">
                  <c:v>0.44873265266635071</c:v>
                </c:pt>
                <c:pt idx="395">
                  <c:v>0.42802622954540936</c:v>
                </c:pt>
                <c:pt idx="396">
                  <c:v>0.44229917072861941</c:v>
                </c:pt>
                <c:pt idx="397">
                  <c:v>0.45921261594171559</c:v>
                </c:pt>
                <c:pt idx="398">
                  <c:v>0.4504795524177434</c:v>
                </c:pt>
                <c:pt idx="399">
                  <c:v>0.4335444799083395</c:v>
                </c:pt>
                <c:pt idx="400">
                  <c:v>0.39181782073348342</c:v>
                </c:pt>
                <c:pt idx="401">
                  <c:v>0.43410263427291429</c:v>
                </c:pt>
                <c:pt idx="402">
                  <c:v>0.42115986370906056</c:v>
                </c:pt>
                <c:pt idx="403">
                  <c:v>0.43068118078949941</c:v>
                </c:pt>
                <c:pt idx="404">
                  <c:v>0.42657367414855196</c:v>
                </c:pt>
                <c:pt idx="405">
                  <c:v>0.43172269627497345</c:v>
                </c:pt>
                <c:pt idx="406">
                  <c:v>0.45385591704191791</c:v>
                </c:pt>
                <c:pt idx="407">
                  <c:v>0.44149199950052631</c:v>
                </c:pt>
                <c:pt idx="408">
                  <c:v>0.41668625984111718</c:v>
                </c:pt>
                <c:pt idx="409">
                  <c:v>0.43021946190632127</c:v>
                </c:pt>
                <c:pt idx="410">
                  <c:v>0.45101274465179797</c:v>
                </c:pt>
                <c:pt idx="411">
                  <c:v>0.44205332021266941</c:v>
                </c:pt>
                <c:pt idx="412">
                  <c:v>0.41977688776941485</c:v>
                </c:pt>
                <c:pt idx="413">
                  <c:v>0.39098395625137367</c:v>
                </c:pt>
                <c:pt idx="414">
                  <c:v>0.41241025378501861</c:v>
                </c:pt>
                <c:pt idx="415">
                  <c:v>0.33135438670147854</c:v>
                </c:pt>
                <c:pt idx="416">
                  <c:v>0.41479019417220636</c:v>
                </c:pt>
                <c:pt idx="417">
                  <c:v>0.34979802528110054</c:v>
                </c:pt>
                <c:pt idx="418">
                  <c:v>0.37458468436011361</c:v>
                </c:pt>
                <c:pt idx="419">
                  <c:v>0.4129862750536078</c:v>
                </c:pt>
                <c:pt idx="420">
                  <c:v>0</c:v>
                </c:pt>
                <c:pt idx="421">
                  <c:v>0.36551034067784</c:v>
                </c:pt>
                <c:pt idx="422">
                  <c:v>0.431521953140382</c:v>
                </c:pt>
                <c:pt idx="423">
                  <c:v>0.40034447032737874</c:v>
                </c:pt>
                <c:pt idx="424">
                  <c:v>0.35420355549259863</c:v>
                </c:pt>
                <c:pt idx="425">
                  <c:v>0.44528117162667813</c:v>
                </c:pt>
                <c:pt idx="426">
                  <c:v>0.34319751119204794</c:v>
                </c:pt>
                <c:pt idx="427">
                  <c:v>0.37423022264329703</c:v>
                </c:pt>
                <c:pt idx="428">
                  <c:v>0.34781956391278268</c:v>
                </c:pt>
                <c:pt idx="429">
                  <c:v>0.36354092779117603</c:v>
                </c:pt>
                <c:pt idx="430">
                  <c:v>0.36023029047066818</c:v>
                </c:pt>
                <c:pt idx="431">
                  <c:v>0</c:v>
                </c:pt>
                <c:pt idx="432">
                  <c:v>0</c:v>
                </c:pt>
                <c:pt idx="433">
                  <c:v>0.37835985210419176</c:v>
                </c:pt>
                <c:pt idx="434">
                  <c:v>0.38005345918238104</c:v>
                </c:pt>
                <c:pt idx="435">
                  <c:v>0.37414585465386052</c:v>
                </c:pt>
                <c:pt idx="436">
                  <c:v>0.40320671178600032</c:v>
                </c:pt>
                <c:pt idx="437">
                  <c:v>0.3678796577732748</c:v>
                </c:pt>
                <c:pt idx="438">
                  <c:v>0.32403554698263987</c:v>
                </c:pt>
                <c:pt idx="439">
                  <c:v>0.37381230694886142</c:v>
                </c:pt>
                <c:pt idx="440">
                  <c:v>0.33372675495779863</c:v>
                </c:pt>
                <c:pt idx="441">
                  <c:v>0.35811759845772517</c:v>
                </c:pt>
                <c:pt idx="442">
                  <c:v>0.39739578416431787</c:v>
                </c:pt>
                <c:pt idx="443">
                  <c:v>0.35066621016291472</c:v>
                </c:pt>
                <c:pt idx="444">
                  <c:v>0.36631462700337591</c:v>
                </c:pt>
                <c:pt idx="445">
                  <c:v>0</c:v>
                </c:pt>
                <c:pt idx="446">
                  <c:v>0</c:v>
                </c:pt>
                <c:pt idx="447">
                  <c:v>0.39244480807826515</c:v>
                </c:pt>
                <c:pt idx="448">
                  <c:v>0.38002626824440577</c:v>
                </c:pt>
                <c:pt idx="449">
                  <c:v>0</c:v>
                </c:pt>
                <c:pt idx="450">
                  <c:v>0</c:v>
                </c:pt>
                <c:pt idx="451">
                  <c:v>0.42246718798442934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8-7344-8089-5E4911E4037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0.41851741009597654</c:v>
                </c:pt>
                <c:pt idx="31">
                  <c:v>0.40869411868441935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0.43456292816870984</c:v>
                </c:pt>
                <c:pt idx="36">
                  <c:v>0</c:v>
                </c:pt>
                <c:pt idx="37">
                  <c:v>0.43096968534424573</c:v>
                </c:pt>
                <c:pt idx="38">
                  <c:v>0.46436682396722867</c:v>
                </c:pt>
                <c:pt idx="39">
                  <c:v>0</c:v>
                </c:pt>
                <c:pt idx="40">
                  <c:v>0.44915364094726717</c:v>
                </c:pt>
                <c:pt idx="41">
                  <c:v>0.46194110495744967</c:v>
                </c:pt>
                <c:pt idx="42">
                  <c:v>0.42815786677998507</c:v>
                </c:pt>
                <c:pt idx="43">
                  <c:v>0.47015061894017923</c:v>
                </c:pt>
                <c:pt idx="44">
                  <c:v>0</c:v>
                </c:pt>
                <c:pt idx="45">
                  <c:v>0.46642912133207065</c:v>
                </c:pt>
                <c:pt idx="46">
                  <c:v>0.43642171223958337</c:v>
                </c:pt>
                <c:pt idx="47">
                  <c:v>0.42533106161347517</c:v>
                </c:pt>
                <c:pt idx="48">
                  <c:v>0.42984364377974171</c:v>
                </c:pt>
                <c:pt idx="49">
                  <c:v>0.40320068917530899</c:v>
                </c:pt>
                <c:pt idx="50">
                  <c:v>0.47638152712319248</c:v>
                </c:pt>
                <c:pt idx="51">
                  <c:v>0.46226648763508843</c:v>
                </c:pt>
                <c:pt idx="52">
                  <c:v>0.47896060694882786</c:v>
                </c:pt>
                <c:pt idx="53">
                  <c:v>0.47896592088990586</c:v>
                </c:pt>
                <c:pt idx="54">
                  <c:v>0.40701208457222732</c:v>
                </c:pt>
                <c:pt idx="55">
                  <c:v>0.45219717181591679</c:v>
                </c:pt>
                <c:pt idx="56">
                  <c:v>0.49970160720532852</c:v>
                </c:pt>
                <c:pt idx="57">
                  <c:v>0.43501507347474</c:v>
                </c:pt>
                <c:pt idx="58">
                  <c:v>0.44960004287647554</c:v>
                </c:pt>
                <c:pt idx="59">
                  <c:v>0.46761272291902672</c:v>
                </c:pt>
                <c:pt idx="60">
                  <c:v>0.44984494816467929</c:v>
                </c:pt>
                <c:pt idx="61">
                  <c:v>0.43850732691280875</c:v>
                </c:pt>
                <c:pt idx="62">
                  <c:v>0.49910718373700841</c:v>
                </c:pt>
                <c:pt idx="63">
                  <c:v>0.43182350618143361</c:v>
                </c:pt>
                <c:pt idx="64">
                  <c:v>0.43599876753251976</c:v>
                </c:pt>
                <c:pt idx="65">
                  <c:v>0.45045439469320064</c:v>
                </c:pt>
                <c:pt idx="66">
                  <c:v>0.45511839380570812</c:v>
                </c:pt>
                <c:pt idx="67">
                  <c:v>0.48611748658963627</c:v>
                </c:pt>
                <c:pt idx="68">
                  <c:v>0.46112273593581316</c:v>
                </c:pt>
                <c:pt idx="69">
                  <c:v>0.44279408814284754</c:v>
                </c:pt>
                <c:pt idx="70">
                  <c:v>0.48447108274305278</c:v>
                </c:pt>
                <c:pt idx="71">
                  <c:v>0.47523903482486146</c:v>
                </c:pt>
                <c:pt idx="72">
                  <c:v>0.47715190968849458</c:v>
                </c:pt>
                <c:pt idx="73">
                  <c:v>0.49065896857699376</c:v>
                </c:pt>
                <c:pt idx="74">
                  <c:v>0.46861216243134801</c:v>
                </c:pt>
                <c:pt idx="75">
                  <c:v>0.47491814822612144</c:v>
                </c:pt>
                <c:pt idx="76">
                  <c:v>0.47283212378231626</c:v>
                </c:pt>
                <c:pt idx="77">
                  <c:v>0.44264906031911505</c:v>
                </c:pt>
                <c:pt idx="78">
                  <c:v>0.44964051641335667</c:v>
                </c:pt>
                <c:pt idx="79">
                  <c:v>0.43955213120980136</c:v>
                </c:pt>
                <c:pt idx="80">
                  <c:v>0.48758759581595124</c:v>
                </c:pt>
                <c:pt idx="81">
                  <c:v>0.4610932057390047</c:v>
                </c:pt>
                <c:pt idx="82">
                  <c:v>0.46615784334593563</c:v>
                </c:pt>
                <c:pt idx="83">
                  <c:v>0.46516564400667421</c:v>
                </c:pt>
                <c:pt idx="84">
                  <c:v>0.48890533237170175</c:v>
                </c:pt>
                <c:pt idx="85">
                  <c:v>0.46103095684516066</c:v>
                </c:pt>
                <c:pt idx="86">
                  <c:v>0.44597957528388149</c:v>
                </c:pt>
                <c:pt idx="87">
                  <c:v>0.45331497851389452</c:v>
                </c:pt>
                <c:pt idx="88">
                  <c:v>0.45827071463819474</c:v>
                </c:pt>
                <c:pt idx="89">
                  <c:v>0.48909935717320679</c:v>
                </c:pt>
                <c:pt idx="90">
                  <c:v>0.47083523016361833</c:v>
                </c:pt>
                <c:pt idx="91">
                  <c:v>0.45361715834966315</c:v>
                </c:pt>
                <c:pt idx="92">
                  <c:v>0.47547258684959243</c:v>
                </c:pt>
                <c:pt idx="93">
                  <c:v>0.45213040914557651</c:v>
                </c:pt>
                <c:pt idx="94">
                  <c:v>0.48304625171202215</c:v>
                </c:pt>
                <c:pt idx="95">
                  <c:v>0.4471547133890591</c:v>
                </c:pt>
                <c:pt idx="96">
                  <c:v>0.48727090085924646</c:v>
                </c:pt>
                <c:pt idx="97">
                  <c:v>0.44523460564302481</c:v>
                </c:pt>
                <c:pt idx="98">
                  <c:v>0.45132193752634464</c:v>
                </c:pt>
                <c:pt idx="99">
                  <c:v>0.4647949882329544</c:v>
                </c:pt>
                <c:pt idx="100">
                  <c:v>0.46286576869484441</c:v>
                </c:pt>
                <c:pt idx="101">
                  <c:v>0.46916587853813413</c:v>
                </c:pt>
                <c:pt idx="102">
                  <c:v>0.46643079370764812</c:v>
                </c:pt>
                <c:pt idx="103">
                  <c:v>0.48579203004607263</c:v>
                </c:pt>
                <c:pt idx="104">
                  <c:v>0.46916532997250227</c:v>
                </c:pt>
                <c:pt idx="105">
                  <c:v>0.48095645902821604</c:v>
                </c:pt>
                <c:pt idx="106">
                  <c:v>0.46714180437920838</c:v>
                </c:pt>
                <c:pt idx="107">
                  <c:v>0.47267269271847706</c:v>
                </c:pt>
                <c:pt idx="108">
                  <c:v>0.49046158219981978</c:v>
                </c:pt>
                <c:pt idx="109">
                  <c:v>0.50062151296749935</c:v>
                </c:pt>
                <c:pt idx="110">
                  <c:v>0.48114808655401475</c:v>
                </c:pt>
                <c:pt idx="111">
                  <c:v>0.49869750887057251</c:v>
                </c:pt>
                <c:pt idx="112">
                  <c:v>0.48308892849524149</c:v>
                </c:pt>
                <c:pt idx="113">
                  <c:v>0.48802055348435475</c:v>
                </c:pt>
                <c:pt idx="114">
                  <c:v>0.47792913825204741</c:v>
                </c:pt>
                <c:pt idx="115">
                  <c:v>0.48627818328525985</c:v>
                </c:pt>
                <c:pt idx="116">
                  <c:v>0.47624720746707505</c:v>
                </c:pt>
                <c:pt idx="117">
                  <c:v>0.49590545073927794</c:v>
                </c:pt>
                <c:pt idx="118">
                  <c:v>0.48847583643122677</c:v>
                </c:pt>
                <c:pt idx="119">
                  <c:v>0.49725364262921129</c:v>
                </c:pt>
                <c:pt idx="120">
                  <c:v>0.49592923406365197</c:v>
                </c:pt>
                <c:pt idx="121">
                  <c:v>0.48492307361340686</c:v>
                </c:pt>
                <c:pt idx="122">
                  <c:v>0.49893875379634645</c:v>
                </c:pt>
                <c:pt idx="123">
                  <c:v>0.4978472019142523</c:v>
                </c:pt>
                <c:pt idx="124">
                  <c:v>0.49681452075371174</c:v>
                </c:pt>
                <c:pt idx="125">
                  <c:v>0.50429842530360125</c:v>
                </c:pt>
                <c:pt idx="126">
                  <c:v>0.50022965991352641</c:v>
                </c:pt>
                <c:pt idx="127">
                  <c:v>0.49459268601217532</c:v>
                </c:pt>
                <c:pt idx="128">
                  <c:v>0.51427478568104934</c:v>
                </c:pt>
                <c:pt idx="129">
                  <c:v>0.50477347250952409</c:v>
                </c:pt>
                <c:pt idx="130">
                  <c:v>0.51377125410391034</c:v>
                </c:pt>
                <c:pt idx="131">
                  <c:v>0.50057843465850738</c:v>
                </c:pt>
                <c:pt idx="132">
                  <c:v>0.51317987479174709</c:v>
                </c:pt>
                <c:pt idx="133">
                  <c:v>0.49679499185802328</c:v>
                </c:pt>
                <c:pt idx="134">
                  <c:v>0.49380201816115443</c:v>
                </c:pt>
                <c:pt idx="135">
                  <c:v>0.49536362385781008</c:v>
                </c:pt>
                <c:pt idx="136">
                  <c:v>0.49618625454255022</c:v>
                </c:pt>
                <c:pt idx="137">
                  <c:v>0.4912824408152931</c:v>
                </c:pt>
                <c:pt idx="138">
                  <c:v>0.47428383387887685</c:v>
                </c:pt>
                <c:pt idx="139">
                  <c:v>0.49376524121980042</c:v>
                </c:pt>
                <c:pt idx="140">
                  <c:v>0.50071608224571496</c:v>
                </c:pt>
                <c:pt idx="141">
                  <c:v>0.49855492807889834</c:v>
                </c:pt>
                <c:pt idx="142">
                  <c:v>0.49135365823612981</c:v>
                </c:pt>
                <c:pt idx="143">
                  <c:v>0.50585746736394432</c:v>
                </c:pt>
                <c:pt idx="144">
                  <c:v>0.48439154995880895</c:v>
                </c:pt>
                <c:pt idx="145">
                  <c:v>0.47769054321444049</c:v>
                </c:pt>
                <c:pt idx="146">
                  <c:v>0.50039595757771427</c:v>
                </c:pt>
                <c:pt idx="147">
                  <c:v>0.48696048988351082</c:v>
                </c:pt>
                <c:pt idx="148">
                  <c:v>0.46330209577857429</c:v>
                </c:pt>
                <c:pt idx="149">
                  <c:v>0.50192673230472573</c:v>
                </c:pt>
                <c:pt idx="150">
                  <c:v>0.49667005870841491</c:v>
                </c:pt>
                <c:pt idx="151">
                  <c:v>0.48698763102125886</c:v>
                </c:pt>
                <c:pt idx="152">
                  <c:v>0.50216089089008598</c:v>
                </c:pt>
                <c:pt idx="153">
                  <c:v>0.48041060909729077</c:v>
                </c:pt>
                <c:pt idx="154">
                  <c:v>0.48332929684346498</c:v>
                </c:pt>
                <c:pt idx="155">
                  <c:v>0.49465724810781347</c:v>
                </c:pt>
                <c:pt idx="156">
                  <c:v>0.49340879728389864</c:v>
                </c:pt>
                <c:pt idx="157">
                  <c:v>0.48803903234867457</c:v>
                </c:pt>
                <c:pt idx="158">
                  <c:v>0.48211227069876911</c:v>
                </c:pt>
                <c:pt idx="159">
                  <c:v>0.46129081270198463</c:v>
                </c:pt>
                <c:pt idx="160">
                  <c:v>0.4643229133722131</c:v>
                </c:pt>
                <c:pt idx="161">
                  <c:v>0.4766915109410062</c:v>
                </c:pt>
                <c:pt idx="162">
                  <c:v>0.44149595922401597</c:v>
                </c:pt>
                <c:pt idx="163">
                  <c:v>0.47062934270425683</c:v>
                </c:pt>
                <c:pt idx="164">
                  <c:v>0.49021947880678141</c:v>
                </c:pt>
                <c:pt idx="165">
                  <c:v>0.47859998307881046</c:v>
                </c:pt>
                <c:pt idx="166">
                  <c:v>0.46825503608544256</c:v>
                </c:pt>
                <c:pt idx="167">
                  <c:v>0.4702108525178002</c:v>
                </c:pt>
                <c:pt idx="168">
                  <c:v>0.44985083899402767</c:v>
                </c:pt>
                <c:pt idx="169">
                  <c:v>0.42165828286774765</c:v>
                </c:pt>
                <c:pt idx="170">
                  <c:v>0.4004303735162526</c:v>
                </c:pt>
                <c:pt idx="171">
                  <c:v>0.40871832135026259</c:v>
                </c:pt>
                <c:pt idx="172">
                  <c:v>0.50504621059998556</c:v>
                </c:pt>
                <c:pt idx="173">
                  <c:v>0.44381170158967487</c:v>
                </c:pt>
                <c:pt idx="174">
                  <c:v>0.45947687926253461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0.43697953638188575</c:v>
                </c:pt>
                <c:pt idx="308">
                  <c:v>0.34205617124191673</c:v>
                </c:pt>
                <c:pt idx="309">
                  <c:v>0.46840627923900607</c:v>
                </c:pt>
                <c:pt idx="310">
                  <c:v>0.39562703712125907</c:v>
                </c:pt>
                <c:pt idx="311">
                  <c:v>0.46589710014111546</c:v>
                </c:pt>
                <c:pt idx="312">
                  <c:v>0.41992242146763326</c:v>
                </c:pt>
                <c:pt idx="313">
                  <c:v>0.42186286878881996</c:v>
                </c:pt>
                <c:pt idx="314">
                  <c:v>0.44907314278051069</c:v>
                </c:pt>
                <c:pt idx="315">
                  <c:v>0.49026922298371939</c:v>
                </c:pt>
                <c:pt idx="316">
                  <c:v>0.45102973098480509</c:v>
                </c:pt>
                <c:pt idx="317">
                  <c:v>0.48216290004550277</c:v>
                </c:pt>
                <c:pt idx="318">
                  <c:v>0.49438956652661775</c:v>
                </c:pt>
                <c:pt idx="319">
                  <c:v>0.42709672256593134</c:v>
                </c:pt>
                <c:pt idx="320">
                  <c:v>0.43711463073498419</c:v>
                </c:pt>
                <c:pt idx="321">
                  <c:v>0.5033026640031496</c:v>
                </c:pt>
                <c:pt idx="322">
                  <c:v>0.44011765803546432</c:v>
                </c:pt>
                <c:pt idx="323">
                  <c:v>0.45462039288009609</c:v>
                </c:pt>
                <c:pt idx="324">
                  <c:v>0.50649093963650738</c:v>
                </c:pt>
                <c:pt idx="325">
                  <c:v>0.46025434948964095</c:v>
                </c:pt>
                <c:pt idx="326">
                  <c:v>0.45258326713686214</c:v>
                </c:pt>
                <c:pt idx="327">
                  <c:v>0.46273882009177841</c:v>
                </c:pt>
                <c:pt idx="328">
                  <c:v>0.49618260850115192</c:v>
                </c:pt>
                <c:pt idx="329">
                  <c:v>0.48482016918982879</c:v>
                </c:pt>
                <c:pt idx="330">
                  <c:v>0.47917665439971857</c:v>
                </c:pt>
                <c:pt idx="331">
                  <c:v>0.48864542751860568</c:v>
                </c:pt>
                <c:pt idx="332">
                  <c:v>0.49279042350593993</c:v>
                </c:pt>
                <c:pt idx="333">
                  <c:v>0.49248476080923054</c:v>
                </c:pt>
                <c:pt idx="334">
                  <c:v>0.48406574662738405</c:v>
                </c:pt>
                <c:pt idx="335">
                  <c:v>0.49347060686409044</c:v>
                </c:pt>
                <c:pt idx="336">
                  <c:v>0.47298725061067082</c:v>
                </c:pt>
                <c:pt idx="337">
                  <c:v>0.51037141716076317</c:v>
                </c:pt>
                <c:pt idx="338">
                  <c:v>0.48974410430425319</c:v>
                </c:pt>
                <c:pt idx="339">
                  <c:v>0.48659299108607762</c:v>
                </c:pt>
                <c:pt idx="340">
                  <c:v>0.50629930332487438</c:v>
                </c:pt>
                <c:pt idx="341">
                  <c:v>0.50076617991707228</c:v>
                </c:pt>
                <c:pt idx="342">
                  <c:v>0.50193419452317556</c:v>
                </c:pt>
                <c:pt idx="343">
                  <c:v>0.4849781692740488</c:v>
                </c:pt>
                <c:pt idx="344">
                  <c:v>0.4997725915668314</c:v>
                </c:pt>
                <c:pt idx="345">
                  <c:v>0.49147096406019325</c:v>
                </c:pt>
                <c:pt idx="346">
                  <c:v>0.50686015050933664</c:v>
                </c:pt>
                <c:pt idx="347">
                  <c:v>0.51348579014059015</c:v>
                </c:pt>
                <c:pt idx="348">
                  <c:v>0.52747250203688623</c:v>
                </c:pt>
                <c:pt idx="349">
                  <c:v>0.48376418154219508</c:v>
                </c:pt>
                <c:pt idx="350">
                  <c:v>0.51313948233003637</c:v>
                </c:pt>
                <c:pt idx="351">
                  <c:v>0.49452437936818261</c:v>
                </c:pt>
                <c:pt idx="352">
                  <c:v>0.52215039128955432</c:v>
                </c:pt>
                <c:pt idx="353">
                  <c:v>0.50466482058145523</c:v>
                </c:pt>
                <c:pt idx="354">
                  <c:v>0.49287273955832883</c:v>
                </c:pt>
                <c:pt idx="355">
                  <c:v>0.49038909808140579</c:v>
                </c:pt>
                <c:pt idx="356">
                  <c:v>0.50605235796008052</c:v>
                </c:pt>
                <c:pt idx="357">
                  <c:v>0.50459984875628017</c:v>
                </c:pt>
                <c:pt idx="358">
                  <c:v>0.47906463561545137</c:v>
                </c:pt>
                <c:pt idx="359">
                  <c:v>0.4822570576151104</c:v>
                </c:pt>
                <c:pt idx="360">
                  <c:v>0.47671929719455142</c:v>
                </c:pt>
                <c:pt idx="361">
                  <c:v>0.49855646959485084</c:v>
                </c:pt>
                <c:pt idx="362">
                  <c:v>0.48869638484425604</c:v>
                </c:pt>
                <c:pt idx="363">
                  <c:v>0.4699486895495551</c:v>
                </c:pt>
                <c:pt idx="364">
                  <c:v>0.50201643578640998</c:v>
                </c:pt>
                <c:pt idx="365">
                  <c:v>0.52530165438867427</c:v>
                </c:pt>
                <c:pt idx="366">
                  <c:v>0.49303488181327176</c:v>
                </c:pt>
                <c:pt idx="367">
                  <c:v>0.4954917073741481</c:v>
                </c:pt>
                <c:pt idx="368">
                  <c:v>0.48364599458292329</c:v>
                </c:pt>
                <c:pt idx="369">
                  <c:v>0.47114673812603952</c:v>
                </c:pt>
                <c:pt idx="370">
                  <c:v>0.48526519811312402</c:v>
                </c:pt>
                <c:pt idx="371">
                  <c:v>0.47502210193955802</c:v>
                </c:pt>
                <c:pt idx="372">
                  <c:v>0.49899224849966406</c:v>
                </c:pt>
                <c:pt idx="373">
                  <c:v>0.47308259238164796</c:v>
                </c:pt>
                <c:pt idx="374">
                  <c:v>0.48099070776978747</c:v>
                </c:pt>
                <c:pt idx="375">
                  <c:v>0.50347651496010448</c:v>
                </c:pt>
                <c:pt idx="376">
                  <c:v>0.48157805057813768</c:v>
                </c:pt>
                <c:pt idx="377">
                  <c:v>0.4883864861660635</c:v>
                </c:pt>
                <c:pt idx="378">
                  <c:v>0.46493668324159582</c:v>
                </c:pt>
                <c:pt idx="379">
                  <c:v>0.47590180127950032</c:v>
                </c:pt>
                <c:pt idx="380">
                  <c:v>0.4729262940284617</c:v>
                </c:pt>
                <c:pt idx="381">
                  <c:v>0.45934002135511609</c:v>
                </c:pt>
                <c:pt idx="382">
                  <c:v>0.47219897844440706</c:v>
                </c:pt>
                <c:pt idx="383">
                  <c:v>0.45082772077799455</c:v>
                </c:pt>
                <c:pt idx="384">
                  <c:v>0.45286807045514293</c:v>
                </c:pt>
                <c:pt idx="385">
                  <c:v>0.46771948523872808</c:v>
                </c:pt>
                <c:pt idx="386">
                  <c:v>0.44648167062612243</c:v>
                </c:pt>
                <c:pt idx="387">
                  <c:v>0.43113957056658475</c:v>
                </c:pt>
                <c:pt idx="388">
                  <c:v>0.46014803831298506</c:v>
                </c:pt>
                <c:pt idx="389">
                  <c:v>0.47438973085052039</c:v>
                </c:pt>
                <c:pt idx="390">
                  <c:v>0.44363095448553141</c:v>
                </c:pt>
                <c:pt idx="391">
                  <c:v>0.43788587632049786</c:v>
                </c:pt>
                <c:pt idx="392">
                  <c:v>0.46202673339039968</c:v>
                </c:pt>
                <c:pt idx="393">
                  <c:v>0.46775712636919919</c:v>
                </c:pt>
                <c:pt idx="394">
                  <c:v>0.44909997986778932</c:v>
                </c:pt>
                <c:pt idx="395">
                  <c:v>0.47325094574644777</c:v>
                </c:pt>
                <c:pt idx="396">
                  <c:v>0.46288710905453018</c:v>
                </c:pt>
                <c:pt idx="397">
                  <c:v>0.45083282573272282</c:v>
                </c:pt>
                <c:pt idx="398">
                  <c:v>0.47231846596637883</c:v>
                </c:pt>
                <c:pt idx="399">
                  <c:v>0.48483197210006029</c:v>
                </c:pt>
                <c:pt idx="400">
                  <c:v>0.43828563476970173</c:v>
                </c:pt>
                <c:pt idx="401">
                  <c:v>0.44421047158529614</c:v>
                </c:pt>
                <c:pt idx="402">
                  <c:v>0.44445312278110705</c:v>
                </c:pt>
                <c:pt idx="403">
                  <c:v>0.46578860027599706</c:v>
                </c:pt>
                <c:pt idx="404">
                  <c:v>0.44606013308424636</c:v>
                </c:pt>
                <c:pt idx="405">
                  <c:v>0.43442004326174699</c:v>
                </c:pt>
                <c:pt idx="406">
                  <c:v>0.48222021565520468</c:v>
                </c:pt>
                <c:pt idx="407">
                  <c:v>0.45667923761901269</c:v>
                </c:pt>
                <c:pt idx="408">
                  <c:v>0.45508338004484306</c:v>
                </c:pt>
                <c:pt idx="409">
                  <c:v>0.47690878574519968</c:v>
                </c:pt>
                <c:pt idx="410">
                  <c:v>0.45618001569074962</c:v>
                </c:pt>
                <c:pt idx="411">
                  <c:v>0.42669254386369293</c:v>
                </c:pt>
                <c:pt idx="412">
                  <c:v>0.47118401740978794</c:v>
                </c:pt>
                <c:pt idx="413">
                  <c:v>0.46596562209753556</c:v>
                </c:pt>
                <c:pt idx="414">
                  <c:v>0.43935371360897463</c:v>
                </c:pt>
                <c:pt idx="415">
                  <c:v>0.42274429646112155</c:v>
                </c:pt>
                <c:pt idx="416">
                  <c:v>0.39305891318057595</c:v>
                </c:pt>
                <c:pt idx="417">
                  <c:v>0.46190637517686678</c:v>
                </c:pt>
                <c:pt idx="418">
                  <c:v>0.43094605702019556</c:v>
                </c:pt>
                <c:pt idx="419">
                  <c:v>0.4793537886551329</c:v>
                </c:pt>
                <c:pt idx="420">
                  <c:v>0</c:v>
                </c:pt>
                <c:pt idx="421">
                  <c:v>0.3889836323982036</c:v>
                </c:pt>
                <c:pt idx="422">
                  <c:v>0.46829361244572681</c:v>
                </c:pt>
                <c:pt idx="423">
                  <c:v>0.4523589775143399</c:v>
                </c:pt>
                <c:pt idx="424">
                  <c:v>0.42316990619862688</c:v>
                </c:pt>
                <c:pt idx="425">
                  <c:v>0.45050421492161041</c:v>
                </c:pt>
                <c:pt idx="426">
                  <c:v>0.41930271106271721</c:v>
                </c:pt>
                <c:pt idx="427">
                  <c:v>0.3984512699008928</c:v>
                </c:pt>
                <c:pt idx="428">
                  <c:v>0.43262592505871428</c:v>
                </c:pt>
                <c:pt idx="429">
                  <c:v>0.41207149835874302</c:v>
                </c:pt>
                <c:pt idx="430">
                  <c:v>0.46489738145789106</c:v>
                </c:pt>
                <c:pt idx="431">
                  <c:v>0</c:v>
                </c:pt>
                <c:pt idx="432">
                  <c:v>0</c:v>
                </c:pt>
                <c:pt idx="433">
                  <c:v>0.41227866135550845</c:v>
                </c:pt>
                <c:pt idx="434">
                  <c:v>0.46018606954614588</c:v>
                </c:pt>
                <c:pt idx="435">
                  <c:v>0.46919104256772137</c:v>
                </c:pt>
                <c:pt idx="436">
                  <c:v>0.42175888723750737</c:v>
                </c:pt>
                <c:pt idx="437">
                  <c:v>0.42445379604542577</c:v>
                </c:pt>
                <c:pt idx="438">
                  <c:v>0.43463286363506443</c:v>
                </c:pt>
                <c:pt idx="439">
                  <c:v>0.4172009251991749</c:v>
                </c:pt>
                <c:pt idx="440">
                  <c:v>0.41593641736295101</c:v>
                </c:pt>
                <c:pt idx="441">
                  <c:v>0.47496172736026154</c:v>
                </c:pt>
                <c:pt idx="442">
                  <c:v>0.41249442151065496</c:v>
                </c:pt>
                <c:pt idx="443">
                  <c:v>0.43432872225513092</c:v>
                </c:pt>
                <c:pt idx="444">
                  <c:v>0.398207455018604</c:v>
                </c:pt>
                <c:pt idx="445">
                  <c:v>0</c:v>
                </c:pt>
                <c:pt idx="446">
                  <c:v>0</c:v>
                </c:pt>
                <c:pt idx="447">
                  <c:v>0.42436316178349226</c:v>
                </c:pt>
                <c:pt idx="448">
                  <c:v>0.44356972443069159</c:v>
                </c:pt>
                <c:pt idx="449">
                  <c:v>0</c:v>
                </c:pt>
                <c:pt idx="450">
                  <c:v>0</c:v>
                </c:pt>
                <c:pt idx="451">
                  <c:v>0.47152058955895593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78-7344-8089-5E4911E40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319407"/>
        <c:axId val="1"/>
      </c:scatterChart>
      <c:valAx>
        <c:axId val="1724319407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31940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695.7</c:v>
                </c:pt>
                <c:pt idx="31">
                  <c:v>564.6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515.1</c:v>
                </c:pt>
                <c:pt idx="36">
                  <c:v>-999</c:v>
                </c:pt>
                <c:pt idx="37">
                  <c:v>639.70000000000005</c:v>
                </c:pt>
                <c:pt idx="38">
                  <c:v>521</c:v>
                </c:pt>
                <c:pt idx="39">
                  <c:v>-999</c:v>
                </c:pt>
                <c:pt idx="40">
                  <c:v>496.2</c:v>
                </c:pt>
                <c:pt idx="41">
                  <c:v>488.4</c:v>
                </c:pt>
                <c:pt idx="42">
                  <c:v>462.9</c:v>
                </c:pt>
                <c:pt idx="43">
                  <c:v>527.79999999999995</c:v>
                </c:pt>
                <c:pt idx="44">
                  <c:v>-999</c:v>
                </c:pt>
                <c:pt idx="45">
                  <c:v>414.6</c:v>
                </c:pt>
                <c:pt idx="46">
                  <c:v>502</c:v>
                </c:pt>
                <c:pt idx="47">
                  <c:v>525.29999999999995</c:v>
                </c:pt>
                <c:pt idx="48">
                  <c:v>471.9</c:v>
                </c:pt>
                <c:pt idx="49">
                  <c:v>450.8</c:v>
                </c:pt>
                <c:pt idx="50">
                  <c:v>448.9</c:v>
                </c:pt>
                <c:pt idx="51">
                  <c:v>563.20000000000005</c:v>
                </c:pt>
                <c:pt idx="52">
                  <c:v>592.20000000000005</c:v>
                </c:pt>
                <c:pt idx="53">
                  <c:v>525.29999999999995</c:v>
                </c:pt>
                <c:pt idx="54">
                  <c:v>470</c:v>
                </c:pt>
                <c:pt idx="55">
                  <c:v>447.9</c:v>
                </c:pt>
                <c:pt idx="56">
                  <c:v>469.9</c:v>
                </c:pt>
                <c:pt idx="57">
                  <c:v>453.4</c:v>
                </c:pt>
                <c:pt idx="58">
                  <c:v>513.79999999999995</c:v>
                </c:pt>
                <c:pt idx="59">
                  <c:v>470.8</c:v>
                </c:pt>
                <c:pt idx="60">
                  <c:v>479.6</c:v>
                </c:pt>
                <c:pt idx="61">
                  <c:v>598.79999999999995</c:v>
                </c:pt>
                <c:pt idx="62">
                  <c:v>464</c:v>
                </c:pt>
                <c:pt idx="63">
                  <c:v>414.5</c:v>
                </c:pt>
                <c:pt idx="64">
                  <c:v>514.79999999999995</c:v>
                </c:pt>
                <c:pt idx="65">
                  <c:v>485.2</c:v>
                </c:pt>
                <c:pt idx="66">
                  <c:v>532.4</c:v>
                </c:pt>
                <c:pt idx="67">
                  <c:v>490.1</c:v>
                </c:pt>
                <c:pt idx="68">
                  <c:v>405</c:v>
                </c:pt>
                <c:pt idx="69">
                  <c:v>396.6</c:v>
                </c:pt>
                <c:pt idx="70">
                  <c:v>499.3</c:v>
                </c:pt>
                <c:pt idx="71">
                  <c:v>545.4</c:v>
                </c:pt>
                <c:pt idx="72">
                  <c:v>487.9</c:v>
                </c:pt>
                <c:pt idx="73">
                  <c:v>515.20000000000005</c:v>
                </c:pt>
                <c:pt idx="74">
                  <c:v>515.70000000000005</c:v>
                </c:pt>
                <c:pt idx="75">
                  <c:v>522.9</c:v>
                </c:pt>
                <c:pt idx="76">
                  <c:v>484.1</c:v>
                </c:pt>
                <c:pt idx="77">
                  <c:v>528</c:v>
                </c:pt>
                <c:pt idx="78">
                  <c:v>504.8</c:v>
                </c:pt>
                <c:pt idx="79">
                  <c:v>499.6</c:v>
                </c:pt>
                <c:pt idx="80">
                  <c:v>506.6</c:v>
                </c:pt>
                <c:pt idx="81">
                  <c:v>497.8</c:v>
                </c:pt>
                <c:pt idx="82">
                  <c:v>486.8</c:v>
                </c:pt>
                <c:pt idx="83">
                  <c:v>500.6</c:v>
                </c:pt>
                <c:pt idx="84">
                  <c:v>470.5</c:v>
                </c:pt>
                <c:pt idx="85">
                  <c:v>495.8</c:v>
                </c:pt>
                <c:pt idx="86">
                  <c:v>509.4</c:v>
                </c:pt>
                <c:pt idx="87">
                  <c:v>478.2</c:v>
                </c:pt>
                <c:pt idx="88">
                  <c:v>465.1</c:v>
                </c:pt>
                <c:pt idx="89">
                  <c:v>486</c:v>
                </c:pt>
                <c:pt idx="90">
                  <c:v>518.9</c:v>
                </c:pt>
                <c:pt idx="91">
                  <c:v>512.9</c:v>
                </c:pt>
                <c:pt idx="92">
                  <c:v>536.1</c:v>
                </c:pt>
                <c:pt idx="93">
                  <c:v>506</c:v>
                </c:pt>
                <c:pt idx="94">
                  <c:v>486.1</c:v>
                </c:pt>
                <c:pt idx="95">
                  <c:v>492</c:v>
                </c:pt>
                <c:pt idx="96">
                  <c:v>527.4</c:v>
                </c:pt>
                <c:pt idx="97">
                  <c:v>524.20000000000005</c:v>
                </c:pt>
                <c:pt idx="98">
                  <c:v>494.7</c:v>
                </c:pt>
                <c:pt idx="99">
                  <c:v>506</c:v>
                </c:pt>
                <c:pt idx="100">
                  <c:v>480.1</c:v>
                </c:pt>
                <c:pt idx="101">
                  <c:v>503.5</c:v>
                </c:pt>
                <c:pt idx="102">
                  <c:v>480.8</c:v>
                </c:pt>
                <c:pt idx="103">
                  <c:v>571</c:v>
                </c:pt>
                <c:pt idx="104">
                  <c:v>479.8</c:v>
                </c:pt>
                <c:pt idx="105">
                  <c:v>525.79999999999995</c:v>
                </c:pt>
                <c:pt idx="106">
                  <c:v>496.3</c:v>
                </c:pt>
                <c:pt idx="107">
                  <c:v>478.2</c:v>
                </c:pt>
                <c:pt idx="108">
                  <c:v>499.2</c:v>
                </c:pt>
                <c:pt idx="109">
                  <c:v>512.79999999999995</c:v>
                </c:pt>
                <c:pt idx="110">
                  <c:v>492.3</c:v>
                </c:pt>
                <c:pt idx="111">
                  <c:v>503.2</c:v>
                </c:pt>
                <c:pt idx="112">
                  <c:v>502.9</c:v>
                </c:pt>
                <c:pt idx="113">
                  <c:v>508.5</c:v>
                </c:pt>
                <c:pt idx="114">
                  <c:v>504</c:v>
                </c:pt>
                <c:pt idx="115">
                  <c:v>534.9</c:v>
                </c:pt>
                <c:pt idx="116">
                  <c:v>511.2</c:v>
                </c:pt>
                <c:pt idx="117">
                  <c:v>538.4</c:v>
                </c:pt>
                <c:pt idx="118">
                  <c:v>528.9</c:v>
                </c:pt>
                <c:pt idx="119">
                  <c:v>540.5</c:v>
                </c:pt>
                <c:pt idx="120">
                  <c:v>548.4</c:v>
                </c:pt>
                <c:pt idx="121">
                  <c:v>577.5</c:v>
                </c:pt>
                <c:pt idx="122">
                  <c:v>518.79999999999995</c:v>
                </c:pt>
                <c:pt idx="123">
                  <c:v>530.29999999999995</c:v>
                </c:pt>
                <c:pt idx="124">
                  <c:v>543.1</c:v>
                </c:pt>
                <c:pt idx="125">
                  <c:v>533.79999999999995</c:v>
                </c:pt>
                <c:pt idx="126">
                  <c:v>547</c:v>
                </c:pt>
                <c:pt idx="127">
                  <c:v>588.9</c:v>
                </c:pt>
                <c:pt idx="128">
                  <c:v>615.29999999999995</c:v>
                </c:pt>
                <c:pt idx="129">
                  <c:v>568</c:v>
                </c:pt>
                <c:pt idx="130">
                  <c:v>540.20000000000005</c:v>
                </c:pt>
                <c:pt idx="131">
                  <c:v>552</c:v>
                </c:pt>
                <c:pt idx="132">
                  <c:v>528.1</c:v>
                </c:pt>
                <c:pt idx="133">
                  <c:v>547.4</c:v>
                </c:pt>
                <c:pt idx="134">
                  <c:v>549.70000000000005</c:v>
                </c:pt>
                <c:pt idx="135">
                  <c:v>550.4</c:v>
                </c:pt>
                <c:pt idx="136">
                  <c:v>552</c:v>
                </c:pt>
                <c:pt idx="137">
                  <c:v>537.79999999999995</c:v>
                </c:pt>
                <c:pt idx="138">
                  <c:v>550.20000000000005</c:v>
                </c:pt>
                <c:pt idx="139">
                  <c:v>544</c:v>
                </c:pt>
                <c:pt idx="140">
                  <c:v>543.6</c:v>
                </c:pt>
                <c:pt idx="141">
                  <c:v>540</c:v>
                </c:pt>
                <c:pt idx="142">
                  <c:v>552.70000000000005</c:v>
                </c:pt>
                <c:pt idx="143">
                  <c:v>540.4</c:v>
                </c:pt>
                <c:pt idx="144">
                  <c:v>582</c:v>
                </c:pt>
                <c:pt idx="145">
                  <c:v>524.4</c:v>
                </c:pt>
                <c:pt idx="146">
                  <c:v>569.4</c:v>
                </c:pt>
                <c:pt idx="147">
                  <c:v>548.1</c:v>
                </c:pt>
                <c:pt idx="148">
                  <c:v>546.9</c:v>
                </c:pt>
                <c:pt idx="149">
                  <c:v>519.9</c:v>
                </c:pt>
                <c:pt idx="150">
                  <c:v>537.29999999999995</c:v>
                </c:pt>
                <c:pt idx="151">
                  <c:v>494.3</c:v>
                </c:pt>
                <c:pt idx="152">
                  <c:v>607.29999999999995</c:v>
                </c:pt>
                <c:pt idx="153">
                  <c:v>553.29999999999995</c:v>
                </c:pt>
                <c:pt idx="154">
                  <c:v>584.9</c:v>
                </c:pt>
                <c:pt idx="155">
                  <c:v>567.20000000000005</c:v>
                </c:pt>
                <c:pt idx="156">
                  <c:v>624.5</c:v>
                </c:pt>
                <c:pt idx="157">
                  <c:v>566.29999999999995</c:v>
                </c:pt>
                <c:pt idx="158">
                  <c:v>548.29999999999995</c:v>
                </c:pt>
                <c:pt idx="159">
                  <c:v>535.9</c:v>
                </c:pt>
                <c:pt idx="160">
                  <c:v>545.29999999999995</c:v>
                </c:pt>
                <c:pt idx="161">
                  <c:v>551.20000000000005</c:v>
                </c:pt>
                <c:pt idx="162">
                  <c:v>623.6</c:v>
                </c:pt>
                <c:pt idx="163">
                  <c:v>637.20000000000005</c:v>
                </c:pt>
                <c:pt idx="164">
                  <c:v>509.5</c:v>
                </c:pt>
                <c:pt idx="165">
                  <c:v>620.1</c:v>
                </c:pt>
                <c:pt idx="166">
                  <c:v>522.5</c:v>
                </c:pt>
                <c:pt idx="167">
                  <c:v>584.29999999999995</c:v>
                </c:pt>
                <c:pt idx="168">
                  <c:v>609.20000000000005</c:v>
                </c:pt>
                <c:pt idx="169">
                  <c:v>545</c:v>
                </c:pt>
                <c:pt idx="170">
                  <c:v>530.29999999999995</c:v>
                </c:pt>
                <c:pt idx="171">
                  <c:v>510.5</c:v>
                </c:pt>
                <c:pt idx="172">
                  <c:v>606.79999999999995</c:v>
                </c:pt>
                <c:pt idx="173">
                  <c:v>530.70000000000005</c:v>
                </c:pt>
                <c:pt idx="174">
                  <c:v>507.4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590.1</c:v>
                </c:pt>
                <c:pt idx="308">
                  <c:v>506.9</c:v>
                </c:pt>
                <c:pt idx="309">
                  <c:v>503.2</c:v>
                </c:pt>
                <c:pt idx="310">
                  <c:v>526.79999999999995</c:v>
                </c:pt>
                <c:pt idx="311">
                  <c:v>517.70000000000005</c:v>
                </c:pt>
                <c:pt idx="312">
                  <c:v>623.9</c:v>
                </c:pt>
                <c:pt idx="313">
                  <c:v>573.4</c:v>
                </c:pt>
                <c:pt idx="314">
                  <c:v>551.20000000000005</c:v>
                </c:pt>
                <c:pt idx="315">
                  <c:v>569.29999999999995</c:v>
                </c:pt>
                <c:pt idx="316">
                  <c:v>696.2</c:v>
                </c:pt>
                <c:pt idx="317">
                  <c:v>494.4</c:v>
                </c:pt>
                <c:pt idx="318">
                  <c:v>569.9</c:v>
                </c:pt>
                <c:pt idx="319">
                  <c:v>501.8</c:v>
                </c:pt>
                <c:pt idx="320">
                  <c:v>560.1</c:v>
                </c:pt>
                <c:pt idx="321">
                  <c:v>525.1</c:v>
                </c:pt>
                <c:pt idx="322">
                  <c:v>444.7</c:v>
                </c:pt>
                <c:pt idx="323">
                  <c:v>536.29999999999995</c:v>
                </c:pt>
                <c:pt idx="324">
                  <c:v>587</c:v>
                </c:pt>
                <c:pt idx="325">
                  <c:v>535.20000000000005</c:v>
                </c:pt>
                <c:pt idx="326">
                  <c:v>499.6</c:v>
                </c:pt>
                <c:pt idx="327">
                  <c:v>524.79999999999995</c:v>
                </c:pt>
                <c:pt idx="328">
                  <c:v>614.9</c:v>
                </c:pt>
                <c:pt idx="329">
                  <c:v>542.5</c:v>
                </c:pt>
                <c:pt idx="330">
                  <c:v>549</c:v>
                </c:pt>
                <c:pt idx="331">
                  <c:v>569.29999999999995</c:v>
                </c:pt>
                <c:pt idx="332">
                  <c:v>581.1</c:v>
                </c:pt>
                <c:pt idx="333">
                  <c:v>573.29999999999995</c:v>
                </c:pt>
                <c:pt idx="334">
                  <c:v>560</c:v>
                </c:pt>
                <c:pt idx="335">
                  <c:v>576</c:v>
                </c:pt>
                <c:pt idx="336">
                  <c:v>564.6</c:v>
                </c:pt>
                <c:pt idx="337">
                  <c:v>584.9</c:v>
                </c:pt>
                <c:pt idx="338">
                  <c:v>548.70000000000005</c:v>
                </c:pt>
                <c:pt idx="339">
                  <c:v>622.4</c:v>
                </c:pt>
                <c:pt idx="340">
                  <c:v>538.9</c:v>
                </c:pt>
                <c:pt idx="341">
                  <c:v>584.1</c:v>
                </c:pt>
                <c:pt idx="342">
                  <c:v>589.29999999999995</c:v>
                </c:pt>
                <c:pt idx="343">
                  <c:v>567.6</c:v>
                </c:pt>
                <c:pt idx="344">
                  <c:v>538</c:v>
                </c:pt>
                <c:pt idx="345">
                  <c:v>539.6</c:v>
                </c:pt>
                <c:pt idx="346">
                  <c:v>525.20000000000005</c:v>
                </c:pt>
                <c:pt idx="347">
                  <c:v>567.20000000000005</c:v>
                </c:pt>
                <c:pt idx="348">
                  <c:v>544.1</c:v>
                </c:pt>
                <c:pt idx="349">
                  <c:v>567.70000000000005</c:v>
                </c:pt>
                <c:pt idx="350">
                  <c:v>544.9</c:v>
                </c:pt>
                <c:pt idx="351">
                  <c:v>549.79999999999995</c:v>
                </c:pt>
                <c:pt idx="352">
                  <c:v>539.9</c:v>
                </c:pt>
                <c:pt idx="353">
                  <c:v>569.70000000000005</c:v>
                </c:pt>
                <c:pt idx="354">
                  <c:v>537.20000000000005</c:v>
                </c:pt>
                <c:pt idx="355">
                  <c:v>546.9</c:v>
                </c:pt>
                <c:pt idx="356">
                  <c:v>569.4</c:v>
                </c:pt>
                <c:pt idx="357">
                  <c:v>533.20000000000005</c:v>
                </c:pt>
                <c:pt idx="358">
                  <c:v>525.4</c:v>
                </c:pt>
                <c:pt idx="359">
                  <c:v>534.1</c:v>
                </c:pt>
                <c:pt idx="360">
                  <c:v>559.4</c:v>
                </c:pt>
                <c:pt idx="361">
                  <c:v>536.1</c:v>
                </c:pt>
                <c:pt idx="362">
                  <c:v>567.29999999999995</c:v>
                </c:pt>
                <c:pt idx="363">
                  <c:v>541.5</c:v>
                </c:pt>
                <c:pt idx="364">
                  <c:v>546.4</c:v>
                </c:pt>
                <c:pt idx="365">
                  <c:v>503</c:v>
                </c:pt>
                <c:pt idx="366">
                  <c:v>502</c:v>
                </c:pt>
                <c:pt idx="367">
                  <c:v>528.9</c:v>
                </c:pt>
                <c:pt idx="368">
                  <c:v>493.7</c:v>
                </c:pt>
                <c:pt idx="369">
                  <c:v>504.8</c:v>
                </c:pt>
                <c:pt idx="370">
                  <c:v>537.29999999999995</c:v>
                </c:pt>
                <c:pt idx="371">
                  <c:v>467.6</c:v>
                </c:pt>
                <c:pt idx="372">
                  <c:v>497</c:v>
                </c:pt>
                <c:pt idx="373">
                  <c:v>481.1</c:v>
                </c:pt>
                <c:pt idx="374">
                  <c:v>484.9</c:v>
                </c:pt>
                <c:pt idx="375">
                  <c:v>485.8</c:v>
                </c:pt>
                <c:pt idx="376">
                  <c:v>467.2</c:v>
                </c:pt>
                <c:pt idx="377">
                  <c:v>494.6</c:v>
                </c:pt>
                <c:pt idx="378">
                  <c:v>508.9</c:v>
                </c:pt>
                <c:pt idx="379">
                  <c:v>520.79999999999995</c:v>
                </c:pt>
                <c:pt idx="380">
                  <c:v>481.7</c:v>
                </c:pt>
                <c:pt idx="381">
                  <c:v>494.5</c:v>
                </c:pt>
                <c:pt idx="382">
                  <c:v>488.6</c:v>
                </c:pt>
                <c:pt idx="383">
                  <c:v>526.29999999999995</c:v>
                </c:pt>
                <c:pt idx="384">
                  <c:v>494.8</c:v>
                </c:pt>
                <c:pt idx="385">
                  <c:v>532.6</c:v>
                </c:pt>
                <c:pt idx="386">
                  <c:v>491.2</c:v>
                </c:pt>
                <c:pt idx="387">
                  <c:v>531.1</c:v>
                </c:pt>
                <c:pt idx="388">
                  <c:v>469.2</c:v>
                </c:pt>
                <c:pt idx="389">
                  <c:v>484.6</c:v>
                </c:pt>
                <c:pt idx="390">
                  <c:v>497.2</c:v>
                </c:pt>
                <c:pt idx="391">
                  <c:v>501.7</c:v>
                </c:pt>
                <c:pt idx="392">
                  <c:v>515.79999999999995</c:v>
                </c:pt>
                <c:pt idx="393">
                  <c:v>559.1</c:v>
                </c:pt>
                <c:pt idx="394">
                  <c:v>542.79999999999995</c:v>
                </c:pt>
                <c:pt idx="395">
                  <c:v>495.1</c:v>
                </c:pt>
                <c:pt idx="396">
                  <c:v>487.1</c:v>
                </c:pt>
                <c:pt idx="397">
                  <c:v>477.8</c:v>
                </c:pt>
                <c:pt idx="398">
                  <c:v>511.1</c:v>
                </c:pt>
                <c:pt idx="399">
                  <c:v>512.6</c:v>
                </c:pt>
                <c:pt idx="400">
                  <c:v>435</c:v>
                </c:pt>
                <c:pt idx="401">
                  <c:v>566.5</c:v>
                </c:pt>
                <c:pt idx="402">
                  <c:v>476.4</c:v>
                </c:pt>
                <c:pt idx="403">
                  <c:v>452.8</c:v>
                </c:pt>
                <c:pt idx="404">
                  <c:v>519.20000000000005</c:v>
                </c:pt>
                <c:pt idx="405">
                  <c:v>512.5</c:v>
                </c:pt>
                <c:pt idx="406">
                  <c:v>513.20000000000005</c:v>
                </c:pt>
                <c:pt idx="407">
                  <c:v>523.1</c:v>
                </c:pt>
                <c:pt idx="408">
                  <c:v>500.1</c:v>
                </c:pt>
                <c:pt idx="409">
                  <c:v>522.70000000000005</c:v>
                </c:pt>
                <c:pt idx="410">
                  <c:v>518.6</c:v>
                </c:pt>
                <c:pt idx="411">
                  <c:v>557.9</c:v>
                </c:pt>
                <c:pt idx="412">
                  <c:v>497.9</c:v>
                </c:pt>
                <c:pt idx="413">
                  <c:v>527.4</c:v>
                </c:pt>
                <c:pt idx="414">
                  <c:v>541.20000000000005</c:v>
                </c:pt>
                <c:pt idx="415">
                  <c:v>478.9</c:v>
                </c:pt>
                <c:pt idx="416">
                  <c:v>560.5</c:v>
                </c:pt>
                <c:pt idx="417">
                  <c:v>455.2</c:v>
                </c:pt>
                <c:pt idx="418">
                  <c:v>497.8</c:v>
                </c:pt>
                <c:pt idx="419">
                  <c:v>619.20000000000005</c:v>
                </c:pt>
                <c:pt idx="420">
                  <c:v>-999</c:v>
                </c:pt>
                <c:pt idx="421">
                  <c:v>418.2</c:v>
                </c:pt>
                <c:pt idx="422">
                  <c:v>515.29999999999995</c:v>
                </c:pt>
                <c:pt idx="423">
                  <c:v>403.6</c:v>
                </c:pt>
                <c:pt idx="424">
                  <c:v>451.8</c:v>
                </c:pt>
                <c:pt idx="425">
                  <c:v>522.4</c:v>
                </c:pt>
                <c:pt idx="426">
                  <c:v>451.3</c:v>
                </c:pt>
                <c:pt idx="427">
                  <c:v>562.4</c:v>
                </c:pt>
                <c:pt idx="428">
                  <c:v>511.7</c:v>
                </c:pt>
                <c:pt idx="429">
                  <c:v>577.6</c:v>
                </c:pt>
                <c:pt idx="430">
                  <c:v>458.4</c:v>
                </c:pt>
                <c:pt idx="431">
                  <c:v>-999</c:v>
                </c:pt>
                <c:pt idx="432">
                  <c:v>-999</c:v>
                </c:pt>
                <c:pt idx="433">
                  <c:v>544.6</c:v>
                </c:pt>
                <c:pt idx="434">
                  <c:v>464.3</c:v>
                </c:pt>
                <c:pt idx="435">
                  <c:v>521.29999999999995</c:v>
                </c:pt>
                <c:pt idx="436">
                  <c:v>505.1</c:v>
                </c:pt>
                <c:pt idx="437">
                  <c:v>508.7</c:v>
                </c:pt>
                <c:pt idx="438">
                  <c:v>507.4</c:v>
                </c:pt>
                <c:pt idx="439">
                  <c:v>538.4</c:v>
                </c:pt>
                <c:pt idx="440">
                  <c:v>542.6</c:v>
                </c:pt>
                <c:pt idx="441">
                  <c:v>456.2</c:v>
                </c:pt>
                <c:pt idx="442">
                  <c:v>463</c:v>
                </c:pt>
                <c:pt idx="443">
                  <c:v>505.9</c:v>
                </c:pt>
                <c:pt idx="444">
                  <c:v>452.2</c:v>
                </c:pt>
                <c:pt idx="445">
                  <c:v>-999</c:v>
                </c:pt>
                <c:pt idx="446">
                  <c:v>-999</c:v>
                </c:pt>
                <c:pt idx="447">
                  <c:v>589.70000000000005</c:v>
                </c:pt>
                <c:pt idx="448">
                  <c:v>574.4</c:v>
                </c:pt>
                <c:pt idx="449">
                  <c:v>-999</c:v>
                </c:pt>
                <c:pt idx="450">
                  <c:v>-999</c:v>
                </c:pt>
                <c:pt idx="451">
                  <c:v>629.29999999999995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ED-4046-B24E-BE1E18A7CE90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491.4</c:v>
                </c:pt>
                <c:pt idx="31">
                  <c:v>492.1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489.1</c:v>
                </c:pt>
                <c:pt idx="36">
                  <c:v>-999</c:v>
                </c:pt>
                <c:pt idx="37">
                  <c:v>552.79999999999995</c:v>
                </c:pt>
                <c:pt idx="38">
                  <c:v>596.9</c:v>
                </c:pt>
                <c:pt idx="39">
                  <c:v>-999</c:v>
                </c:pt>
                <c:pt idx="40">
                  <c:v>566.79999999999995</c:v>
                </c:pt>
                <c:pt idx="41">
                  <c:v>528.4</c:v>
                </c:pt>
                <c:pt idx="42">
                  <c:v>390.7</c:v>
                </c:pt>
                <c:pt idx="43">
                  <c:v>464.8</c:v>
                </c:pt>
                <c:pt idx="44">
                  <c:v>-999</c:v>
                </c:pt>
                <c:pt idx="45">
                  <c:v>548.5</c:v>
                </c:pt>
                <c:pt idx="46">
                  <c:v>532.4</c:v>
                </c:pt>
                <c:pt idx="47">
                  <c:v>581.79999999999995</c:v>
                </c:pt>
                <c:pt idx="48">
                  <c:v>574.9</c:v>
                </c:pt>
                <c:pt idx="49">
                  <c:v>604.5</c:v>
                </c:pt>
                <c:pt idx="50">
                  <c:v>609.9</c:v>
                </c:pt>
                <c:pt idx="51">
                  <c:v>602.29999999999995</c:v>
                </c:pt>
                <c:pt idx="52">
                  <c:v>632.5</c:v>
                </c:pt>
                <c:pt idx="53">
                  <c:v>526.29999999999995</c:v>
                </c:pt>
                <c:pt idx="54">
                  <c:v>443.1</c:v>
                </c:pt>
                <c:pt idx="55">
                  <c:v>504.1</c:v>
                </c:pt>
                <c:pt idx="56">
                  <c:v>684.5</c:v>
                </c:pt>
                <c:pt idx="57">
                  <c:v>588.79999999999995</c:v>
                </c:pt>
                <c:pt idx="58">
                  <c:v>634.6</c:v>
                </c:pt>
                <c:pt idx="59">
                  <c:v>571.9</c:v>
                </c:pt>
                <c:pt idx="60">
                  <c:v>598.20000000000005</c:v>
                </c:pt>
                <c:pt idx="61">
                  <c:v>646.1</c:v>
                </c:pt>
                <c:pt idx="62">
                  <c:v>644.6</c:v>
                </c:pt>
                <c:pt idx="63">
                  <c:v>585.20000000000005</c:v>
                </c:pt>
                <c:pt idx="64">
                  <c:v>573.20000000000005</c:v>
                </c:pt>
                <c:pt idx="65">
                  <c:v>626.79999999999995</c:v>
                </c:pt>
                <c:pt idx="66">
                  <c:v>570</c:v>
                </c:pt>
                <c:pt idx="67">
                  <c:v>601.6</c:v>
                </c:pt>
                <c:pt idx="68">
                  <c:v>557.79999999999995</c:v>
                </c:pt>
                <c:pt idx="69">
                  <c:v>606.4</c:v>
                </c:pt>
                <c:pt idx="70">
                  <c:v>591.79999999999995</c:v>
                </c:pt>
                <c:pt idx="71">
                  <c:v>610.20000000000005</c:v>
                </c:pt>
                <c:pt idx="72">
                  <c:v>556.29999999999995</c:v>
                </c:pt>
                <c:pt idx="73">
                  <c:v>550.6</c:v>
                </c:pt>
                <c:pt idx="74">
                  <c:v>562.4</c:v>
                </c:pt>
                <c:pt idx="75">
                  <c:v>598.1</c:v>
                </c:pt>
                <c:pt idx="76">
                  <c:v>556.29999999999995</c:v>
                </c:pt>
                <c:pt idx="77">
                  <c:v>584</c:v>
                </c:pt>
                <c:pt idx="78">
                  <c:v>536.9</c:v>
                </c:pt>
                <c:pt idx="79">
                  <c:v>557.5</c:v>
                </c:pt>
                <c:pt idx="80">
                  <c:v>531.20000000000005</c:v>
                </c:pt>
                <c:pt idx="81">
                  <c:v>551.4</c:v>
                </c:pt>
                <c:pt idx="82">
                  <c:v>549.29999999999995</c:v>
                </c:pt>
                <c:pt idx="83">
                  <c:v>569.70000000000005</c:v>
                </c:pt>
                <c:pt idx="84">
                  <c:v>573.70000000000005</c:v>
                </c:pt>
                <c:pt idx="85">
                  <c:v>576.5</c:v>
                </c:pt>
                <c:pt idx="86">
                  <c:v>566.9</c:v>
                </c:pt>
                <c:pt idx="87">
                  <c:v>520.5</c:v>
                </c:pt>
                <c:pt idx="88">
                  <c:v>559.1</c:v>
                </c:pt>
                <c:pt idx="89">
                  <c:v>611.9</c:v>
                </c:pt>
                <c:pt idx="90">
                  <c:v>587.1</c:v>
                </c:pt>
                <c:pt idx="91">
                  <c:v>565.9</c:v>
                </c:pt>
                <c:pt idx="92">
                  <c:v>586.20000000000005</c:v>
                </c:pt>
                <c:pt idx="93">
                  <c:v>606.9</c:v>
                </c:pt>
                <c:pt idx="94">
                  <c:v>608.9</c:v>
                </c:pt>
                <c:pt idx="95">
                  <c:v>592.5</c:v>
                </c:pt>
                <c:pt idx="96">
                  <c:v>598.5</c:v>
                </c:pt>
                <c:pt idx="97">
                  <c:v>597.4</c:v>
                </c:pt>
                <c:pt idx="98">
                  <c:v>551.70000000000005</c:v>
                </c:pt>
                <c:pt idx="99">
                  <c:v>599.20000000000005</c:v>
                </c:pt>
                <c:pt idx="100">
                  <c:v>569</c:v>
                </c:pt>
                <c:pt idx="101">
                  <c:v>559.1</c:v>
                </c:pt>
                <c:pt idx="102">
                  <c:v>570.5</c:v>
                </c:pt>
                <c:pt idx="103">
                  <c:v>588.9</c:v>
                </c:pt>
                <c:pt idx="104">
                  <c:v>561.70000000000005</c:v>
                </c:pt>
                <c:pt idx="105">
                  <c:v>579.6</c:v>
                </c:pt>
                <c:pt idx="106">
                  <c:v>560.70000000000005</c:v>
                </c:pt>
                <c:pt idx="107">
                  <c:v>570.29999999999995</c:v>
                </c:pt>
                <c:pt idx="108">
                  <c:v>587</c:v>
                </c:pt>
                <c:pt idx="109">
                  <c:v>616.4</c:v>
                </c:pt>
                <c:pt idx="110">
                  <c:v>549.29999999999995</c:v>
                </c:pt>
                <c:pt idx="111">
                  <c:v>575</c:v>
                </c:pt>
                <c:pt idx="112">
                  <c:v>580.1</c:v>
                </c:pt>
                <c:pt idx="113">
                  <c:v>575.70000000000005</c:v>
                </c:pt>
                <c:pt idx="114">
                  <c:v>575.1</c:v>
                </c:pt>
                <c:pt idx="115">
                  <c:v>602.9</c:v>
                </c:pt>
                <c:pt idx="116">
                  <c:v>599.6</c:v>
                </c:pt>
                <c:pt idx="117">
                  <c:v>577.4</c:v>
                </c:pt>
                <c:pt idx="118">
                  <c:v>577.79999999999995</c:v>
                </c:pt>
                <c:pt idx="119">
                  <c:v>611.1</c:v>
                </c:pt>
                <c:pt idx="120">
                  <c:v>644</c:v>
                </c:pt>
                <c:pt idx="121">
                  <c:v>606</c:v>
                </c:pt>
                <c:pt idx="122">
                  <c:v>666.9</c:v>
                </c:pt>
                <c:pt idx="123">
                  <c:v>639.20000000000005</c:v>
                </c:pt>
                <c:pt idx="124">
                  <c:v>598.1</c:v>
                </c:pt>
                <c:pt idx="125">
                  <c:v>602.9</c:v>
                </c:pt>
                <c:pt idx="126">
                  <c:v>641.5</c:v>
                </c:pt>
                <c:pt idx="127">
                  <c:v>640.4</c:v>
                </c:pt>
                <c:pt idx="128">
                  <c:v>626.6</c:v>
                </c:pt>
                <c:pt idx="129">
                  <c:v>593.4</c:v>
                </c:pt>
                <c:pt idx="130">
                  <c:v>643.6</c:v>
                </c:pt>
                <c:pt idx="131">
                  <c:v>607.6</c:v>
                </c:pt>
                <c:pt idx="132">
                  <c:v>612.79999999999995</c:v>
                </c:pt>
                <c:pt idx="133">
                  <c:v>614.1</c:v>
                </c:pt>
                <c:pt idx="134">
                  <c:v>628.6</c:v>
                </c:pt>
                <c:pt idx="135">
                  <c:v>640.5</c:v>
                </c:pt>
                <c:pt idx="136">
                  <c:v>615.9</c:v>
                </c:pt>
                <c:pt idx="137">
                  <c:v>650.1</c:v>
                </c:pt>
                <c:pt idx="138">
                  <c:v>635</c:v>
                </c:pt>
                <c:pt idx="139">
                  <c:v>635.79999999999995</c:v>
                </c:pt>
                <c:pt idx="140">
                  <c:v>634</c:v>
                </c:pt>
                <c:pt idx="141">
                  <c:v>639</c:v>
                </c:pt>
                <c:pt idx="142">
                  <c:v>631.4</c:v>
                </c:pt>
                <c:pt idx="143">
                  <c:v>647.5</c:v>
                </c:pt>
                <c:pt idx="144">
                  <c:v>629.20000000000005</c:v>
                </c:pt>
                <c:pt idx="145">
                  <c:v>615.20000000000005</c:v>
                </c:pt>
                <c:pt idx="146">
                  <c:v>618.70000000000005</c:v>
                </c:pt>
                <c:pt idx="147">
                  <c:v>620.29999999999995</c:v>
                </c:pt>
                <c:pt idx="148">
                  <c:v>624.9</c:v>
                </c:pt>
                <c:pt idx="149">
                  <c:v>616.29999999999995</c:v>
                </c:pt>
                <c:pt idx="150">
                  <c:v>623.9</c:v>
                </c:pt>
                <c:pt idx="151">
                  <c:v>636.4</c:v>
                </c:pt>
                <c:pt idx="152">
                  <c:v>637</c:v>
                </c:pt>
                <c:pt idx="153">
                  <c:v>640.9</c:v>
                </c:pt>
                <c:pt idx="154">
                  <c:v>631.6</c:v>
                </c:pt>
                <c:pt idx="155">
                  <c:v>604.6</c:v>
                </c:pt>
                <c:pt idx="156">
                  <c:v>632.29999999999995</c:v>
                </c:pt>
                <c:pt idx="157">
                  <c:v>639</c:v>
                </c:pt>
                <c:pt idx="158">
                  <c:v>632</c:v>
                </c:pt>
                <c:pt idx="159">
                  <c:v>651</c:v>
                </c:pt>
                <c:pt idx="160">
                  <c:v>624.79999999999995</c:v>
                </c:pt>
                <c:pt idx="161">
                  <c:v>645.1</c:v>
                </c:pt>
                <c:pt idx="162">
                  <c:v>583.79999999999995</c:v>
                </c:pt>
                <c:pt idx="163">
                  <c:v>663</c:v>
                </c:pt>
                <c:pt idx="164">
                  <c:v>620.79999999999995</c:v>
                </c:pt>
                <c:pt idx="165">
                  <c:v>593.9</c:v>
                </c:pt>
                <c:pt idx="166">
                  <c:v>602.70000000000005</c:v>
                </c:pt>
                <c:pt idx="167">
                  <c:v>679</c:v>
                </c:pt>
                <c:pt idx="168">
                  <c:v>625.70000000000005</c:v>
                </c:pt>
                <c:pt idx="169">
                  <c:v>641.70000000000005</c:v>
                </c:pt>
                <c:pt idx="170">
                  <c:v>588.70000000000005</c:v>
                </c:pt>
                <c:pt idx="171">
                  <c:v>668.2</c:v>
                </c:pt>
                <c:pt idx="172">
                  <c:v>682.8</c:v>
                </c:pt>
                <c:pt idx="173">
                  <c:v>659.1</c:v>
                </c:pt>
                <c:pt idx="174">
                  <c:v>665.4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674.3</c:v>
                </c:pt>
                <c:pt idx="308">
                  <c:v>612.79999999999995</c:v>
                </c:pt>
                <c:pt idx="309">
                  <c:v>619</c:v>
                </c:pt>
                <c:pt idx="310">
                  <c:v>640.6</c:v>
                </c:pt>
                <c:pt idx="311">
                  <c:v>599.5</c:v>
                </c:pt>
                <c:pt idx="312">
                  <c:v>641.20000000000005</c:v>
                </c:pt>
                <c:pt idx="313">
                  <c:v>576.9</c:v>
                </c:pt>
                <c:pt idx="314">
                  <c:v>665.8</c:v>
                </c:pt>
                <c:pt idx="315">
                  <c:v>638</c:v>
                </c:pt>
                <c:pt idx="316">
                  <c:v>624</c:v>
                </c:pt>
                <c:pt idx="317">
                  <c:v>623.70000000000005</c:v>
                </c:pt>
                <c:pt idx="318">
                  <c:v>677.7</c:v>
                </c:pt>
                <c:pt idx="319">
                  <c:v>622.9</c:v>
                </c:pt>
                <c:pt idx="320">
                  <c:v>615.29999999999995</c:v>
                </c:pt>
                <c:pt idx="321">
                  <c:v>630.6</c:v>
                </c:pt>
                <c:pt idx="322">
                  <c:v>651.79999999999995</c:v>
                </c:pt>
                <c:pt idx="323">
                  <c:v>637.1</c:v>
                </c:pt>
                <c:pt idx="324">
                  <c:v>618</c:v>
                </c:pt>
                <c:pt idx="325">
                  <c:v>637.29999999999995</c:v>
                </c:pt>
                <c:pt idx="326">
                  <c:v>587.4</c:v>
                </c:pt>
                <c:pt idx="327">
                  <c:v>595.79999999999995</c:v>
                </c:pt>
                <c:pt idx="328">
                  <c:v>634.20000000000005</c:v>
                </c:pt>
                <c:pt idx="329">
                  <c:v>606.1</c:v>
                </c:pt>
                <c:pt idx="330">
                  <c:v>609.1</c:v>
                </c:pt>
                <c:pt idx="331">
                  <c:v>593.29999999999995</c:v>
                </c:pt>
                <c:pt idx="332">
                  <c:v>636.20000000000005</c:v>
                </c:pt>
                <c:pt idx="333">
                  <c:v>596.79999999999995</c:v>
                </c:pt>
                <c:pt idx="334">
                  <c:v>602.9</c:v>
                </c:pt>
                <c:pt idx="335">
                  <c:v>617</c:v>
                </c:pt>
                <c:pt idx="336">
                  <c:v>646.6</c:v>
                </c:pt>
                <c:pt idx="337">
                  <c:v>671.4</c:v>
                </c:pt>
                <c:pt idx="338">
                  <c:v>632.5</c:v>
                </c:pt>
                <c:pt idx="339">
                  <c:v>634.79999999999995</c:v>
                </c:pt>
                <c:pt idx="340">
                  <c:v>596.70000000000005</c:v>
                </c:pt>
                <c:pt idx="341">
                  <c:v>647.6</c:v>
                </c:pt>
                <c:pt idx="342">
                  <c:v>645.9</c:v>
                </c:pt>
                <c:pt idx="343">
                  <c:v>617.70000000000005</c:v>
                </c:pt>
                <c:pt idx="344">
                  <c:v>651</c:v>
                </c:pt>
                <c:pt idx="345">
                  <c:v>613.9</c:v>
                </c:pt>
                <c:pt idx="346">
                  <c:v>651.79999999999995</c:v>
                </c:pt>
                <c:pt idx="347">
                  <c:v>617.1</c:v>
                </c:pt>
                <c:pt idx="348">
                  <c:v>616.5</c:v>
                </c:pt>
                <c:pt idx="349">
                  <c:v>622.9</c:v>
                </c:pt>
                <c:pt idx="350">
                  <c:v>634.1</c:v>
                </c:pt>
                <c:pt idx="351">
                  <c:v>608.9</c:v>
                </c:pt>
                <c:pt idx="352">
                  <c:v>654.6</c:v>
                </c:pt>
                <c:pt idx="353">
                  <c:v>637</c:v>
                </c:pt>
                <c:pt idx="354">
                  <c:v>611</c:v>
                </c:pt>
                <c:pt idx="355">
                  <c:v>619.6</c:v>
                </c:pt>
                <c:pt idx="356">
                  <c:v>641.9</c:v>
                </c:pt>
                <c:pt idx="357">
                  <c:v>660.9</c:v>
                </c:pt>
                <c:pt idx="358">
                  <c:v>610.20000000000005</c:v>
                </c:pt>
                <c:pt idx="359">
                  <c:v>615</c:v>
                </c:pt>
                <c:pt idx="360">
                  <c:v>633.79999999999995</c:v>
                </c:pt>
                <c:pt idx="361">
                  <c:v>632.5</c:v>
                </c:pt>
                <c:pt idx="362">
                  <c:v>660.2</c:v>
                </c:pt>
                <c:pt idx="363">
                  <c:v>611.70000000000005</c:v>
                </c:pt>
                <c:pt idx="364">
                  <c:v>652.6</c:v>
                </c:pt>
                <c:pt idx="365">
                  <c:v>599.6</c:v>
                </c:pt>
                <c:pt idx="366">
                  <c:v>603.4</c:v>
                </c:pt>
                <c:pt idx="367">
                  <c:v>617.79999999999995</c:v>
                </c:pt>
                <c:pt idx="368">
                  <c:v>612.6</c:v>
                </c:pt>
                <c:pt idx="369">
                  <c:v>573.4</c:v>
                </c:pt>
                <c:pt idx="370">
                  <c:v>601.20000000000005</c:v>
                </c:pt>
                <c:pt idx="371">
                  <c:v>573.1</c:v>
                </c:pt>
                <c:pt idx="372">
                  <c:v>568.6</c:v>
                </c:pt>
                <c:pt idx="373">
                  <c:v>584.29999999999995</c:v>
                </c:pt>
                <c:pt idx="374">
                  <c:v>560.4</c:v>
                </c:pt>
                <c:pt idx="375">
                  <c:v>581.20000000000005</c:v>
                </c:pt>
                <c:pt idx="376">
                  <c:v>557.29999999999995</c:v>
                </c:pt>
                <c:pt idx="377">
                  <c:v>568.79999999999995</c:v>
                </c:pt>
                <c:pt idx="378">
                  <c:v>555.5</c:v>
                </c:pt>
                <c:pt idx="379">
                  <c:v>562.29999999999995</c:v>
                </c:pt>
                <c:pt idx="380">
                  <c:v>570.79999999999995</c:v>
                </c:pt>
                <c:pt idx="381">
                  <c:v>556.70000000000005</c:v>
                </c:pt>
                <c:pt idx="382">
                  <c:v>566.79999999999995</c:v>
                </c:pt>
                <c:pt idx="383">
                  <c:v>571.79999999999995</c:v>
                </c:pt>
                <c:pt idx="384">
                  <c:v>591.70000000000005</c:v>
                </c:pt>
                <c:pt idx="385">
                  <c:v>588.79999999999995</c:v>
                </c:pt>
                <c:pt idx="386">
                  <c:v>589.9</c:v>
                </c:pt>
                <c:pt idx="387">
                  <c:v>580.79999999999995</c:v>
                </c:pt>
                <c:pt idx="388">
                  <c:v>613</c:v>
                </c:pt>
                <c:pt idx="389">
                  <c:v>617.6</c:v>
                </c:pt>
                <c:pt idx="390">
                  <c:v>561.6</c:v>
                </c:pt>
                <c:pt idx="391">
                  <c:v>602.5</c:v>
                </c:pt>
                <c:pt idx="392">
                  <c:v>608.6</c:v>
                </c:pt>
                <c:pt idx="393">
                  <c:v>604.70000000000005</c:v>
                </c:pt>
                <c:pt idx="394">
                  <c:v>587.20000000000005</c:v>
                </c:pt>
                <c:pt idx="395">
                  <c:v>562.5</c:v>
                </c:pt>
                <c:pt idx="396">
                  <c:v>550.1</c:v>
                </c:pt>
                <c:pt idx="397">
                  <c:v>553.1</c:v>
                </c:pt>
                <c:pt idx="398">
                  <c:v>571.29999999999995</c:v>
                </c:pt>
                <c:pt idx="399">
                  <c:v>636.4</c:v>
                </c:pt>
                <c:pt idx="400">
                  <c:v>598.9</c:v>
                </c:pt>
                <c:pt idx="401">
                  <c:v>590.9</c:v>
                </c:pt>
                <c:pt idx="402">
                  <c:v>568</c:v>
                </c:pt>
                <c:pt idx="403">
                  <c:v>591.9</c:v>
                </c:pt>
                <c:pt idx="404">
                  <c:v>533</c:v>
                </c:pt>
                <c:pt idx="405">
                  <c:v>555</c:v>
                </c:pt>
                <c:pt idx="406">
                  <c:v>624</c:v>
                </c:pt>
                <c:pt idx="407">
                  <c:v>528.29999999999995</c:v>
                </c:pt>
                <c:pt idx="408">
                  <c:v>566.20000000000005</c:v>
                </c:pt>
                <c:pt idx="409">
                  <c:v>538.29999999999995</c:v>
                </c:pt>
                <c:pt idx="410">
                  <c:v>507</c:v>
                </c:pt>
                <c:pt idx="411">
                  <c:v>540.9</c:v>
                </c:pt>
                <c:pt idx="412">
                  <c:v>564.9</c:v>
                </c:pt>
                <c:pt idx="413">
                  <c:v>531.20000000000005</c:v>
                </c:pt>
                <c:pt idx="414">
                  <c:v>585.1</c:v>
                </c:pt>
                <c:pt idx="415">
                  <c:v>517.4</c:v>
                </c:pt>
                <c:pt idx="416">
                  <c:v>514.9</c:v>
                </c:pt>
                <c:pt idx="417">
                  <c:v>616.5</c:v>
                </c:pt>
                <c:pt idx="418">
                  <c:v>608.1</c:v>
                </c:pt>
                <c:pt idx="419">
                  <c:v>619.4</c:v>
                </c:pt>
                <c:pt idx="420">
                  <c:v>-999</c:v>
                </c:pt>
                <c:pt idx="421">
                  <c:v>540.29999999999995</c:v>
                </c:pt>
                <c:pt idx="422">
                  <c:v>578</c:v>
                </c:pt>
                <c:pt idx="423">
                  <c:v>583.29999999999995</c:v>
                </c:pt>
                <c:pt idx="424">
                  <c:v>500.5</c:v>
                </c:pt>
                <c:pt idx="425">
                  <c:v>518.1</c:v>
                </c:pt>
                <c:pt idx="426">
                  <c:v>565.1</c:v>
                </c:pt>
                <c:pt idx="427">
                  <c:v>584.1</c:v>
                </c:pt>
                <c:pt idx="428">
                  <c:v>626.1</c:v>
                </c:pt>
                <c:pt idx="429">
                  <c:v>640</c:v>
                </c:pt>
                <c:pt idx="430">
                  <c:v>615.5</c:v>
                </c:pt>
                <c:pt idx="431">
                  <c:v>-999</c:v>
                </c:pt>
                <c:pt idx="432">
                  <c:v>-999</c:v>
                </c:pt>
                <c:pt idx="433">
                  <c:v>564.4</c:v>
                </c:pt>
                <c:pt idx="434">
                  <c:v>579.4</c:v>
                </c:pt>
                <c:pt idx="435">
                  <c:v>651.20000000000005</c:v>
                </c:pt>
                <c:pt idx="436">
                  <c:v>587.1</c:v>
                </c:pt>
                <c:pt idx="437">
                  <c:v>592.9</c:v>
                </c:pt>
                <c:pt idx="438">
                  <c:v>539.70000000000005</c:v>
                </c:pt>
                <c:pt idx="439">
                  <c:v>537</c:v>
                </c:pt>
                <c:pt idx="440">
                  <c:v>510</c:v>
                </c:pt>
                <c:pt idx="441">
                  <c:v>599.4</c:v>
                </c:pt>
                <c:pt idx="442">
                  <c:v>524.4</c:v>
                </c:pt>
                <c:pt idx="443">
                  <c:v>559.4</c:v>
                </c:pt>
                <c:pt idx="444">
                  <c:v>632.1</c:v>
                </c:pt>
                <c:pt idx="445">
                  <c:v>-999</c:v>
                </c:pt>
                <c:pt idx="446">
                  <c:v>-999</c:v>
                </c:pt>
                <c:pt idx="447">
                  <c:v>504</c:v>
                </c:pt>
                <c:pt idx="448">
                  <c:v>671.8</c:v>
                </c:pt>
                <c:pt idx="449">
                  <c:v>-999</c:v>
                </c:pt>
                <c:pt idx="450">
                  <c:v>-999</c:v>
                </c:pt>
                <c:pt idx="451">
                  <c:v>664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ED-4046-B24E-BE1E18A7C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71647"/>
        <c:axId val="1"/>
      </c:scatterChart>
      <c:valAx>
        <c:axId val="172427164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2716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687</c:v>
                </c:pt>
                <c:pt idx="31">
                  <c:v>733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626</c:v>
                </c:pt>
                <c:pt idx="36">
                  <c:v>-999</c:v>
                </c:pt>
                <c:pt idx="37">
                  <c:v>502</c:v>
                </c:pt>
                <c:pt idx="38">
                  <c:v>883</c:v>
                </c:pt>
                <c:pt idx="39">
                  <c:v>-999</c:v>
                </c:pt>
                <c:pt idx="40">
                  <c:v>601</c:v>
                </c:pt>
                <c:pt idx="41">
                  <c:v>752</c:v>
                </c:pt>
                <c:pt idx="42">
                  <c:v>650</c:v>
                </c:pt>
                <c:pt idx="43">
                  <c:v>691</c:v>
                </c:pt>
                <c:pt idx="44">
                  <c:v>-999</c:v>
                </c:pt>
                <c:pt idx="45">
                  <c:v>448</c:v>
                </c:pt>
                <c:pt idx="46">
                  <c:v>725</c:v>
                </c:pt>
                <c:pt idx="47">
                  <c:v>682</c:v>
                </c:pt>
                <c:pt idx="48">
                  <c:v>416</c:v>
                </c:pt>
                <c:pt idx="49">
                  <c:v>599</c:v>
                </c:pt>
                <c:pt idx="50">
                  <c:v>621</c:v>
                </c:pt>
                <c:pt idx="51">
                  <c:v>739</c:v>
                </c:pt>
                <c:pt idx="52">
                  <c:v>582</c:v>
                </c:pt>
                <c:pt idx="53">
                  <c:v>708</c:v>
                </c:pt>
                <c:pt idx="54">
                  <c:v>601</c:v>
                </c:pt>
                <c:pt idx="55">
                  <c:v>600</c:v>
                </c:pt>
                <c:pt idx="56">
                  <c:v>630</c:v>
                </c:pt>
                <c:pt idx="57">
                  <c:v>619</c:v>
                </c:pt>
                <c:pt idx="58">
                  <c:v>641</c:v>
                </c:pt>
                <c:pt idx="59">
                  <c:v>568</c:v>
                </c:pt>
                <c:pt idx="60">
                  <c:v>631</c:v>
                </c:pt>
                <c:pt idx="61">
                  <c:v>647</c:v>
                </c:pt>
                <c:pt idx="62">
                  <c:v>356</c:v>
                </c:pt>
                <c:pt idx="63">
                  <c:v>644</c:v>
                </c:pt>
                <c:pt idx="64">
                  <c:v>334</c:v>
                </c:pt>
                <c:pt idx="65">
                  <c:v>806</c:v>
                </c:pt>
                <c:pt idx="66">
                  <c:v>539</c:v>
                </c:pt>
                <c:pt idx="67">
                  <c:v>489</c:v>
                </c:pt>
                <c:pt idx="68">
                  <c:v>568</c:v>
                </c:pt>
                <c:pt idx="69">
                  <c:v>666</c:v>
                </c:pt>
                <c:pt idx="70">
                  <c:v>374</c:v>
                </c:pt>
                <c:pt idx="71">
                  <c:v>406</c:v>
                </c:pt>
                <c:pt idx="72">
                  <c:v>627</c:v>
                </c:pt>
                <c:pt idx="73">
                  <c:v>571</c:v>
                </c:pt>
                <c:pt idx="74">
                  <c:v>393</c:v>
                </c:pt>
                <c:pt idx="75">
                  <c:v>428</c:v>
                </c:pt>
                <c:pt idx="76">
                  <c:v>700</c:v>
                </c:pt>
                <c:pt idx="77">
                  <c:v>602</c:v>
                </c:pt>
                <c:pt idx="78">
                  <c:v>564</c:v>
                </c:pt>
                <c:pt idx="79">
                  <c:v>604</c:v>
                </c:pt>
                <c:pt idx="80">
                  <c:v>655</c:v>
                </c:pt>
                <c:pt idx="81">
                  <c:v>454</c:v>
                </c:pt>
                <c:pt idx="82">
                  <c:v>479</c:v>
                </c:pt>
                <c:pt idx="83">
                  <c:v>422</c:v>
                </c:pt>
                <c:pt idx="84">
                  <c:v>490</c:v>
                </c:pt>
                <c:pt idx="85">
                  <c:v>416</c:v>
                </c:pt>
                <c:pt idx="86">
                  <c:v>477</c:v>
                </c:pt>
                <c:pt idx="87">
                  <c:v>403</c:v>
                </c:pt>
                <c:pt idx="88">
                  <c:v>476</c:v>
                </c:pt>
                <c:pt idx="89">
                  <c:v>456</c:v>
                </c:pt>
                <c:pt idx="90">
                  <c:v>552</c:v>
                </c:pt>
                <c:pt idx="91">
                  <c:v>423</c:v>
                </c:pt>
                <c:pt idx="92">
                  <c:v>386</c:v>
                </c:pt>
                <c:pt idx="93">
                  <c:v>446</c:v>
                </c:pt>
                <c:pt idx="94">
                  <c:v>479</c:v>
                </c:pt>
                <c:pt idx="95">
                  <c:v>483</c:v>
                </c:pt>
                <c:pt idx="96">
                  <c:v>331</c:v>
                </c:pt>
                <c:pt idx="97">
                  <c:v>433</c:v>
                </c:pt>
                <c:pt idx="98">
                  <c:v>345</c:v>
                </c:pt>
                <c:pt idx="99">
                  <c:v>649</c:v>
                </c:pt>
                <c:pt idx="100">
                  <c:v>358</c:v>
                </c:pt>
                <c:pt idx="101">
                  <c:v>419</c:v>
                </c:pt>
                <c:pt idx="102">
                  <c:v>377</c:v>
                </c:pt>
                <c:pt idx="103">
                  <c:v>347</c:v>
                </c:pt>
                <c:pt idx="104">
                  <c:v>452</c:v>
                </c:pt>
                <c:pt idx="105">
                  <c:v>485</c:v>
                </c:pt>
                <c:pt idx="106">
                  <c:v>497</c:v>
                </c:pt>
                <c:pt idx="107">
                  <c:v>603</c:v>
                </c:pt>
                <c:pt idx="108">
                  <c:v>408</c:v>
                </c:pt>
                <c:pt idx="109">
                  <c:v>555</c:v>
                </c:pt>
                <c:pt idx="110">
                  <c:v>543</c:v>
                </c:pt>
                <c:pt idx="111">
                  <c:v>490</c:v>
                </c:pt>
                <c:pt idx="112">
                  <c:v>346</c:v>
                </c:pt>
                <c:pt idx="113">
                  <c:v>540</c:v>
                </c:pt>
                <c:pt idx="114">
                  <c:v>477</c:v>
                </c:pt>
                <c:pt idx="115">
                  <c:v>548</c:v>
                </c:pt>
                <c:pt idx="116">
                  <c:v>732</c:v>
                </c:pt>
                <c:pt idx="117">
                  <c:v>431</c:v>
                </c:pt>
                <c:pt idx="118">
                  <c:v>405</c:v>
                </c:pt>
                <c:pt idx="119">
                  <c:v>417</c:v>
                </c:pt>
                <c:pt idx="120">
                  <c:v>435</c:v>
                </c:pt>
                <c:pt idx="121">
                  <c:v>465</c:v>
                </c:pt>
                <c:pt idx="122">
                  <c:v>424</c:v>
                </c:pt>
                <c:pt idx="123">
                  <c:v>501</c:v>
                </c:pt>
                <c:pt idx="124">
                  <c:v>399</c:v>
                </c:pt>
                <c:pt idx="125">
                  <c:v>375</c:v>
                </c:pt>
                <c:pt idx="126">
                  <c:v>503</c:v>
                </c:pt>
                <c:pt idx="127">
                  <c:v>413</c:v>
                </c:pt>
                <c:pt idx="128">
                  <c:v>673</c:v>
                </c:pt>
                <c:pt idx="129">
                  <c:v>573</c:v>
                </c:pt>
                <c:pt idx="130">
                  <c:v>413</c:v>
                </c:pt>
                <c:pt idx="131">
                  <c:v>398</c:v>
                </c:pt>
                <c:pt idx="132">
                  <c:v>477</c:v>
                </c:pt>
                <c:pt idx="133">
                  <c:v>602</c:v>
                </c:pt>
                <c:pt idx="134">
                  <c:v>507</c:v>
                </c:pt>
                <c:pt idx="135">
                  <c:v>475</c:v>
                </c:pt>
                <c:pt idx="136">
                  <c:v>596</c:v>
                </c:pt>
                <c:pt idx="137">
                  <c:v>394</c:v>
                </c:pt>
                <c:pt idx="138">
                  <c:v>621</c:v>
                </c:pt>
                <c:pt idx="139">
                  <c:v>558</c:v>
                </c:pt>
                <c:pt idx="140">
                  <c:v>597</c:v>
                </c:pt>
                <c:pt idx="141">
                  <c:v>493</c:v>
                </c:pt>
                <c:pt idx="142">
                  <c:v>433</c:v>
                </c:pt>
                <c:pt idx="143">
                  <c:v>555</c:v>
                </c:pt>
                <c:pt idx="144">
                  <c:v>590</c:v>
                </c:pt>
                <c:pt idx="145">
                  <c:v>649</c:v>
                </c:pt>
                <c:pt idx="146">
                  <c:v>445</c:v>
                </c:pt>
                <c:pt idx="147">
                  <c:v>683</c:v>
                </c:pt>
                <c:pt idx="148">
                  <c:v>610</c:v>
                </c:pt>
                <c:pt idx="149">
                  <c:v>613</c:v>
                </c:pt>
                <c:pt idx="150">
                  <c:v>438</c:v>
                </c:pt>
                <c:pt idx="151">
                  <c:v>627</c:v>
                </c:pt>
                <c:pt idx="152">
                  <c:v>444</c:v>
                </c:pt>
                <c:pt idx="153">
                  <c:v>606</c:v>
                </c:pt>
                <c:pt idx="154">
                  <c:v>926</c:v>
                </c:pt>
                <c:pt idx="155">
                  <c:v>836</c:v>
                </c:pt>
                <c:pt idx="156">
                  <c:v>736</c:v>
                </c:pt>
                <c:pt idx="157">
                  <c:v>643</c:v>
                </c:pt>
                <c:pt idx="158">
                  <c:v>589</c:v>
                </c:pt>
                <c:pt idx="159">
                  <c:v>586</c:v>
                </c:pt>
                <c:pt idx="160">
                  <c:v>768</c:v>
                </c:pt>
                <c:pt idx="161">
                  <c:v>655</c:v>
                </c:pt>
                <c:pt idx="162">
                  <c:v>1119</c:v>
                </c:pt>
                <c:pt idx="163">
                  <c:v>827</c:v>
                </c:pt>
                <c:pt idx="164">
                  <c:v>596</c:v>
                </c:pt>
                <c:pt idx="165">
                  <c:v>747</c:v>
                </c:pt>
                <c:pt idx="166">
                  <c:v>907</c:v>
                </c:pt>
                <c:pt idx="167">
                  <c:v>731</c:v>
                </c:pt>
                <c:pt idx="168">
                  <c:v>1377</c:v>
                </c:pt>
                <c:pt idx="169">
                  <c:v>611</c:v>
                </c:pt>
                <c:pt idx="170">
                  <c:v>656</c:v>
                </c:pt>
                <c:pt idx="171">
                  <c:v>615</c:v>
                </c:pt>
                <c:pt idx="172">
                  <c:v>869</c:v>
                </c:pt>
                <c:pt idx="173">
                  <c:v>671</c:v>
                </c:pt>
                <c:pt idx="174">
                  <c:v>1151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992</c:v>
                </c:pt>
                <c:pt idx="308">
                  <c:v>645</c:v>
                </c:pt>
                <c:pt idx="309">
                  <c:v>723</c:v>
                </c:pt>
                <c:pt idx="310">
                  <c:v>676</c:v>
                </c:pt>
                <c:pt idx="311">
                  <c:v>683</c:v>
                </c:pt>
                <c:pt idx="312">
                  <c:v>973</c:v>
                </c:pt>
                <c:pt idx="313">
                  <c:v>644</c:v>
                </c:pt>
                <c:pt idx="314">
                  <c:v>774</c:v>
                </c:pt>
                <c:pt idx="315">
                  <c:v>782</c:v>
                </c:pt>
                <c:pt idx="316">
                  <c:v>1212</c:v>
                </c:pt>
                <c:pt idx="317">
                  <c:v>822</c:v>
                </c:pt>
                <c:pt idx="318">
                  <c:v>945</c:v>
                </c:pt>
                <c:pt idx="319">
                  <c:v>428</c:v>
                </c:pt>
                <c:pt idx="320">
                  <c:v>716</c:v>
                </c:pt>
                <c:pt idx="321">
                  <c:v>645</c:v>
                </c:pt>
                <c:pt idx="322">
                  <c:v>434</c:v>
                </c:pt>
                <c:pt idx="323">
                  <c:v>396</c:v>
                </c:pt>
                <c:pt idx="324">
                  <c:v>705</c:v>
                </c:pt>
                <c:pt idx="325">
                  <c:v>481</c:v>
                </c:pt>
                <c:pt idx="326">
                  <c:v>551</c:v>
                </c:pt>
                <c:pt idx="327">
                  <c:v>433</c:v>
                </c:pt>
                <c:pt idx="328">
                  <c:v>814</c:v>
                </c:pt>
                <c:pt idx="329">
                  <c:v>604</c:v>
                </c:pt>
                <c:pt idx="330">
                  <c:v>473</c:v>
                </c:pt>
                <c:pt idx="331">
                  <c:v>652</c:v>
                </c:pt>
                <c:pt idx="332">
                  <c:v>628</c:v>
                </c:pt>
                <c:pt idx="333">
                  <c:v>818</c:v>
                </c:pt>
                <c:pt idx="334">
                  <c:v>364</c:v>
                </c:pt>
                <c:pt idx="335">
                  <c:v>648</c:v>
                </c:pt>
                <c:pt idx="336">
                  <c:v>586</c:v>
                </c:pt>
                <c:pt idx="337">
                  <c:v>817</c:v>
                </c:pt>
                <c:pt idx="338">
                  <c:v>488</c:v>
                </c:pt>
                <c:pt idx="339">
                  <c:v>742</c:v>
                </c:pt>
                <c:pt idx="340">
                  <c:v>516</c:v>
                </c:pt>
                <c:pt idx="341">
                  <c:v>502</c:v>
                </c:pt>
                <c:pt idx="342">
                  <c:v>384</c:v>
                </c:pt>
                <c:pt idx="343">
                  <c:v>639</c:v>
                </c:pt>
                <c:pt idx="344">
                  <c:v>565</c:v>
                </c:pt>
                <c:pt idx="345">
                  <c:v>326</c:v>
                </c:pt>
                <c:pt idx="346">
                  <c:v>530</c:v>
                </c:pt>
                <c:pt idx="347">
                  <c:v>676</c:v>
                </c:pt>
                <c:pt idx="348">
                  <c:v>450</c:v>
                </c:pt>
                <c:pt idx="349">
                  <c:v>594</c:v>
                </c:pt>
                <c:pt idx="350">
                  <c:v>661</c:v>
                </c:pt>
                <c:pt idx="351">
                  <c:v>397</c:v>
                </c:pt>
                <c:pt idx="352">
                  <c:v>346</c:v>
                </c:pt>
                <c:pt idx="353">
                  <c:v>585</c:v>
                </c:pt>
                <c:pt idx="354">
                  <c:v>461</c:v>
                </c:pt>
                <c:pt idx="355">
                  <c:v>395</c:v>
                </c:pt>
                <c:pt idx="356">
                  <c:v>463</c:v>
                </c:pt>
                <c:pt idx="357">
                  <c:v>410</c:v>
                </c:pt>
                <c:pt idx="358">
                  <c:v>479</c:v>
                </c:pt>
                <c:pt idx="359">
                  <c:v>457</c:v>
                </c:pt>
                <c:pt idx="360">
                  <c:v>256</c:v>
                </c:pt>
                <c:pt idx="361">
                  <c:v>381</c:v>
                </c:pt>
                <c:pt idx="362">
                  <c:v>412</c:v>
                </c:pt>
                <c:pt idx="363">
                  <c:v>451</c:v>
                </c:pt>
                <c:pt idx="364">
                  <c:v>492</c:v>
                </c:pt>
                <c:pt idx="365">
                  <c:v>306</c:v>
                </c:pt>
                <c:pt idx="366">
                  <c:v>483</c:v>
                </c:pt>
                <c:pt idx="367">
                  <c:v>433</c:v>
                </c:pt>
                <c:pt idx="368">
                  <c:v>490</c:v>
                </c:pt>
                <c:pt idx="369">
                  <c:v>337</c:v>
                </c:pt>
                <c:pt idx="370">
                  <c:v>445</c:v>
                </c:pt>
                <c:pt idx="371">
                  <c:v>366</c:v>
                </c:pt>
                <c:pt idx="372">
                  <c:v>449</c:v>
                </c:pt>
                <c:pt idx="373">
                  <c:v>377</c:v>
                </c:pt>
                <c:pt idx="374">
                  <c:v>427</c:v>
                </c:pt>
                <c:pt idx="375">
                  <c:v>423</c:v>
                </c:pt>
                <c:pt idx="376">
                  <c:v>472</c:v>
                </c:pt>
                <c:pt idx="377">
                  <c:v>468</c:v>
                </c:pt>
                <c:pt idx="378">
                  <c:v>381</c:v>
                </c:pt>
                <c:pt idx="379">
                  <c:v>452</c:v>
                </c:pt>
                <c:pt idx="380">
                  <c:v>421</c:v>
                </c:pt>
                <c:pt idx="381">
                  <c:v>496</c:v>
                </c:pt>
                <c:pt idx="382">
                  <c:v>464</c:v>
                </c:pt>
                <c:pt idx="383">
                  <c:v>372</c:v>
                </c:pt>
                <c:pt idx="384">
                  <c:v>413</c:v>
                </c:pt>
                <c:pt idx="385">
                  <c:v>408</c:v>
                </c:pt>
                <c:pt idx="386">
                  <c:v>455</c:v>
                </c:pt>
                <c:pt idx="387">
                  <c:v>490</c:v>
                </c:pt>
                <c:pt idx="388">
                  <c:v>371</c:v>
                </c:pt>
                <c:pt idx="389">
                  <c:v>416</c:v>
                </c:pt>
                <c:pt idx="390">
                  <c:v>351</c:v>
                </c:pt>
                <c:pt idx="391">
                  <c:v>579</c:v>
                </c:pt>
                <c:pt idx="392">
                  <c:v>543</c:v>
                </c:pt>
                <c:pt idx="393">
                  <c:v>522</c:v>
                </c:pt>
                <c:pt idx="394">
                  <c:v>522</c:v>
                </c:pt>
                <c:pt idx="395">
                  <c:v>496</c:v>
                </c:pt>
                <c:pt idx="396">
                  <c:v>379</c:v>
                </c:pt>
                <c:pt idx="397">
                  <c:v>429</c:v>
                </c:pt>
                <c:pt idx="398">
                  <c:v>500</c:v>
                </c:pt>
                <c:pt idx="399">
                  <c:v>405</c:v>
                </c:pt>
                <c:pt idx="400">
                  <c:v>499</c:v>
                </c:pt>
                <c:pt idx="401">
                  <c:v>424</c:v>
                </c:pt>
                <c:pt idx="402">
                  <c:v>482</c:v>
                </c:pt>
                <c:pt idx="403">
                  <c:v>505</c:v>
                </c:pt>
                <c:pt idx="404">
                  <c:v>365</c:v>
                </c:pt>
                <c:pt idx="405">
                  <c:v>364</c:v>
                </c:pt>
                <c:pt idx="406">
                  <c:v>574</c:v>
                </c:pt>
                <c:pt idx="407">
                  <c:v>368</c:v>
                </c:pt>
                <c:pt idx="408">
                  <c:v>430</c:v>
                </c:pt>
                <c:pt idx="409">
                  <c:v>512</c:v>
                </c:pt>
                <c:pt idx="410">
                  <c:v>616</c:v>
                </c:pt>
                <c:pt idx="411">
                  <c:v>488</c:v>
                </c:pt>
                <c:pt idx="412">
                  <c:v>531</c:v>
                </c:pt>
                <c:pt idx="413">
                  <c:v>819</c:v>
                </c:pt>
                <c:pt idx="414">
                  <c:v>569</c:v>
                </c:pt>
                <c:pt idx="415">
                  <c:v>556</c:v>
                </c:pt>
                <c:pt idx="416">
                  <c:v>542</c:v>
                </c:pt>
                <c:pt idx="417">
                  <c:v>664</c:v>
                </c:pt>
                <c:pt idx="418">
                  <c:v>468</c:v>
                </c:pt>
                <c:pt idx="419">
                  <c:v>485</c:v>
                </c:pt>
                <c:pt idx="420">
                  <c:v>-999</c:v>
                </c:pt>
                <c:pt idx="421">
                  <c:v>669</c:v>
                </c:pt>
                <c:pt idx="422">
                  <c:v>395</c:v>
                </c:pt>
                <c:pt idx="423">
                  <c:v>461</c:v>
                </c:pt>
                <c:pt idx="424">
                  <c:v>656</c:v>
                </c:pt>
                <c:pt idx="425">
                  <c:v>647</c:v>
                </c:pt>
                <c:pt idx="426">
                  <c:v>484</c:v>
                </c:pt>
                <c:pt idx="427">
                  <c:v>476</c:v>
                </c:pt>
                <c:pt idx="428">
                  <c:v>587</c:v>
                </c:pt>
                <c:pt idx="429">
                  <c:v>748</c:v>
                </c:pt>
                <c:pt idx="430">
                  <c:v>457</c:v>
                </c:pt>
                <c:pt idx="431">
                  <c:v>-999</c:v>
                </c:pt>
                <c:pt idx="432">
                  <c:v>-999</c:v>
                </c:pt>
                <c:pt idx="433">
                  <c:v>837</c:v>
                </c:pt>
                <c:pt idx="434">
                  <c:v>500</c:v>
                </c:pt>
                <c:pt idx="435">
                  <c:v>458</c:v>
                </c:pt>
                <c:pt idx="436">
                  <c:v>583</c:v>
                </c:pt>
                <c:pt idx="437">
                  <c:v>881</c:v>
                </c:pt>
                <c:pt idx="438">
                  <c:v>642</c:v>
                </c:pt>
                <c:pt idx="439">
                  <c:v>440</c:v>
                </c:pt>
                <c:pt idx="440">
                  <c:v>661</c:v>
                </c:pt>
                <c:pt idx="441">
                  <c:v>780</c:v>
                </c:pt>
                <c:pt idx="442">
                  <c:v>723</c:v>
                </c:pt>
                <c:pt idx="443">
                  <c:v>500</c:v>
                </c:pt>
                <c:pt idx="444">
                  <c:v>643</c:v>
                </c:pt>
                <c:pt idx="445">
                  <c:v>-999</c:v>
                </c:pt>
                <c:pt idx="446">
                  <c:v>-999</c:v>
                </c:pt>
                <c:pt idx="447">
                  <c:v>624</c:v>
                </c:pt>
                <c:pt idx="448">
                  <c:v>852</c:v>
                </c:pt>
                <c:pt idx="449">
                  <c:v>-999</c:v>
                </c:pt>
                <c:pt idx="450">
                  <c:v>-999</c:v>
                </c:pt>
                <c:pt idx="451">
                  <c:v>706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61-0348-A4B2-FED578773FE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420</c:v>
                </c:pt>
                <c:pt idx="31">
                  <c:v>456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664</c:v>
                </c:pt>
                <c:pt idx="36">
                  <c:v>-999</c:v>
                </c:pt>
                <c:pt idx="37">
                  <c:v>540</c:v>
                </c:pt>
                <c:pt idx="38">
                  <c:v>590</c:v>
                </c:pt>
                <c:pt idx="39">
                  <c:v>-999</c:v>
                </c:pt>
                <c:pt idx="40">
                  <c:v>431</c:v>
                </c:pt>
                <c:pt idx="41">
                  <c:v>388</c:v>
                </c:pt>
                <c:pt idx="42">
                  <c:v>473</c:v>
                </c:pt>
                <c:pt idx="43">
                  <c:v>458</c:v>
                </c:pt>
                <c:pt idx="44">
                  <c:v>-999</c:v>
                </c:pt>
                <c:pt idx="45">
                  <c:v>483</c:v>
                </c:pt>
                <c:pt idx="46">
                  <c:v>494</c:v>
                </c:pt>
                <c:pt idx="47">
                  <c:v>545</c:v>
                </c:pt>
                <c:pt idx="48">
                  <c:v>453</c:v>
                </c:pt>
                <c:pt idx="49">
                  <c:v>618</c:v>
                </c:pt>
                <c:pt idx="50">
                  <c:v>346</c:v>
                </c:pt>
                <c:pt idx="51">
                  <c:v>512</c:v>
                </c:pt>
                <c:pt idx="52">
                  <c:v>574</c:v>
                </c:pt>
                <c:pt idx="53">
                  <c:v>507</c:v>
                </c:pt>
                <c:pt idx="54">
                  <c:v>445</c:v>
                </c:pt>
                <c:pt idx="55">
                  <c:v>612</c:v>
                </c:pt>
                <c:pt idx="56">
                  <c:v>484</c:v>
                </c:pt>
                <c:pt idx="57">
                  <c:v>462</c:v>
                </c:pt>
                <c:pt idx="58">
                  <c:v>600</c:v>
                </c:pt>
                <c:pt idx="59">
                  <c:v>548</c:v>
                </c:pt>
                <c:pt idx="60">
                  <c:v>530</c:v>
                </c:pt>
                <c:pt idx="61">
                  <c:v>357</c:v>
                </c:pt>
                <c:pt idx="62">
                  <c:v>466</c:v>
                </c:pt>
                <c:pt idx="63">
                  <c:v>490</c:v>
                </c:pt>
                <c:pt idx="64">
                  <c:v>511</c:v>
                </c:pt>
                <c:pt idx="65">
                  <c:v>432</c:v>
                </c:pt>
                <c:pt idx="66">
                  <c:v>520</c:v>
                </c:pt>
                <c:pt idx="67">
                  <c:v>444</c:v>
                </c:pt>
                <c:pt idx="68">
                  <c:v>657</c:v>
                </c:pt>
                <c:pt idx="69">
                  <c:v>503</c:v>
                </c:pt>
                <c:pt idx="70">
                  <c:v>484</c:v>
                </c:pt>
                <c:pt idx="71">
                  <c:v>383</c:v>
                </c:pt>
                <c:pt idx="72">
                  <c:v>502</c:v>
                </c:pt>
                <c:pt idx="73">
                  <c:v>480</c:v>
                </c:pt>
                <c:pt idx="74">
                  <c:v>501</c:v>
                </c:pt>
                <c:pt idx="75">
                  <c:v>441</c:v>
                </c:pt>
                <c:pt idx="76">
                  <c:v>506</c:v>
                </c:pt>
                <c:pt idx="77">
                  <c:v>414</c:v>
                </c:pt>
                <c:pt idx="78">
                  <c:v>364</c:v>
                </c:pt>
                <c:pt idx="79">
                  <c:v>441</c:v>
                </c:pt>
                <c:pt idx="80">
                  <c:v>371</c:v>
                </c:pt>
                <c:pt idx="81">
                  <c:v>450</c:v>
                </c:pt>
                <c:pt idx="82">
                  <c:v>450</c:v>
                </c:pt>
                <c:pt idx="83">
                  <c:v>545</c:v>
                </c:pt>
                <c:pt idx="84">
                  <c:v>434</c:v>
                </c:pt>
                <c:pt idx="85">
                  <c:v>497</c:v>
                </c:pt>
                <c:pt idx="86">
                  <c:v>430</c:v>
                </c:pt>
                <c:pt idx="87">
                  <c:v>377</c:v>
                </c:pt>
                <c:pt idx="88">
                  <c:v>427</c:v>
                </c:pt>
                <c:pt idx="89">
                  <c:v>498</c:v>
                </c:pt>
                <c:pt idx="90">
                  <c:v>464</c:v>
                </c:pt>
                <c:pt idx="91">
                  <c:v>386</c:v>
                </c:pt>
                <c:pt idx="92">
                  <c:v>580</c:v>
                </c:pt>
                <c:pt idx="93">
                  <c:v>448</c:v>
                </c:pt>
                <c:pt idx="94">
                  <c:v>525</c:v>
                </c:pt>
                <c:pt idx="95">
                  <c:v>422</c:v>
                </c:pt>
                <c:pt idx="96">
                  <c:v>353</c:v>
                </c:pt>
                <c:pt idx="97">
                  <c:v>323</c:v>
                </c:pt>
                <c:pt idx="98">
                  <c:v>452</c:v>
                </c:pt>
                <c:pt idx="99">
                  <c:v>416</c:v>
                </c:pt>
                <c:pt idx="100">
                  <c:v>469</c:v>
                </c:pt>
                <c:pt idx="101">
                  <c:v>577</c:v>
                </c:pt>
                <c:pt idx="102">
                  <c:v>443</c:v>
                </c:pt>
                <c:pt idx="103">
                  <c:v>365</c:v>
                </c:pt>
                <c:pt idx="104">
                  <c:v>388</c:v>
                </c:pt>
                <c:pt idx="105">
                  <c:v>444</c:v>
                </c:pt>
                <c:pt idx="106">
                  <c:v>389</c:v>
                </c:pt>
                <c:pt idx="107">
                  <c:v>424</c:v>
                </c:pt>
                <c:pt idx="108">
                  <c:v>551</c:v>
                </c:pt>
                <c:pt idx="109">
                  <c:v>448</c:v>
                </c:pt>
                <c:pt idx="110">
                  <c:v>395</c:v>
                </c:pt>
                <c:pt idx="111">
                  <c:v>320</c:v>
                </c:pt>
                <c:pt idx="112">
                  <c:v>407</c:v>
                </c:pt>
                <c:pt idx="113">
                  <c:v>404</c:v>
                </c:pt>
                <c:pt idx="114">
                  <c:v>512</c:v>
                </c:pt>
                <c:pt idx="115">
                  <c:v>559</c:v>
                </c:pt>
                <c:pt idx="116">
                  <c:v>417</c:v>
                </c:pt>
                <c:pt idx="117">
                  <c:v>510</c:v>
                </c:pt>
                <c:pt idx="118">
                  <c:v>521</c:v>
                </c:pt>
                <c:pt idx="119">
                  <c:v>442</c:v>
                </c:pt>
                <c:pt idx="120">
                  <c:v>428</c:v>
                </c:pt>
                <c:pt idx="121">
                  <c:v>418</c:v>
                </c:pt>
                <c:pt idx="122">
                  <c:v>443</c:v>
                </c:pt>
                <c:pt idx="123">
                  <c:v>426</c:v>
                </c:pt>
                <c:pt idx="124">
                  <c:v>472</c:v>
                </c:pt>
                <c:pt idx="125">
                  <c:v>450</c:v>
                </c:pt>
                <c:pt idx="126">
                  <c:v>424</c:v>
                </c:pt>
                <c:pt idx="127">
                  <c:v>563</c:v>
                </c:pt>
                <c:pt idx="128">
                  <c:v>599</c:v>
                </c:pt>
                <c:pt idx="129">
                  <c:v>404</c:v>
                </c:pt>
                <c:pt idx="130">
                  <c:v>389</c:v>
                </c:pt>
                <c:pt idx="131">
                  <c:v>494</c:v>
                </c:pt>
                <c:pt idx="132">
                  <c:v>547</c:v>
                </c:pt>
                <c:pt idx="133">
                  <c:v>330</c:v>
                </c:pt>
                <c:pt idx="134">
                  <c:v>470</c:v>
                </c:pt>
                <c:pt idx="135">
                  <c:v>539</c:v>
                </c:pt>
                <c:pt idx="136">
                  <c:v>502</c:v>
                </c:pt>
                <c:pt idx="137">
                  <c:v>536</c:v>
                </c:pt>
                <c:pt idx="138">
                  <c:v>410</c:v>
                </c:pt>
                <c:pt idx="139">
                  <c:v>351</c:v>
                </c:pt>
                <c:pt idx="140">
                  <c:v>615</c:v>
                </c:pt>
                <c:pt idx="141">
                  <c:v>431</c:v>
                </c:pt>
                <c:pt idx="142">
                  <c:v>614</c:v>
                </c:pt>
                <c:pt idx="143">
                  <c:v>446</c:v>
                </c:pt>
                <c:pt idx="144">
                  <c:v>401</c:v>
                </c:pt>
                <c:pt idx="145">
                  <c:v>661</c:v>
                </c:pt>
                <c:pt idx="146">
                  <c:v>630</c:v>
                </c:pt>
                <c:pt idx="147">
                  <c:v>397</c:v>
                </c:pt>
                <c:pt idx="148">
                  <c:v>467</c:v>
                </c:pt>
                <c:pt idx="149">
                  <c:v>661</c:v>
                </c:pt>
                <c:pt idx="150">
                  <c:v>572</c:v>
                </c:pt>
                <c:pt idx="151">
                  <c:v>619</c:v>
                </c:pt>
                <c:pt idx="152">
                  <c:v>528</c:v>
                </c:pt>
                <c:pt idx="153">
                  <c:v>445</c:v>
                </c:pt>
                <c:pt idx="154">
                  <c:v>461</c:v>
                </c:pt>
                <c:pt idx="155">
                  <c:v>701</c:v>
                </c:pt>
                <c:pt idx="156">
                  <c:v>559</c:v>
                </c:pt>
                <c:pt idx="157">
                  <c:v>855</c:v>
                </c:pt>
                <c:pt idx="158">
                  <c:v>470</c:v>
                </c:pt>
                <c:pt idx="159">
                  <c:v>964</c:v>
                </c:pt>
                <c:pt idx="160">
                  <c:v>819</c:v>
                </c:pt>
                <c:pt idx="161">
                  <c:v>726</c:v>
                </c:pt>
                <c:pt idx="162">
                  <c:v>569</c:v>
                </c:pt>
                <c:pt idx="163">
                  <c:v>714</c:v>
                </c:pt>
                <c:pt idx="164">
                  <c:v>482</c:v>
                </c:pt>
                <c:pt idx="165">
                  <c:v>716</c:v>
                </c:pt>
                <c:pt idx="166">
                  <c:v>1292</c:v>
                </c:pt>
                <c:pt idx="167">
                  <c:v>683</c:v>
                </c:pt>
                <c:pt idx="168">
                  <c:v>686</c:v>
                </c:pt>
                <c:pt idx="169">
                  <c:v>1576</c:v>
                </c:pt>
                <c:pt idx="170">
                  <c:v>1220</c:v>
                </c:pt>
                <c:pt idx="171">
                  <c:v>732</c:v>
                </c:pt>
                <c:pt idx="172">
                  <c:v>671</c:v>
                </c:pt>
                <c:pt idx="173">
                  <c:v>645</c:v>
                </c:pt>
                <c:pt idx="174">
                  <c:v>760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700</c:v>
                </c:pt>
                <c:pt idx="308">
                  <c:v>660</c:v>
                </c:pt>
                <c:pt idx="309">
                  <c:v>636</c:v>
                </c:pt>
                <c:pt idx="310">
                  <c:v>596</c:v>
                </c:pt>
                <c:pt idx="311">
                  <c:v>988</c:v>
                </c:pt>
                <c:pt idx="312">
                  <c:v>775</c:v>
                </c:pt>
                <c:pt idx="313">
                  <c:v>787</c:v>
                </c:pt>
                <c:pt idx="314">
                  <c:v>1031</c:v>
                </c:pt>
                <c:pt idx="315">
                  <c:v>949</c:v>
                </c:pt>
                <c:pt idx="316">
                  <c:v>817</c:v>
                </c:pt>
                <c:pt idx="317">
                  <c:v>602</c:v>
                </c:pt>
                <c:pt idx="318">
                  <c:v>468</c:v>
                </c:pt>
                <c:pt idx="319">
                  <c:v>608</c:v>
                </c:pt>
                <c:pt idx="320">
                  <c:v>424</c:v>
                </c:pt>
                <c:pt idx="321">
                  <c:v>910</c:v>
                </c:pt>
                <c:pt idx="322">
                  <c:v>939</c:v>
                </c:pt>
                <c:pt idx="323">
                  <c:v>670</c:v>
                </c:pt>
                <c:pt idx="324">
                  <c:v>594</c:v>
                </c:pt>
                <c:pt idx="325">
                  <c:v>795</c:v>
                </c:pt>
                <c:pt idx="326">
                  <c:v>658</c:v>
                </c:pt>
                <c:pt idx="327">
                  <c:v>582</c:v>
                </c:pt>
                <c:pt idx="328">
                  <c:v>743</c:v>
                </c:pt>
                <c:pt idx="329">
                  <c:v>608</c:v>
                </c:pt>
                <c:pt idx="330">
                  <c:v>567</c:v>
                </c:pt>
                <c:pt idx="331">
                  <c:v>546</c:v>
                </c:pt>
                <c:pt idx="332">
                  <c:v>648</c:v>
                </c:pt>
                <c:pt idx="333">
                  <c:v>647</c:v>
                </c:pt>
                <c:pt idx="334">
                  <c:v>708</c:v>
                </c:pt>
                <c:pt idx="335">
                  <c:v>621</c:v>
                </c:pt>
                <c:pt idx="336">
                  <c:v>567</c:v>
                </c:pt>
                <c:pt idx="337">
                  <c:v>509</c:v>
                </c:pt>
                <c:pt idx="338">
                  <c:v>813</c:v>
                </c:pt>
                <c:pt idx="339">
                  <c:v>544</c:v>
                </c:pt>
                <c:pt idx="340">
                  <c:v>453</c:v>
                </c:pt>
                <c:pt idx="341">
                  <c:v>469</c:v>
                </c:pt>
                <c:pt idx="342">
                  <c:v>404</c:v>
                </c:pt>
                <c:pt idx="343">
                  <c:v>644</c:v>
                </c:pt>
                <c:pt idx="344">
                  <c:v>436</c:v>
                </c:pt>
                <c:pt idx="345">
                  <c:v>438</c:v>
                </c:pt>
                <c:pt idx="346">
                  <c:v>431</c:v>
                </c:pt>
                <c:pt idx="347">
                  <c:v>627</c:v>
                </c:pt>
                <c:pt idx="348">
                  <c:v>411</c:v>
                </c:pt>
                <c:pt idx="349">
                  <c:v>484</c:v>
                </c:pt>
                <c:pt idx="350">
                  <c:v>415</c:v>
                </c:pt>
                <c:pt idx="351">
                  <c:v>403</c:v>
                </c:pt>
                <c:pt idx="352">
                  <c:v>407</c:v>
                </c:pt>
                <c:pt idx="353">
                  <c:v>396</c:v>
                </c:pt>
                <c:pt idx="354">
                  <c:v>508</c:v>
                </c:pt>
                <c:pt idx="355">
                  <c:v>495</c:v>
                </c:pt>
                <c:pt idx="356">
                  <c:v>418</c:v>
                </c:pt>
                <c:pt idx="357">
                  <c:v>518</c:v>
                </c:pt>
                <c:pt idx="358">
                  <c:v>611</c:v>
                </c:pt>
                <c:pt idx="359">
                  <c:v>420</c:v>
                </c:pt>
                <c:pt idx="360">
                  <c:v>367</c:v>
                </c:pt>
                <c:pt idx="361">
                  <c:v>359</c:v>
                </c:pt>
                <c:pt idx="362">
                  <c:v>433</c:v>
                </c:pt>
                <c:pt idx="363">
                  <c:v>446</c:v>
                </c:pt>
                <c:pt idx="364">
                  <c:v>485</c:v>
                </c:pt>
                <c:pt idx="365">
                  <c:v>341</c:v>
                </c:pt>
                <c:pt idx="366">
                  <c:v>346</c:v>
                </c:pt>
                <c:pt idx="367">
                  <c:v>530</c:v>
                </c:pt>
                <c:pt idx="368">
                  <c:v>395</c:v>
                </c:pt>
                <c:pt idx="369">
                  <c:v>433</c:v>
                </c:pt>
                <c:pt idx="370">
                  <c:v>439</c:v>
                </c:pt>
                <c:pt idx="371">
                  <c:v>436</c:v>
                </c:pt>
                <c:pt idx="372">
                  <c:v>386</c:v>
                </c:pt>
                <c:pt idx="373">
                  <c:v>298</c:v>
                </c:pt>
                <c:pt idx="374">
                  <c:v>312</c:v>
                </c:pt>
                <c:pt idx="375">
                  <c:v>330</c:v>
                </c:pt>
                <c:pt idx="376">
                  <c:v>391</c:v>
                </c:pt>
                <c:pt idx="377">
                  <c:v>464</c:v>
                </c:pt>
                <c:pt idx="378">
                  <c:v>535</c:v>
                </c:pt>
                <c:pt idx="379">
                  <c:v>470</c:v>
                </c:pt>
                <c:pt idx="380">
                  <c:v>469</c:v>
                </c:pt>
                <c:pt idx="381">
                  <c:v>394</c:v>
                </c:pt>
                <c:pt idx="382">
                  <c:v>403</c:v>
                </c:pt>
                <c:pt idx="383">
                  <c:v>504</c:v>
                </c:pt>
                <c:pt idx="384">
                  <c:v>467</c:v>
                </c:pt>
                <c:pt idx="385">
                  <c:v>386</c:v>
                </c:pt>
                <c:pt idx="386">
                  <c:v>482</c:v>
                </c:pt>
                <c:pt idx="387">
                  <c:v>431</c:v>
                </c:pt>
                <c:pt idx="388">
                  <c:v>539</c:v>
                </c:pt>
                <c:pt idx="389">
                  <c:v>409</c:v>
                </c:pt>
                <c:pt idx="390">
                  <c:v>356</c:v>
                </c:pt>
                <c:pt idx="391">
                  <c:v>410</c:v>
                </c:pt>
                <c:pt idx="392">
                  <c:v>332</c:v>
                </c:pt>
                <c:pt idx="393">
                  <c:v>325</c:v>
                </c:pt>
                <c:pt idx="394">
                  <c:v>439</c:v>
                </c:pt>
                <c:pt idx="395">
                  <c:v>447</c:v>
                </c:pt>
                <c:pt idx="396">
                  <c:v>435</c:v>
                </c:pt>
                <c:pt idx="397">
                  <c:v>377</c:v>
                </c:pt>
                <c:pt idx="398">
                  <c:v>409</c:v>
                </c:pt>
                <c:pt idx="399">
                  <c:v>368</c:v>
                </c:pt>
                <c:pt idx="400">
                  <c:v>473</c:v>
                </c:pt>
                <c:pt idx="401">
                  <c:v>381</c:v>
                </c:pt>
                <c:pt idx="402">
                  <c:v>448</c:v>
                </c:pt>
                <c:pt idx="403">
                  <c:v>495</c:v>
                </c:pt>
                <c:pt idx="404">
                  <c:v>354</c:v>
                </c:pt>
                <c:pt idx="405">
                  <c:v>419</c:v>
                </c:pt>
                <c:pt idx="406">
                  <c:v>709</c:v>
                </c:pt>
                <c:pt idx="407">
                  <c:v>423</c:v>
                </c:pt>
                <c:pt idx="408">
                  <c:v>489</c:v>
                </c:pt>
                <c:pt idx="409">
                  <c:v>428</c:v>
                </c:pt>
                <c:pt idx="410">
                  <c:v>403</c:v>
                </c:pt>
                <c:pt idx="411">
                  <c:v>302</c:v>
                </c:pt>
                <c:pt idx="412">
                  <c:v>492</c:v>
                </c:pt>
                <c:pt idx="413">
                  <c:v>563</c:v>
                </c:pt>
                <c:pt idx="414">
                  <c:v>754</c:v>
                </c:pt>
                <c:pt idx="415">
                  <c:v>340</c:v>
                </c:pt>
                <c:pt idx="416">
                  <c:v>794</c:v>
                </c:pt>
                <c:pt idx="417">
                  <c:v>540</c:v>
                </c:pt>
                <c:pt idx="418">
                  <c:v>617</c:v>
                </c:pt>
                <c:pt idx="419">
                  <c:v>593</c:v>
                </c:pt>
                <c:pt idx="420">
                  <c:v>-999</c:v>
                </c:pt>
                <c:pt idx="421">
                  <c:v>609</c:v>
                </c:pt>
                <c:pt idx="422">
                  <c:v>490</c:v>
                </c:pt>
                <c:pt idx="423">
                  <c:v>535</c:v>
                </c:pt>
                <c:pt idx="424">
                  <c:v>472</c:v>
                </c:pt>
                <c:pt idx="425">
                  <c:v>447</c:v>
                </c:pt>
                <c:pt idx="426">
                  <c:v>458</c:v>
                </c:pt>
                <c:pt idx="427">
                  <c:v>920</c:v>
                </c:pt>
                <c:pt idx="428">
                  <c:v>451</c:v>
                </c:pt>
                <c:pt idx="429">
                  <c:v>676</c:v>
                </c:pt>
                <c:pt idx="430">
                  <c:v>542</c:v>
                </c:pt>
                <c:pt idx="431">
                  <c:v>-999</c:v>
                </c:pt>
                <c:pt idx="432">
                  <c:v>-999</c:v>
                </c:pt>
                <c:pt idx="433">
                  <c:v>472</c:v>
                </c:pt>
                <c:pt idx="434">
                  <c:v>560</c:v>
                </c:pt>
                <c:pt idx="435">
                  <c:v>410</c:v>
                </c:pt>
                <c:pt idx="436">
                  <c:v>721</c:v>
                </c:pt>
                <c:pt idx="437">
                  <c:v>566</c:v>
                </c:pt>
                <c:pt idx="438">
                  <c:v>509</c:v>
                </c:pt>
                <c:pt idx="439">
                  <c:v>615</c:v>
                </c:pt>
                <c:pt idx="440">
                  <c:v>559</c:v>
                </c:pt>
                <c:pt idx="441">
                  <c:v>502</c:v>
                </c:pt>
                <c:pt idx="442">
                  <c:v>441</c:v>
                </c:pt>
                <c:pt idx="443">
                  <c:v>401</c:v>
                </c:pt>
                <c:pt idx="444">
                  <c:v>426</c:v>
                </c:pt>
                <c:pt idx="445">
                  <c:v>-999</c:v>
                </c:pt>
                <c:pt idx="446">
                  <c:v>-999</c:v>
                </c:pt>
                <c:pt idx="447">
                  <c:v>563</c:v>
                </c:pt>
                <c:pt idx="448">
                  <c:v>415</c:v>
                </c:pt>
                <c:pt idx="449">
                  <c:v>-999</c:v>
                </c:pt>
                <c:pt idx="450">
                  <c:v>-999</c:v>
                </c:pt>
                <c:pt idx="451">
                  <c:v>588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61-0348-A4B2-FED578773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31311"/>
        <c:axId val="1"/>
      </c:scatterChart>
      <c:valAx>
        <c:axId val="172423131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2313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0.73022715388223158</c:v>
                </c:pt>
                <c:pt idx="31">
                  <c:v>0.76282002857647535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0.83839328135710156</c:v>
                </c:pt>
                <c:pt idx="36">
                  <c:v>-999</c:v>
                </c:pt>
                <c:pt idx="37">
                  <c:v>0.84608523043283357</c:v>
                </c:pt>
                <c:pt idx="38">
                  <c:v>0.80101218479442504</c:v>
                </c:pt>
                <c:pt idx="39">
                  <c:v>-999</c:v>
                </c:pt>
                <c:pt idx="40">
                  <c:v>0.87195179292238123</c:v>
                </c:pt>
                <c:pt idx="41">
                  <c:v>0.85258709783171427</c:v>
                </c:pt>
                <c:pt idx="42">
                  <c:v>0.8808196575777153</c:v>
                </c:pt>
                <c:pt idx="43">
                  <c:v>0.86186437027748752</c:v>
                </c:pt>
                <c:pt idx="44">
                  <c:v>-999</c:v>
                </c:pt>
                <c:pt idx="45">
                  <c:v>0.92962773282132427</c:v>
                </c:pt>
                <c:pt idx="46">
                  <c:v>0.86653173565374175</c:v>
                </c:pt>
                <c:pt idx="47">
                  <c:v>0.87987997582311606</c:v>
                </c:pt>
                <c:pt idx="48">
                  <c:v>0.92591984849530862</c:v>
                </c:pt>
                <c:pt idx="49">
                  <c:v>0.90430223126286857</c:v>
                </c:pt>
                <c:pt idx="50">
                  <c:v>0.90520820082962372</c:v>
                </c:pt>
                <c:pt idx="51">
                  <c:v>0.86310953460079765</c:v>
                </c:pt>
                <c:pt idx="52">
                  <c:v>0.89109961172846408</c:v>
                </c:pt>
                <c:pt idx="53">
                  <c:v>0.8834921614688992</c:v>
                </c:pt>
                <c:pt idx="54">
                  <c:v>0.91262823354071243</c:v>
                </c:pt>
                <c:pt idx="55">
                  <c:v>0.91897329172722431</c:v>
                </c:pt>
                <c:pt idx="56">
                  <c:v>0.9180330928258843</c:v>
                </c:pt>
                <c:pt idx="57">
                  <c:v>0.91568385975731559</c:v>
                </c:pt>
                <c:pt idx="58">
                  <c:v>0.91392939127738893</c:v>
                </c:pt>
                <c:pt idx="59">
                  <c:v>0.92771607529828848</c:v>
                </c:pt>
                <c:pt idx="60">
                  <c:v>0.92174672127055535</c:v>
                </c:pt>
                <c:pt idx="61">
                  <c:v>0.90196968024014035</c:v>
                </c:pt>
                <c:pt idx="62">
                  <c:v>0.95011449903100653</c:v>
                </c:pt>
                <c:pt idx="63">
                  <c:v>0.92908229281196297</c:v>
                </c:pt>
                <c:pt idx="64">
                  <c:v>0.94817900431089197</c:v>
                </c:pt>
                <c:pt idx="65">
                  <c:v>0.90459233984321408</c:v>
                </c:pt>
                <c:pt idx="66">
                  <c:v>0.92166406008238277</c:v>
                </c:pt>
                <c:pt idx="67">
                  <c:v>0.94261020902409842</c:v>
                </c:pt>
                <c:pt idx="68">
                  <c:v>0.93937853871889643</c:v>
                </c:pt>
                <c:pt idx="69">
                  <c:v>0.94330221603203235</c:v>
                </c:pt>
                <c:pt idx="70">
                  <c:v>0.95830864313578457</c:v>
                </c:pt>
                <c:pt idx="71">
                  <c:v>0.95518062199872</c:v>
                </c:pt>
                <c:pt idx="72">
                  <c:v>0.94058616874418843</c:v>
                </c:pt>
                <c:pt idx="73">
                  <c:v>0.9441533096543534</c:v>
                </c:pt>
                <c:pt idx="74">
                  <c:v>0.96276381375446618</c:v>
                </c:pt>
                <c:pt idx="75">
                  <c:v>0.96127617326986559</c:v>
                </c:pt>
                <c:pt idx="76">
                  <c:v>0.94251069115320063</c:v>
                </c:pt>
                <c:pt idx="77">
                  <c:v>0.95035501075253281</c:v>
                </c:pt>
                <c:pt idx="78">
                  <c:v>0.95264934275570434</c:v>
                </c:pt>
                <c:pt idx="79">
                  <c:v>0.95572788231242889</c:v>
                </c:pt>
                <c:pt idx="80">
                  <c:v>0.95153078343234954</c:v>
                </c:pt>
                <c:pt idx="81">
                  <c:v>0.96761492537141325</c:v>
                </c:pt>
                <c:pt idx="82">
                  <c:v>0.9666209564772188</c:v>
                </c:pt>
                <c:pt idx="83">
                  <c:v>0.97170120069188837</c:v>
                </c:pt>
                <c:pt idx="84">
                  <c:v>0.97037128500784153</c:v>
                </c:pt>
                <c:pt idx="85">
                  <c:v>0.97447020288305486</c:v>
                </c:pt>
                <c:pt idx="86">
                  <c:v>0.97005979487737715</c:v>
                </c:pt>
                <c:pt idx="87">
                  <c:v>0.9780996270094261</c:v>
                </c:pt>
                <c:pt idx="88">
                  <c:v>0.97492289705155089</c:v>
                </c:pt>
                <c:pt idx="89">
                  <c:v>0.97591312329062896</c:v>
                </c:pt>
                <c:pt idx="90">
                  <c:v>0.97054575322638337</c:v>
                </c:pt>
                <c:pt idx="91">
                  <c:v>0.97752953227946582</c:v>
                </c:pt>
                <c:pt idx="92">
                  <c:v>0.97962002124903291</c:v>
                </c:pt>
                <c:pt idx="93">
                  <c:v>0.97781521977196928</c:v>
                </c:pt>
                <c:pt idx="94">
                  <c:v>0.97712689806281328</c:v>
                </c:pt>
                <c:pt idx="95">
                  <c:v>0.97789661668272188</c:v>
                </c:pt>
                <c:pt idx="96">
                  <c:v>0.98366685804176546</c:v>
                </c:pt>
                <c:pt idx="97">
                  <c:v>0.98228292874371614</c:v>
                </c:pt>
                <c:pt idx="98">
                  <c:v>0.985719936140524</c:v>
                </c:pt>
                <c:pt idx="99">
                  <c:v>0.97456815589265555</c:v>
                </c:pt>
                <c:pt idx="100">
                  <c:v>0.98652608730075986</c:v>
                </c:pt>
                <c:pt idx="101">
                  <c:v>0.98461904392364386</c:v>
                </c:pt>
                <c:pt idx="102">
                  <c:v>0.98675605971252323</c:v>
                </c:pt>
                <c:pt idx="103">
                  <c:v>0.98554088107974369</c:v>
                </c:pt>
                <c:pt idx="104">
                  <c:v>0.9841954679329572</c:v>
                </c:pt>
                <c:pt idx="105">
                  <c:v>0.98279998583708628</c:v>
                </c:pt>
                <c:pt idx="106">
                  <c:v>0.98335392443218328</c:v>
                </c:pt>
                <c:pt idx="107">
                  <c:v>0.9805948136156768</c:v>
                </c:pt>
                <c:pt idx="108">
                  <c:v>0.98716993033972389</c:v>
                </c:pt>
                <c:pt idx="109">
                  <c:v>0.98365251558085187</c:v>
                </c:pt>
                <c:pt idx="110">
                  <c:v>0.98463010150004482</c:v>
                </c:pt>
                <c:pt idx="111">
                  <c:v>0.98710623440123624</c:v>
                </c:pt>
                <c:pt idx="112">
                  <c:v>0.99086619136719389</c:v>
                </c:pt>
                <c:pt idx="113">
                  <c:v>0.98710938667066361</c:v>
                </c:pt>
                <c:pt idx="114">
                  <c:v>0.98869591954654823</c:v>
                </c:pt>
                <c:pt idx="115">
                  <c:v>0.98625121595109366</c:v>
                </c:pt>
                <c:pt idx="116">
                  <c:v>0.98251503712164201</c:v>
                </c:pt>
                <c:pt idx="117">
                  <c:v>0.98908460774037621</c:v>
                </c:pt>
                <c:pt idx="118">
                  <c:v>0.98991559362447279</c:v>
                </c:pt>
                <c:pt idx="119">
                  <c:v>0.99059148943333375</c:v>
                </c:pt>
                <c:pt idx="120">
                  <c:v>0.99004738475253018</c:v>
                </c:pt>
                <c:pt idx="121">
                  <c:v>0.9888104525736966</c:v>
                </c:pt>
                <c:pt idx="122">
                  <c:v>0.99081554968741503</c:v>
                </c:pt>
                <c:pt idx="123">
                  <c:v>0.9889281895770855</c:v>
                </c:pt>
                <c:pt idx="124">
                  <c:v>0.99095102432691107</c:v>
                </c:pt>
                <c:pt idx="125">
                  <c:v>0.99163518584006205</c:v>
                </c:pt>
                <c:pt idx="126">
                  <c:v>0.98853844855053097</c:v>
                </c:pt>
                <c:pt idx="127">
                  <c:v>0.98985486896189567</c:v>
                </c:pt>
                <c:pt idx="128">
                  <c:v>0.98477949171633361</c:v>
                </c:pt>
                <c:pt idx="129">
                  <c:v>0.9879981752503938</c:v>
                </c:pt>
                <c:pt idx="130">
                  <c:v>0.99174168620911363</c:v>
                </c:pt>
                <c:pt idx="131">
                  <c:v>0.99186675853518347</c:v>
                </c:pt>
                <c:pt idx="132">
                  <c:v>0.99068552152797029</c:v>
                </c:pt>
                <c:pt idx="133">
                  <c:v>0.98784988416554609</c:v>
                </c:pt>
                <c:pt idx="134">
                  <c:v>0.98970496972504363</c:v>
                </c:pt>
                <c:pt idx="135">
                  <c:v>0.99033631158170576</c:v>
                </c:pt>
                <c:pt idx="136">
                  <c:v>0.98786965470948407</c:v>
                </c:pt>
                <c:pt idx="137">
                  <c:v>0.99215335497877821</c:v>
                </c:pt>
                <c:pt idx="138">
                  <c:v>0.98740793433817342</c:v>
                </c:pt>
                <c:pt idx="139">
                  <c:v>0.98879715090984754</c:v>
                </c:pt>
                <c:pt idx="140">
                  <c:v>0.98975168677294567</c:v>
                </c:pt>
                <c:pt idx="141">
                  <c:v>0.99157752530905707</c:v>
                </c:pt>
                <c:pt idx="142">
                  <c:v>0.99242214712183996</c:v>
                </c:pt>
                <c:pt idx="143">
                  <c:v>0.99052139241497494</c:v>
                </c:pt>
                <c:pt idx="144">
                  <c:v>0.98916284827851109</c:v>
                </c:pt>
                <c:pt idx="145">
                  <c:v>0.98925789811998444</c:v>
                </c:pt>
                <c:pt idx="146">
                  <c:v>0.99198039599336019</c:v>
                </c:pt>
                <c:pt idx="147">
                  <c:v>0.98819689282546397</c:v>
                </c:pt>
                <c:pt idx="148">
                  <c:v>0.98946797547112553</c:v>
                </c:pt>
                <c:pt idx="149">
                  <c:v>0.98993395485848668</c:v>
                </c:pt>
                <c:pt idx="150">
                  <c:v>0.99254728493154565</c:v>
                </c:pt>
                <c:pt idx="151">
                  <c:v>0.99020832287368243</c:v>
                </c:pt>
                <c:pt idx="152">
                  <c:v>0.99147021111478817</c:v>
                </c:pt>
                <c:pt idx="153">
                  <c:v>0.98941516197666934</c:v>
                </c:pt>
                <c:pt idx="154">
                  <c:v>0.98301270995778744</c:v>
                </c:pt>
                <c:pt idx="155">
                  <c:v>0.98509631864774538</c:v>
                </c:pt>
                <c:pt idx="156">
                  <c:v>0.98554693586229092</c:v>
                </c:pt>
                <c:pt idx="157">
                  <c:v>0.98851546636270615</c:v>
                </c:pt>
                <c:pt idx="158">
                  <c:v>0.98980108837564251</c:v>
                </c:pt>
                <c:pt idx="159">
                  <c:v>0.99007972071263051</c:v>
                </c:pt>
                <c:pt idx="160">
                  <c:v>0.9868142603812653</c:v>
                </c:pt>
                <c:pt idx="161">
                  <c:v>0.98861196658496209</c:v>
                </c:pt>
                <c:pt idx="162">
                  <c:v>0.97822062713232405</c:v>
                </c:pt>
                <c:pt idx="163">
                  <c:v>0.98346468745632931</c:v>
                </c:pt>
                <c:pt idx="164">
                  <c:v>0.99040432922550481</c:v>
                </c:pt>
                <c:pt idx="165">
                  <c:v>0.9854359191134191</c:v>
                </c:pt>
                <c:pt idx="166">
                  <c:v>0.98510473110944963</c:v>
                </c:pt>
                <c:pt idx="167">
                  <c:v>0.98655542393031581</c:v>
                </c:pt>
                <c:pt idx="168">
                  <c:v>0.9739327530054791</c:v>
                </c:pt>
                <c:pt idx="169">
                  <c:v>0.98948715564923384</c:v>
                </c:pt>
                <c:pt idx="170">
                  <c:v>0.98902248616619859</c:v>
                </c:pt>
                <c:pt idx="171">
                  <c:v>0.99008221967989296</c:v>
                </c:pt>
                <c:pt idx="172">
                  <c:v>0.98345404719093255</c:v>
                </c:pt>
                <c:pt idx="173">
                  <c:v>0.988765921393994</c:v>
                </c:pt>
                <c:pt idx="174">
                  <c:v>0.98170720258774347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0.98166532987275734</c:v>
                </c:pt>
                <c:pt idx="308">
                  <c:v>0.98967601389377424</c:v>
                </c:pt>
                <c:pt idx="309">
                  <c:v>0.9885253590371359</c:v>
                </c:pt>
                <c:pt idx="310">
                  <c:v>0.98876538799128577</c:v>
                </c:pt>
                <c:pt idx="311">
                  <c:v>0.98884424113879243</c:v>
                </c:pt>
                <c:pt idx="312">
                  <c:v>0.98099933076196788</c:v>
                </c:pt>
                <c:pt idx="313">
                  <c:v>0.98835528123902716</c:v>
                </c:pt>
                <c:pt idx="314">
                  <c:v>0.98657078029417944</c:v>
                </c:pt>
                <c:pt idx="315">
                  <c:v>0.98599462171065499</c:v>
                </c:pt>
                <c:pt idx="316">
                  <c:v>0.9737836939937109</c:v>
                </c:pt>
                <c:pt idx="317">
                  <c:v>0.98719948157401882</c:v>
                </c:pt>
                <c:pt idx="318">
                  <c:v>0.98310712111886633</c:v>
                </c:pt>
                <c:pt idx="319">
                  <c:v>0.9931941723094424</c:v>
                </c:pt>
                <c:pt idx="320">
                  <c:v>0.98736633745256519</c:v>
                </c:pt>
                <c:pt idx="321">
                  <c:v>0.98930929895725628</c:v>
                </c:pt>
                <c:pt idx="322">
                  <c:v>0.99387983544640368</c:v>
                </c:pt>
                <c:pt idx="323">
                  <c:v>0.99326957519407988</c:v>
                </c:pt>
                <c:pt idx="324">
                  <c:v>0.98696824937317595</c:v>
                </c:pt>
                <c:pt idx="325">
                  <c:v>0.99185331375386931</c:v>
                </c:pt>
                <c:pt idx="326">
                  <c:v>0.99129339976967412</c:v>
                </c:pt>
                <c:pt idx="327">
                  <c:v>0.99280191962422004</c:v>
                </c:pt>
                <c:pt idx="328">
                  <c:v>0.98428116221384365</c:v>
                </c:pt>
                <c:pt idx="329">
                  <c:v>0.98965352959323383</c:v>
                </c:pt>
                <c:pt idx="330">
                  <c:v>0.99178282700638865</c:v>
                </c:pt>
                <c:pt idx="331">
                  <c:v>0.98829563071587845</c:v>
                </c:pt>
                <c:pt idx="332">
                  <c:v>0.98849052822386108</c:v>
                </c:pt>
                <c:pt idx="333">
                  <c:v>0.98525796089239515</c:v>
                </c:pt>
                <c:pt idx="334">
                  <c:v>0.99353830600228366</c:v>
                </c:pt>
                <c:pt idx="335">
                  <c:v>0.98823130099128687</c:v>
                </c:pt>
                <c:pt idx="336">
                  <c:v>0.98955399219684137</c:v>
                </c:pt>
                <c:pt idx="337">
                  <c:v>0.98247677047885285</c:v>
                </c:pt>
                <c:pt idx="338">
                  <c:v>0.99010481009730567</c:v>
                </c:pt>
                <c:pt idx="339">
                  <c:v>0.98305508003837039</c:v>
                </c:pt>
                <c:pt idx="340">
                  <c:v>0.98972783819095367</c:v>
                </c:pt>
                <c:pt idx="341">
                  <c:v>0.98917440009238244</c:v>
                </c:pt>
                <c:pt idx="342">
                  <c:v>0.99162464626564439</c:v>
                </c:pt>
                <c:pt idx="343">
                  <c:v>0.98664352984844461</c:v>
                </c:pt>
                <c:pt idx="344">
                  <c:v>0.98878189731609656</c:v>
                </c:pt>
                <c:pt idx="345">
                  <c:v>0.99347717666405122</c:v>
                </c:pt>
                <c:pt idx="346">
                  <c:v>0.98971746955970985</c:v>
                </c:pt>
                <c:pt idx="347">
                  <c:v>0.98589087933246933</c:v>
                </c:pt>
                <c:pt idx="348">
                  <c:v>0.98978760086803086</c:v>
                </c:pt>
                <c:pt idx="349">
                  <c:v>0.98757027473754611</c:v>
                </c:pt>
                <c:pt idx="350">
                  <c:v>0.98504898671926078</c:v>
                </c:pt>
                <c:pt idx="351">
                  <c:v>0.9908859076365395</c:v>
                </c:pt>
                <c:pt idx="352">
                  <c:v>0.99218950450485999</c:v>
                </c:pt>
                <c:pt idx="353">
                  <c:v>0.98615032007077164</c:v>
                </c:pt>
                <c:pt idx="354">
                  <c:v>0.98967184667242736</c:v>
                </c:pt>
                <c:pt idx="355">
                  <c:v>0.99097880817696149</c:v>
                </c:pt>
                <c:pt idx="356">
                  <c:v>0.98761743026495086</c:v>
                </c:pt>
                <c:pt idx="357">
                  <c:v>0.98971023065821806</c:v>
                </c:pt>
                <c:pt idx="358">
                  <c:v>0.98817279679574832</c:v>
                </c:pt>
                <c:pt idx="359">
                  <c:v>0.98852506990556477</c:v>
                </c:pt>
                <c:pt idx="360">
                  <c:v>0.99323546066782631</c:v>
                </c:pt>
                <c:pt idx="361">
                  <c:v>0.99037953589706973</c:v>
                </c:pt>
                <c:pt idx="362">
                  <c:v>0.98776948433663847</c:v>
                </c:pt>
                <c:pt idx="363">
                  <c:v>0.98722763067134989</c:v>
                </c:pt>
                <c:pt idx="364">
                  <c:v>0.98595849719545625</c:v>
                </c:pt>
                <c:pt idx="365">
                  <c:v>0.99191198934708458</c:v>
                </c:pt>
                <c:pt idx="366">
                  <c:v>0.98603910653820381</c:v>
                </c:pt>
                <c:pt idx="367">
                  <c:v>0.9868034517845663</c:v>
                </c:pt>
                <c:pt idx="368">
                  <c:v>0.9860705040667852</c:v>
                </c:pt>
                <c:pt idx="369">
                  <c:v>0.98926103304027302</c:v>
                </c:pt>
                <c:pt idx="370">
                  <c:v>0.98497193501758717</c:v>
                </c:pt>
                <c:pt idx="371">
                  <c:v>0.9891970895930432</c:v>
                </c:pt>
                <c:pt idx="372">
                  <c:v>0.98491645355300561</c:v>
                </c:pt>
                <c:pt idx="373">
                  <c:v>0.98770564957577967</c:v>
                </c:pt>
                <c:pt idx="374">
                  <c:v>0.98598949817559078</c:v>
                </c:pt>
                <c:pt idx="375">
                  <c:v>0.98501209118894661</c:v>
                </c:pt>
                <c:pt idx="376">
                  <c:v>0.98393383108030785</c:v>
                </c:pt>
                <c:pt idx="377">
                  <c:v>0.98314918192165146</c:v>
                </c:pt>
                <c:pt idx="378">
                  <c:v>0.98482643785171797</c:v>
                </c:pt>
                <c:pt idx="379">
                  <c:v>0.98163753466636494</c:v>
                </c:pt>
                <c:pt idx="380">
                  <c:v>0.98307759271288653</c:v>
                </c:pt>
                <c:pt idx="381">
                  <c:v>0.97960542047539989</c:v>
                </c:pt>
                <c:pt idx="382">
                  <c:v>0.98006982010536381</c:v>
                </c:pt>
                <c:pt idx="383">
                  <c:v>0.98274168281296237</c:v>
                </c:pt>
                <c:pt idx="384">
                  <c:v>0.98199993956100062</c:v>
                </c:pt>
                <c:pt idx="385">
                  <c:v>0.9797497648216299</c:v>
                </c:pt>
                <c:pt idx="386">
                  <c:v>0.97802481245722506</c:v>
                </c:pt>
                <c:pt idx="387">
                  <c:v>0.97584501307607752</c:v>
                </c:pt>
                <c:pt idx="388">
                  <c:v>0.98189059537364431</c:v>
                </c:pt>
                <c:pt idx="389">
                  <c:v>0.97908743156776512</c:v>
                </c:pt>
                <c:pt idx="390">
                  <c:v>0.98184524318296573</c:v>
                </c:pt>
                <c:pt idx="391">
                  <c:v>0.96735167878091877</c:v>
                </c:pt>
                <c:pt idx="392">
                  <c:v>0.96975109447663477</c:v>
                </c:pt>
                <c:pt idx="393">
                  <c:v>0.96572622959105725</c:v>
                </c:pt>
                <c:pt idx="394">
                  <c:v>0.96669216523913226</c:v>
                </c:pt>
                <c:pt idx="395">
                  <c:v>0.96975081333598945</c:v>
                </c:pt>
                <c:pt idx="396">
                  <c:v>0.97613366122700118</c:v>
                </c:pt>
                <c:pt idx="397">
                  <c:v>0.97251894006635009</c:v>
                </c:pt>
                <c:pt idx="398">
                  <c:v>0.96353510027030809</c:v>
                </c:pt>
                <c:pt idx="399">
                  <c:v>0.97017267795783357</c:v>
                </c:pt>
                <c:pt idx="400">
                  <c:v>0.96555501769655527</c:v>
                </c:pt>
                <c:pt idx="401">
                  <c:v>0.96202386565044695</c:v>
                </c:pt>
                <c:pt idx="402">
                  <c:v>0.96260863204275837</c:v>
                </c:pt>
                <c:pt idx="403">
                  <c:v>0.96046803591530905</c:v>
                </c:pt>
                <c:pt idx="404">
                  <c:v>0.96797521128977038</c:v>
                </c:pt>
                <c:pt idx="405">
                  <c:v>0.96562371585836115</c:v>
                </c:pt>
                <c:pt idx="406">
                  <c:v>0.94677669344649951</c:v>
                </c:pt>
                <c:pt idx="407">
                  <c:v>0.96370421856623745</c:v>
                </c:pt>
                <c:pt idx="408">
                  <c:v>0.95855379606335311</c:v>
                </c:pt>
                <c:pt idx="409">
                  <c:v>0.94893739348887418</c:v>
                </c:pt>
                <c:pt idx="410">
                  <c:v>0.93964412043199108</c:v>
                </c:pt>
                <c:pt idx="411">
                  <c:v>0.94809932809180175</c:v>
                </c:pt>
                <c:pt idx="412">
                  <c:v>0.94580759363343958</c:v>
                </c:pt>
                <c:pt idx="413">
                  <c:v>0.91614527694336123</c:v>
                </c:pt>
                <c:pt idx="414">
                  <c:v>0.93597395497735969</c:v>
                </c:pt>
                <c:pt idx="415">
                  <c:v>0.94415481932716649</c:v>
                </c:pt>
                <c:pt idx="416">
                  <c:v>0.93534041753381991</c:v>
                </c:pt>
                <c:pt idx="417">
                  <c:v>0.93278826827404071</c:v>
                </c:pt>
                <c:pt idx="418">
                  <c:v>0.94738392659902892</c:v>
                </c:pt>
                <c:pt idx="419">
                  <c:v>0.92911549189380027</c:v>
                </c:pt>
                <c:pt idx="420">
                  <c:v>-999</c:v>
                </c:pt>
                <c:pt idx="421">
                  <c:v>0.92983950489806733</c:v>
                </c:pt>
                <c:pt idx="422">
                  <c:v>0.95183142272445986</c:v>
                </c:pt>
                <c:pt idx="423">
                  <c:v>0.95221814132364846</c:v>
                </c:pt>
                <c:pt idx="424">
                  <c:v>0.92460878012899161</c:v>
                </c:pt>
                <c:pt idx="425">
                  <c:v>0.91186875879837748</c:v>
                </c:pt>
                <c:pt idx="426">
                  <c:v>0.93819307525953122</c:v>
                </c:pt>
                <c:pt idx="427">
                  <c:v>0.9240521613181838</c:v>
                </c:pt>
                <c:pt idx="428">
                  <c:v>0.91029274020211226</c:v>
                </c:pt>
                <c:pt idx="429">
                  <c:v>0.87764815873311308</c:v>
                </c:pt>
                <c:pt idx="430">
                  <c:v>0.93184042981069859</c:v>
                </c:pt>
                <c:pt idx="431">
                  <c:v>-999</c:v>
                </c:pt>
                <c:pt idx="432">
                  <c:v>-999</c:v>
                </c:pt>
                <c:pt idx="433">
                  <c:v>0.85560617748704193</c:v>
                </c:pt>
                <c:pt idx="434">
                  <c:v>0.91660704578569063</c:v>
                </c:pt>
                <c:pt idx="435">
                  <c:v>0.91024999242838578</c:v>
                </c:pt>
                <c:pt idx="436">
                  <c:v>0.89411983567874298</c:v>
                </c:pt>
                <c:pt idx="437">
                  <c:v>0.8388599197829405</c:v>
                </c:pt>
                <c:pt idx="438">
                  <c:v>0.86821915023248797</c:v>
                </c:pt>
                <c:pt idx="439">
                  <c:v>0.89656136930408581</c:v>
                </c:pt>
                <c:pt idx="440">
                  <c:v>0.8513006043392769</c:v>
                </c:pt>
                <c:pt idx="441">
                  <c:v>0.85370077153623847</c:v>
                </c:pt>
                <c:pt idx="442">
                  <c:v>0.85596777492367981</c:v>
                </c:pt>
                <c:pt idx="443">
                  <c:v>0.89032036330057329</c:v>
                </c:pt>
                <c:pt idx="444">
                  <c:v>0.87008774920374887</c:v>
                </c:pt>
                <c:pt idx="445">
                  <c:v>-999</c:v>
                </c:pt>
                <c:pt idx="446">
                  <c:v>-999</c:v>
                </c:pt>
                <c:pt idx="447">
                  <c:v>0.81056772483096173</c:v>
                </c:pt>
                <c:pt idx="448">
                  <c:v>0.76893248331407116</c:v>
                </c:pt>
                <c:pt idx="449">
                  <c:v>-999</c:v>
                </c:pt>
                <c:pt idx="450">
                  <c:v>-999</c:v>
                </c:pt>
                <c:pt idx="451">
                  <c:v>0.73543808538328215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</c:v>
                </c:pt>
                <c:pt idx="21">
                  <c:v>0</c:v>
                </c:pt>
                <c:pt idx="22">
                  <c:v>0.5</c:v>
                </c:pt>
                <c:pt idx="23">
                  <c:v>2</c:v>
                </c:pt>
                <c:pt idx="24">
                  <c:v>2.2000000000000002</c:v>
                </c:pt>
                <c:pt idx="25">
                  <c:v>1.1000000000000001</c:v>
                </c:pt>
                <c:pt idx="26">
                  <c:v>2.4</c:v>
                </c:pt>
                <c:pt idx="27">
                  <c:v>2.2000000000000002</c:v>
                </c:pt>
                <c:pt idx="28">
                  <c:v>3.6</c:v>
                </c:pt>
                <c:pt idx="29">
                  <c:v>4.9000000000000004</c:v>
                </c:pt>
                <c:pt idx="30">
                  <c:v>5.3</c:v>
                </c:pt>
                <c:pt idx="31">
                  <c:v>6.9</c:v>
                </c:pt>
                <c:pt idx="32">
                  <c:v>8</c:v>
                </c:pt>
                <c:pt idx="33">
                  <c:v>7.8</c:v>
                </c:pt>
                <c:pt idx="34">
                  <c:v>9.5</c:v>
                </c:pt>
                <c:pt idx="35">
                  <c:v>9.8000000000000007</c:v>
                </c:pt>
                <c:pt idx="36">
                  <c:v>11.7</c:v>
                </c:pt>
                <c:pt idx="37">
                  <c:v>11.7</c:v>
                </c:pt>
                <c:pt idx="38">
                  <c:v>13.1</c:v>
                </c:pt>
                <c:pt idx="39">
                  <c:v>14.2</c:v>
                </c:pt>
                <c:pt idx="40">
                  <c:v>14.8</c:v>
                </c:pt>
                <c:pt idx="41">
                  <c:v>15.8</c:v>
                </c:pt>
                <c:pt idx="42">
                  <c:v>16.899999999999999</c:v>
                </c:pt>
                <c:pt idx="43">
                  <c:v>17.8</c:v>
                </c:pt>
                <c:pt idx="44">
                  <c:v>19.100000000000001</c:v>
                </c:pt>
                <c:pt idx="45">
                  <c:v>19.7</c:v>
                </c:pt>
                <c:pt idx="46">
                  <c:v>20.399999999999999</c:v>
                </c:pt>
                <c:pt idx="47">
                  <c:v>22.4</c:v>
                </c:pt>
                <c:pt idx="48">
                  <c:v>22.2</c:v>
                </c:pt>
                <c:pt idx="49">
                  <c:v>23.9</c:v>
                </c:pt>
                <c:pt idx="50">
                  <c:v>24.4</c:v>
                </c:pt>
                <c:pt idx="51">
                  <c:v>25.5</c:v>
                </c:pt>
                <c:pt idx="52">
                  <c:v>26.8</c:v>
                </c:pt>
                <c:pt idx="53">
                  <c:v>27.1</c:v>
                </c:pt>
                <c:pt idx="54">
                  <c:v>29</c:v>
                </c:pt>
                <c:pt idx="55">
                  <c:v>29.1</c:v>
                </c:pt>
                <c:pt idx="56">
                  <c:v>30.4</c:v>
                </c:pt>
                <c:pt idx="57">
                  <c:v>30.8</c:v>
                </c:pt>
                <c:pt idx="58">
                  <c:v>32.4</c:v>
                </c:pt>
                <c:pt idx="59">
                  <c:v>33.299999999999997</c:v>
                </c:pt>
                <c:pt idx="60">
                  <c:v>34.4</c:v>
                </c:pt>
                <c:pt idx="61">
                  <c:v>35.299999999999997</c:v>
                </c:pt>
                <c:pt idx="62">
                  <c:v>35.5</c:v>
                </c:pt>
                <c:pt idx="63">
                  <c:v>37.299999999999997</c:v>
                </c:pt>
                <c:pt idx="64">
                  <c:v>37.5</c:v>
                </c:pt>
                <c:pt idx="65">
                  <c:v>39.299999999999997</c:v>
                </c:pt>
                <c:pt idx="66">
                  <c:v>39</c:v>
                </c:pt>
                <c:pt idx="67">
                  <c:v>41.3</c:v>
                </c:pt>
                <c:pt idx="68">
                  <c:v>41</c:v>
                </c:pt>
                <c:pt idx="69">
                  <c:v>43.5</c:v>
                </c:pt>
                <c:pt idx="70">
                  <c:v>43.2</c:v>
                </c:pt>
                <c:pt idx="71">
                  <c:v>44.8</c:v>
                </c:pt>
                <c:pt idx="72">
                  <c:v>45.5</c:v>
                </c:pt>
                <c:pt idx="73">
                  <c:v>46.3</c:v>
                </c:pt>
                <c:pt idx="74">
                  <c:v>47.7</c:v>
                </c:pt>
                <c:pt idx="75">
                  <c:v>48.6</c:v>
                </c:pt>
                <c:pt idx="76">
                  <c:v>49.2</c:v>
                </c:pt>
                <c:pt idx="77">
                  <c:v>51</c:v>
                </c:pt>
                <c:pt idx="78">
                  <c:v>50.6</c:v>
                </c:pt>
                <c:pt idx="79">
                  <c:v>52.6</c:v>
                </c:pt>
                <c:pt idx="80">
                  <c:v>52.8</c:v>
                </c:pt>
                <c:pt idx="81">
                  <c:v>54.1</c:v>
                </c:pt>
                <c:pt idx="82">
                  <c:v>54.5</c:v>
                </c:pt>
                <c:pt idx="83">
                  <c:v>56.3</c:v>
                </c:pt>
                <c:pt idx="84">
                  <c:v>57</c:v>
                </c:pt>
                <c:pt idx="85">
                  <c:v>58.1</c:v>
                </c:pt>
                <c:pt idx="86">
                  <c:v>58.5</c:v>
                </c:pt>
                <c:pt idx="87">
                  <c:v>59.9</c:v>
                </c:pt>
                <c:pt idx="88">
                  <c:v>60.3</c:v>
                </c:pt>
                <c:pt idx="89">
                  <c:v>61.9</c:v>
                </c:pt>
                <c:pt idx="90">
                  <c:v>62.5</c:v>
                </c:pt>
                <c:pt idx="91">
                  <c:v>63.6</c:v>
                </c:pt>
                <c:pt idx="92">
                  <c:v>64.5</c:v>
                </c:pt>
                <c:pt idx="93">
                  <c:v>64.8</c:v>
                </c:pt>
                <c:pt idx="94">
                  <c:v>66.099999999999994</c:v>
                </c:pt>
                <c:pt idx="95">
                  <c:v>67.599999999999994</c:v>
                </c:pt>
                <c:pt idx="96">
                  <c:v>67.400000000000006</c:v>
                </c:pt>
                <c:pt idx="97">
                  <c:v>69.8</c:v>
                </c:pt>
                <c:pt idx="98">
                  <c:v>69.2</c:v>
                </c:pt>
                <c:pt idx="99">
                  <c:v>70.8</c:v>
                </c:pt>
                <c:pt idx="100">
                  <c:v>71.599999999999994</c:v>
                </c:pt>
                <c:pt idx="101">
                  <c:v>72.7</c:v>
                </c:pt>
                <c:pt idx="102">
                  <c:v>73.400000000000006</c:v>
                </c:pt>
                <c:pt idx="103">
                  <c:v>74.5</c:v>
                </c:pt>
                <c:pt idx="104">
                  <c:v>74.900000000000006</c:v>
                </c:pt>
                <c:pt idx="105">
                  <c:v>76.5</c:v>
                </c:pt>
                <c:pt idx="106">
                  <c:v>77.2</c:v>
                </c:pt>
                <c:pt idx="107">
                  <c:v>77.400000000000006</c:v>
                </c:pt>
                <c:pt idx="108">
                  <c:v>78.7</c:v>
                </c:pt>
                <c:pt idx="109">
                  <c:v>80.099999999999994</c:v>
                </c:pt>
                <c:pt idx="110">
                  <c:v>79.599999999999994</c:v>
                </c:pt>
                <c:pt idx="111">
                  <c:v>82.3</c:v>
                </c:pt>
                <c:pt idx="112">
                  <c:v>81.8</c:v>
                </c:pt>
                <c:pt idx="113">
                  <c:v>83.6</c:v>
                </c:pt>
                <c:pt idx="114">
                  <c:v>83.8</c:v>
                </c:pt>
                <c:pt idx="115">
                  <c:v>85.1</c:v>
                </c:pt>
                <c:pt idx="116">
                  <c:v>86</c:v>
                </c:pt>
                <c:pt idx="117">
                  <c:v>86.9</c:v>
                </c:pt>
                <c:pt idx="118">
                  <c:v>87.6</c:v>
                </c:pt>
                <c:pt idx="119">
                  <c:v>88.5</c:v>
                </c:pt>
                <c:pt idx="120">
                  <c:v>88.9</c:v>
                </c:pt>
                <c:pt idx="121">
                  <c:v>90.5</c:v>
                </c:pt>
                <c:pt idx="122">
                  <c:v>90.5</c:v>
                </c:pt>
                <c:pt idx="123">
                  <c:v>91.8</c:v>
                </c:pt>
                <c:pt idx="124">
                  <c:v>92.7</c:v>
                </c:pt>
                <c:pt idx="125">
                  <c:v>93.2</c:v>
                </c:pt>
                <c:pt idx="126">
                  <c:v>94.7</c:v>
                </c:pt>
                <c:pt idx="127">
                  <c:v>95.1</c:v>
                </c:pt>
                <c:pt idx="128">
                  <c:v>96</c:v>
                </c:pt>
                <c:pt idx="129">
                  <c:v>97.4</c:v>
                </c:pt>
                <c:pt idx="130">
                  <c:v>98.2</c:v>
                </c:pt>
                <c:pt idx="131">
                  <c:v>98.9</c:v>
                </c:pt>
                <c:pt idx="132">
                  <c:v>99.8</c:v>
                </c:pt>
                <c:pt idx="133">
                  <c:v>101.1</c:v>
                </c:pt>
                <c:pt idx="134">
                  <c:v>101.1</c:v>
                </c:pt>
                <c:pt idx="135">
                  <c:v>103.3</c:v>
                </c:pt>
                <c:pt idx="136">
                  <c:v>102.7</c:v>
                </c:pt>
                <c:pt idx="137">
                  <c:v>103.3</c:v>
                </c:pt>
                <c:pt idx="138">
                  <c:v>106.2</c:v>
                </c:pt>
                <c:pt idx="139">
                  <c:v>104.7</c:v>
                </c:pt>
                <c:pt idx="140">
                  <c:v>107.6</c:v>
                </c:pt>
                <c:pt idx="141">
                  <c:v>107.1</c:v>
                </c:pt>
                <c:pt idx="142">
                  <c:v>108.5</c:v>
                </c:pt>
                <c:pt idx="143">
                  <c:v>110.2</c:v>
                </c:pt>
                <c:pt idx="144">
                  <c:v>109.3</c:v>
                </c:pt>
                <c:pt idx="145">
                  <c:v>112</c:v>
                </c:pt>
                <c:pt idx="146">
                  <c:v>111.5</c:v>
                </c:pt>
                <c:pt idx="147">
                  <c:v>112.6</c:v>
                </c:pt>
                <c:pt idx="148">
                  <c:v>114.2</c:v>
                </c:pt>
                <c:pt idx="149">
                  <c:v>113.6</c:v>
                </c:pt>
                <c:pt idx="150">
                  <c:v>116.2</c:v>
                </c:pt>
                <c:pt idx="151">
                  <c:v>115.6</c:v>
                </c:pt>
                <c:pt idx="152">
                  <c:v>117.1</c:v>
                </c:pt>
                <c:pt idx="153">
                  <c:v>118.2</c:v>
                </c:pt>
                <c:pt idx="154">
                  <c:v>118.4</c:v>
                </c:pt>
                <c:pt idx="155">
                  <c:v>120.2</c:v>
                </c:pt>
                <c:pt idx="156">
                  <c:v>120.7</c:v>
                </c:pt>
                <c:pt idx="157">
                  <c:v>121.7</c:v>
                </c:pt>
                <c:pt idx="158">
                  <c:v>123.1</c:v>
                </c:pt>
                <c:pt idx="159">
                  <c:v>123.7</c:v>
                </c:pt>
                <c:pt idx="160">
                  <c:v>124.8</c:v>
                </c:pt>
                <c:pt idx="161">
                  <c:v>125.7</c:v>
                </c:pt>
                <c:pt idx="162">
                  <c:v>127.1</c:v>
                </c:pt>
                <c:pt idx="163">
                  <c:v>127.7</c:v>
                </c:pt>
                <c:pt idx="164">
                  <c:v>129.1</c:v>
                </c:pt>
                <c:pt idx="165">
                  <c:v>129.30000000000001</c:v>
                </c:pt>
                <c:pt idx="166">
                  <c:v>130.80000000000001</c:v>
                </c:pt>
                <c:pt idx="167">
                  <c:v>131.9</c:v>
                </c:pt>
                <c:pt idx="168">
                  <c:v>132.4</c:v>
                </c:pt>
                <c:pt idx="169">
                  <c:v>133.69999999999999</c:v>
                </c:pt>
                <c:pt idx="170">
                  <c:v>134.6</c:v>
                </c:pt>
                <c:pt idx="171">
                  <c:v>135.5</c:v>
                </c:pt>
                <c:pt idx="172">
                  <c:v>137.30000000000001</c:v>
                </c:pt>
                <c:pt idx="173">
                  <c:v>136.19999999999999</c:v>
                </c:pt>
                <c:pt idx="174">
                  <c:v>140.1</c:v>
                </c:pt>
                <c:pt idx="175">
                  <c:v>138.80000000000001</c:v>
                </c:pt>
                <c:pt idx="176">
                  <c:v>141.5</c:v>
                </c:pt>
                <c:pt idx="177">
                  <c:v>141</c:v>
                </c:pt>
                <c:pt idx="178">
                  <c:v>143.1</c:v>
                </c:pt>
                <c:pt idx="179">
                  <c:v>143.69999999999999</c:v>
                </c:pt>
                <c:pt idx="180">
                  <c:v>145</c:v>
                </c:pt>
                <c:pt idx="181">
                  <c:v>145.19999999999999</c:v>
                </c:pt>
                <c:pt idx="182">
                  <c:v>146.6</c:v>
                </c:pt>
                <c:pt idx="183">
                  <c:v>147.30000000000001</c:v>
                </c:pt>
                <c:pt idx="184">
                  <c:v>148.6</c:v>
                </c:pt>
                <c:pt idx="185">
                  <c:v>149.69999999999999</c:v>
                </c:pt>
                <c:pt idx="186">
                  <c:v>149.69999999999999</c:v>
                </c:pt>
                <c:pt idx="187">
                  <c:v>151.9</c:v>
                </c:pt>
                <c:pt idx="188">
                  <c:v>151.9</c:v>
                </c:pt>
                <c:pt idx="189">
                  <c:v>153</c:v>
                </c:pt>
                <c:pt idx="190">
                  <c:v>154.1</c:v>
                </c:pt>
                <c:pt idx="191">
                  <c:v>155.19999999999999</c:v>
                </c:pt>
                <c:pt idx="192">
                  <c:v>155.69999999999999</c:v>
                </c:pt>
                <c:pt idx="193">
                  <c:v>156.6</c:v>
                </c:pt>
                <c:pt idx="194">
                  <c:v>157.69999999999999</c:v>
                </c:pt>
                <c:pt idx="195">
                  <c:v>159</c:v>
                </c:pt>
                <c:pt idx="196">
                  <c:v>159.19999999999999</c:v>
                </c:pt>
                <c:pt idx="197">
                  <c:v>161.19999999999999</c:v>
                </c:pt>
                <c:pt idx="198">
                  <c:v>161.4</c:v>
                </c:pt>
                <c:pt idx="199">
                  <c:v>162.6</c:v>
                </c:pt>
                <c:pt idx="200">
                  <c:v>163.69999999999999</c:v>
                </c:pt>
                <c:pt idx="201">
                  <c:v>164.1</c:v>
                </c:pt>
                <c:pt idx="202">
                  <c:v>165.9</c:v>
                </c:pt>
                <c:pt idx="203">
                  <c:v>166.6</c:v>
                </c:pt>
                <c:pt idx="204">
                  <c:v>167.4</c:v>
                </c:pt>
                <c:pt idx="205">
                  <c:v>168.6</c:v>
                </c:pt>
                <c:pt idx="206">
                  <c:v>168.6</c:v>
                </c:pt>
                <c:pt idx="207">
                  <c:v>170.3</c:v>
                </c:pt>
                <c:pt idx="208">
                  <c:v>171</c:v>
                </c:pt>
                <c:pt idx="209">
                  <c:v>171.7</c:v>
                </c:pt>
                <c:pt idx="210">
                  <c:v>173</c:v>
                </c:pt>
                <c:pt idx="211">
                  <c:v>173</c:v>
                </c:pt>
                <c:pt idx="212">
                  <c:v>175</c:v>
                </c:pt>
                <c:pt idx="213">
                  <c:v>175.4</c:v>
                </c:pt>
                <c:pt idx="214">
                  <c:v>176.1</c:v>
                </c:pt>
                <c:pt idx="215">
                  <c:v>177.2</c:v>
                </c:pt>
                <c:pt idx="216">
                  <c:v>177.9</c:v>
                </c:pt>
                <c:pt idx="217">
                  <c:v>179</c:v>
                </c:pt>
                <c:pt idx="218">
                  <c:v>179.6</c:v>
                </c:pt>
                <c:pt idx="219">
                  <c:v>180.7</c:v>
                </c:pt>
                <c:pt idx="220">
                  <c:v>181.4</c:v>
                </c:pt>
                <c:pt idx="221">
                  <c:v>182.3</c:v>
                </c:pt>
                <c:pt idx="222">
                  <c:v>183.4</c:v>
                </c:pt>
                <c:pt idx="223">
                  <c:v>184.3</c:v>
                </c:pt>
                <c:pt idx="224">
                  <c:v>184.7</c:v>
                </c:pt>
                <c:pt idx="225">
                  <c:v>185.9</c:v>
                </c:pt>
                <c:pt idx="226">
                  <c:v>186.1</c:v>
                </c:pt>
                <c:pt idx="227">
                  <c:v>188.9</c:v>
                </c:pt>
                <c:pt idx="228">
                  <c:v>187.6</c:v>
                </c:pt>
                <c:pt idx="229">
                  <c:v>190.5</c:v>
                </c:pt>
                <c:pt idx="230">
                  <c:v>190</c:v>
                </c:pt>
                <c:pt idx="231">
                  <c:v>191.4</c:v>
                </c:pt>
                <c:pt idx="232">
                  <c:v>191.6</c:v>
                </c:pt>
                <c:pt idx="233">
                  <c:v>194.3</c:v>
                </c:pt>
                <c:pt idx="234">
                  <c:v>193.1</c:v>
                </c:pt>
                <c:pt idx="235">
                  <c:v>195.2</c:v>
                </c:pt>
                <c:pt idx="236">
                  <c:v>195.8</c:v>
                </c:pt>
                <c:pt idx="237">
                  <c:v>196.9</c:v>
                </c:pt>
                <c:pt idx="238">
                  <c:v>197.6</c:v>
                </c:pt>
                <c:pt idx="239">
                  <c:v>198.9</c:v>
                </c:pt>
                <c:pt idx="240">
                  <c:v>198.5</c:v>
                </c:pt>
                <c:pt idx="241">
                  <c:v>200.2</c:v>
                </c:pt>
                <c:pt idx="242">
                  <c:v>197.6</c:v>
                </c:pt>
                <c:pt idx="243">
                  <c:v>197.4</c:v>
                </c:pt>
                <c:pt idx="244">
                  <c:v>195.8</c:v>
                </c:pt>
                <c:pt idx="245">
                  <c:v>195.1</c:v>
                </c:pt>
                <c:pt idx="246">
                  <c:v>194</c:v>
                </c:pt>
                <c:pt idx="247">
                  <c:v>192.9</c:v>
                </c:pt>
                <c:pt idx="248">
                  <c:v>192</c:v>
                </c:pt>
                <c:pt idx="249">
                  <c:v>190.7</c:v>
                </c:pt>
                <c:pt idx="250">
                  <c:v>190.1</c:v>
                </c:pt>
                <c:pt idx="251">
                  <c:v>188.5</c:v>
                </c:pt>
                <c:pt idx="252">
                  <c:v>188.3</c:v>
                </c:pt>
                <c:pt idx="253">
                  <c:v>186.3</c:v>
                </c:pt>
                <c:pt idx="254">
                  <c:v>185.9</c:v>
                </c:pt>
                <c:pt idx="255">
                  <c:v>184.5</c:v>
                </c:pt>
                <c:pt idx="256">
                  <c:v>183.4</c:v>
                </c:pt>
                <c:pt idx="257">
                  <c:v>183.2</c:v>
                </c:pt>
                <c:pt idx="258">
                  <c:v>181.2</c:v>
                </c:pt>
                <c:pt idx="259">
                  <c:v>181</c:v>
                </c:pt>
                <c:pt idx="260">
                  <c:v>179.8</c:v>
                </c:pt>
                <c:pt idx="261">
                  <c:v>178.1</c:v>
                </c:pt>
                <c:pt idx="262">
                  <c:v>178.7</c:v>
                </c:pt>
                <c:pt idx="263">
                  <c:v>175.9</c:v>
                </c:pt>
                <c:pt idx="264">
                  <c:v>176.8</c:v>
                </c:pt>
                <c:pt idx="265">
                  <c:v>174.3</c:v>
                </c:pt>
                <c:pt idx="266">
                  <c:v>175.4</c:v>
                </c:pt>
                <c:pt idx="267">
                  <c:v>173.2</c:v>
                </c:pt>
                <c:pt idx="268">
                  <c:v>172.5</c:v>
                </c:pt>
                <c:pt idx="269">
                  <c:v>172.8</c:v>
                </c:pt>
                <c:pt idx="270">
                  <c:v>169.9</c:v>
                </c:pt>
                <c:pt idx="271">
                  <c:v>171.6</c:v>
                </c:pt>
                <c:pt idx="272">
                  <c:v>169.4</c:v>
                </c:pt>
                <c:pt idx="273">
                  <c:v>168.5</c:v>
                </c:pt>
                <c:pt idx="274">
                  <c:v>168.6</c:v>
                </c:pt>
                <c:pt idx="275">
                  <c:v>167</c:v>
                </c:pt>
                <c:pt idx="276">
                  <c:v>166.6</c:v>
                </c:pt>
                <c:pt idx="277">
                  <c:v>165.6</c:v>
                </c:pt>
                <c:pt idx="278">
                  <c:v>165</c:v>
                </c:pt>
                <c:pt idx="279">
                  <c:v>164.5</c:v>
                </c:pt>
                <c:pt idx="280">
                  <c:v>163.4</c:v>
                </c:pt>
                <c:pt idx="281">
                  <c:v>162.1</c:v>
                </c:pt>
                <c:pt idx="282">
                  <c:v>162.1</c:v>
                </c:pt>
                <c:pt idx="283">
                  <c:v>160.1</c:v>
                </c:pt>
                <c:pt idx="284">
                  <c:v>160.6</c:v>
                </c:pt>
                <c:pt idx="285">
                  <c:v>158.30000000000001</c:v>
                </c:pt>
                <c:pt idx="286">
                  <c:v>159</c:v>
                </c:pt>
                <c:pt idx="287">
                  <c:v>157.19999999999999</c:v>
                </c:pt>
                <c:pt idx="288">
                  <c:v>155.69999999999999</c:v>
                </c:pt>
                <c:pt idx="289">
                  <c:v>156.1</c:v>
                </c:pt>
                <c:pt idx="290">
                  <c:v>154.1</c:v>
                </c:pt>
                <c:pt idx="291">
                  <c:v>153.69999999999999</c:v>
                </c:pt>
                <c:pt idx="292">
                  <c:v>153</c:v>
                </c:pt>
                <c:pt idx="293">
                  <c:v>151.69999999999999</c:v>
                </c:pt>
                <c:pt idx="294">
                  <c:v>151</c:v>
                </c:pt>
                <c:pt idx="295">
                  <c:v>149</c:v>
                </c:pt>
                <c:pt idx="296">
                  <c:v>149</c:v>
                </c:pt>
                <c:pt idx="297">
                  <c:v>148.19999999999999</c:v>
                </c:pt>
                <c:pt idx="298">
                  <c:v>146.4</c:v>
                </c:pt>
                <c:pt idx="299">
                  <c:v>146.4</c:v>
                </c:pt>
                <c:pt idx="300">
                  <c:v>144.6</c:v>
                </c:pt>
                <c:pt idx="301">
                  <c:v>143.9</c:v>
                </c:pt>
                <c:pt idx="302">
                  <c:v>143.5</c:v>
                </c:pt>
                <c:pt idx="303">
                  <c:v>141.5</c:v>
                </c:pt>
                <c:pt idx="304">
                  <c:v>141.5</c:v>
                </c:pt>
                <c:pt idx="305">
                  <c:v>139</c:v>
                </c:pt>
                <c:pt idx="306">
                  <c:v>140.1</c:v>
                </c:pt>
                <c:pt idx="307">
                  <c:v>136.80000000000001</c:v>
                </c:pt>
                <c:pt idx="308">
                  <c:v>137.5</c:v>
                </c:pt>
                <c:pt idx="309">
                  <c:v>135.5</c:v>
                </c:pt>
                <c:pt idx="310">
                  <c:v>135.69999999999999</c:v>
                </c:pt>
                <c:pt idx="311">
                  <c:v>133.1</c:v>
                </c:pt>
                <c:pt idx="312">
                  <c:v>134</c:v>
                </c:pt>
                <c:pt idx="313">
                  <c:v>131.30000000000001</c:v>
                </c:pt>
                <c:pt idx="314">
                  <c:v>131.5</c:v>
                </c:pt>
                <c:pt idx="315">
                  <c:v>130</c:v>
                </c:pt>
                <c:pt idx="316">
                  <c:v>130</c:v>
                </c:pt>
                <c:pt idx="317">
                  <c:v>127.7</c:v>
                </c:pt>
                <c:pt idx="318">
                  <c:v>127.9</c:v>
                </c:pt>
                <c:pt idx="319">
                  <c:v>125.7</c:v>
                </c:pt>
                <c:pt idx="320">
                  <c:v>126.6</c:v>
                </c:pt>
                <c:pt idx="321">
                  <c:v>124.2</c:v>
                </c:pt>
                <c:pt idx="322">
                  <c:v>124.4</c:v>
                </c:pt>
                <c:pt idx="323">
                  <c:v>122.8</c:v>
                </c:pt>
                <c:pt idx="324">
                  <c:v>122.2</c:v>
                </c:pt>
                <c:pt idx="325">
                  <c:v>121.7</c:v>
                </c:pt>
                <c:pt idx="326">
                  <c:v>120</c:v>
                </c:pt>
                <c:pt idx="327">
                  <c:v>119.3</c:v>
                </c:pt>
                <c:pt idx="328">
                  <c:v>118.9</c:v>
                </c:pt>
                <c:pt idx="329">
                  <c:v>117.3</c:v>
                </c:pt>
                <c:pt idx="330">
                  <c:v>117.3</c:v>
                </c:pt>
                <c:pt idx="331">
                  <c:v>116</c:v>
                </c:pt>
                <c:pt idx="332">
                  <c:v>114.9</c:v>
                </c:pt>
                <c:pt idx="333">
                  <c:v>114.6</c:v>
                </c:pt>
                <c:pt idx="334">
                  <c:v>113.3</c:v>
                </c:pt>
                <c:pt idx="335">
                  <c:v>112.4</c:v>
                </c:pt>
                <c:pt idx="336">
                  <c:v>112</c:v>
                </c:pt>
                <c:pt idx="337">
                  <c:v>111.1</c:v>
                </c:pt>
                <c:pt idx="338">
                  <c:v>109.6</c:v>
                </c:pt>
                <c:pt idx="339">
                  <c:v>109.5</c:v>
                </c:pt>
                <c:pt idx="340">
                  <c:v>107.8</c:v>
                </c:pt>
                <c:pt idx="341">
                  <c:v>107.3</c:v>
                </c:pt>
                <c:pt idx="342">
                  <c:v>106.7</c:v>
                </c:pt>
                <c:pt idx="343">
                  <c:v>104.5</c:v>
                </c:pt>
                <c:pt idx="344">
                  <c:v>105.8</c:v>
                </c:pt>
                <c:pt idx="345">
                  <c:v>103.1</c:v>
                </c:pt>
                <c:pt idx="346">
                  <c:v>102.9</c:v>
                </c:pt>
                <c:pt idx="347">
                  <c:v>102.2</c:v>
                </c:pt>
                <c:pt idx="348">
                  <c:v>100.2</c:v>
                </c:pt>
                <c:pt idx="349">
                  <c:v>101.1</c:v>
                </c:pt>
                <c:pt idx="350">
                  <c:v>98.5</c:v>
                </c:pt>
                <c:pt idx="351">
                  <c:v>98.7</c:v>
                </c:pt>
                <c:pt idx="352">
                  <c:v>97.1</c:v>
                </c:pt>
                <c:pt idx="353">
                  <c:v>96.9</c:v>
                </c:pt>
                <c:pt idx="354">
                  <c:v>95.1</c:v>
                </c:pt>
                <c:pt idx="355">
                  <c:v>95.1</c:v>
                </c:pt>
                <c:pt idx="356">
                  <c:v>93.1</c:v>
                </c:pt>
                <c:pt idx="357">
                  <c:v>93.2</c:v>
                </c:pt>
                <c:pt idx="358">
                  <c:v>91.6</c:v>
                </c:pt>
                <c:pt idx="359">
                  <c:v>91.1</c:v>
                </c:pt>
                <c:pt idx="360">
                  <c:v>90.2</c:v>
                </c:pt>
                <c:pt idx="361">
                  <c:v>88.5</c:v>
                </c:pt>
                <c:pt idx="362">
                  <c:v>88.5</c:v>
                </c:pt>
                <c:pt idx="363">
                  <c:v>86.3</c:v>
                </c:pt>
                <c:pt idx="364">
                  <c:v>86.7</c:v>
                </c:pt>
                <c:pt idx="365">
                  <c:v>84.7</c:v>
                </c:pt>
                <c:pt idx="366">
                  <c:v>84.3</c:v>
                </c:pt>
                <c:pt idx="367">
                  <c:v>83.8</c:v>
                </c:pt>
                <c:pt idx="368">
                  <c:v>82.3</c:v>
                </c:pt>
                <c:pt idx="369">
                  <c:v>81.8</c:v>
                </c:pt>
                <c:pt idx="370">
                  <c:v>80.3</c:v>
                </c:pt>
                <c:pt idx="371">
                  <c:v>79.8</c:v>
                </c:pt>
                <c:pt idx="372">
                  <c:v>78.3</c:v>
                </c:pt>
                <c:pt idx="373">
                  <c:v>77.900000000000006</c:v>
                </c:pt>
                <c:pt idx="374">
                  <c:v>77.2</c:v>
                </c:pt>
                <c:pt idx="375">
                  <c:v>76.3</c:v>
                </c:pt>
                <c:pt idx="376">
                  <c:v>75.2</c:v>
                </c:pt>
                <c:pt idx="377">
                  <c:v>74.900000000000006</c:v>
                </c:pt>
                <c:pt idx="378">
                  <c:v>73.599999999999994</c:v>
                </c:pt>
                <c:pt idx="379">
                  <c:v>73.400000000000006</c:v>
                </c:pt>
                <c:pt idx="380">
                  <c:v>71.8</c:v>
                </c:pt>
                <c:pt idx="381">
                  <c:v>71.599999999999994</c:v>
                </c:pt>
                <c:pt idx="382">
                  <c:v>69.900000000000006</c:v>
                </c:pt>
                <c:pt idx="383">
                  <c:v>69.400000000000006</c:v>
                </c:pt>
                <c:pt idx="384">
                  <c:v>68.5</c:v>
                </c:pt>
                <c:pt idx="385">
                  <c:v>67.599999999999994</c:v>
                </c:pt>
                <c:pt idx="386">
                  <c:v>66.5</c:v>
                </c:pt>
                <c:pt idx="387">
                  <c:v>66.5</c:v>
                </c:pt>
                <c:pt idx="388">
                  <c:v>64.7</c:v>
                </c:pt>
                <c:pt idx="389">
                  <c:v>63.7</c:v>
                </c:pt>
                <c:pt idx="390">
                  <c:v>63.7</c:v>
                </c:pt>
                <c:pt idx="391">
                  <c:v>61.4</c:v>
                </c:pt>
                <c:pt idx="392">
                  <c:v>61.7</c:v>
                </c:pt>
                <c:pt idx="393">
                  <c:v>59.9</c:v>
                </c:pt>
                <c:pt idx="394">
                  <c:v>59.2</c:v>
                </c:pt>
                <c:pt idx="395">
                  <c:v>58.3</c:v>
                </c:pt>
                <c:pt idx="396">
                  <c:v>57.6</c:v>
                </c:pt>
                <c:pt idx="397">
                  <c:v>56.8</c:v>
                </c:pt>
                <c:pt idx="398">
                  <c:v>54.6</c:v>
                </c:pt>
                <c:pt idx="399">
                  <c:v>55.5</c:v>
                </c:pt>
                <c:pt idx="400">
                  <c:v>53.2</c:v>
                </c:pt>
                <c:pt idx="401">
                  <c:v>52.5</c:v>
                </c:pt>
                <c:pt idx="402">
                  <c:v>52.5</c:v>
                </c:pt>
                <c:pt idx="403">
                  <c:v>50.6</c:v>
                </c:pt>
                <c:pt idx="404">
                  <c:v>50.4</c:v>
                </c:pt>
                <c:pt idx="405">
                  <c:v>48.8</c:v>
                </c:pt>
                <c:pt idx="406">
                  <c:v>48.1</c:v>
                </c:pt>
                <c:pt idx="407">
                  <c:v>47</c:v>
                </c:pt>
                <c:pt idx="408">
                  <c:v>46.3</c:v>
                </c:pt>
                <c:pt idx="409">
                  <c:v>45.2</c:v>
                </c:pt>
                <c:pt idx="410">
                  <c:v>44.3</c:v>
                </c:pt>
                <c:pt idx="411">
                  <c:v>43.7</c:v>
                </c:pt>
                <c:pt idx="412">
                  <c:v>41.7</c:v>
                </c:pt>
                <c:pt idx="413">
                  <c:v>42.1</c:v>
                </c:pt>
                <c:pt idx="414">
                  <c:v>40.200000000000003</c:v>
                </c:pt>
                <c:pt idx="415">
                  <c:v>39.700000000000003</c:v>
                </c:pt>
                <c:pt idx="416">
                  <c:v>38.6</c:v>
                </c:pt>
                <c:pt idx="417">
                  <c:v>37.5</c:v>
                </c:pt>
                <c:pt idx="418">
                  <c:v>37</c:v>
                </c:pt>
                <c:pt idx="419">
                  <c:v>35.299999999999997</c:v>
                </c:pt>
                <c:pt idx="420">
                  <c:v>35.299999999999997</c:v>
                </c:pt>
                <c:pt idx="421">
                  <c:v>33</c:v>
                </c:pt>
                <c:pt idx="422">
                  <c:v>33.9</c:v>
                </c:pt>
                <c:pt idx="423">
                  <c:v>31.7</c:v>
                </c:pt>
                <c:pt idx="424">
                  <c:v>31.3</c:v>
                </c:pt>
                <c:pt idx="425">
                  <c:v>29.3</c:v>
                </c:pt>
                <c:pt idx="426">
                  <c:v>28.2</c:v>
                </c:pt>
                <c:pt idx="427">
                  <c:v>27.3</c:v>
                </c:pt>
                <c:pt idx="428">
                  <c:v>25.9</c:v>
                </c:pt>
                <c:pt idx="429">
                  <c:v>25.3</c:v>
                </c:pt>
                <c:pt idx="430">
                  <c:v>24</c:v>
                </c:pt>
                <c:pt idx="431">
                  <c:v>23.7</c:v>
                </c:pt>
                <c:pt idx="432">
                  <c:v>21.9</c:v>
                </c:pt>
                <c:pt idx="433">
                  <c:v>21.9</c:v>
                </c:pt>
                <c:pt idx="434">
                  <c:v>20.8</c:v>
                </c:pt>
                <c:pt idx="435">
                  <c:v>19.7</c:v>
                </c:pt>
                <c:pt idx="436">
                  <c:v>18.899999999999999</c:v>
                </c:pt>
                <c:pt idx="437">
                  <c:v>17.7</c:v>
                </c:pt>
                <c:pt idx="438">
                  <c:v>16.899999999999999</c:v>
                </c:pt>
                <c:pt idx="439">
                  <c:v>15.8</c:v>
                </c:pt>
                <c:pt idx="440">
                  <c:v>15.3</c:v>
                </c:pt>
                <c:pt idx="441">
                  <c:v>14</c:v>
                </c:pt>
                <c:pt idx="442">
                  <c:v>12.7</c:v>
                </c:pt>
                <c:pt idx="443">
                  <c:v>12.4</c:v>
                </c:pt>
                <c:pt idx="444">
                  <c:v>10.9</c:v>
                </c:pt>
                <c:pt idx="445">
                  <c:v>10.6</c:v>
                </c:pt>
                <c:pt idx="446">
                  <c:v>9.1</c:v>
                </c:pt>
                <c:pt idx="447">
                  <c:v>8.1999999999999993</c:v>
                </c:pt>
                <c:pt idx="448">
                  <c:v>8.6</c:v>
                </c:pt>
                <c:pt idx="449">
                  <c:v>6.2</c:v>
                </c:pt>
                <c:pt idx="450">
                  <c:v>5.6</c:v>
                </c:pt>
                <c:pt idx="451">
                  <c:v>4.5999999999999996</c:v>
                </c:pt>
                <c:pt idx="452">
                  <c:v>3.6</c:v>
                </c:pt>
                <c:pt idx="453">
                  <c:v>2</c:v>
                </c:pt>
                <c:pt idx="454">
                  <c:v>1.1000000000000001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6-5648-A4A6-21F14966C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219119"/>
        <c:axId val="1"/>
      </c:scatterChart>
      <c:valAx>
        <c:axId val="1724219119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21911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385" name="グラフ 1">
          <a:extLst>
            <a:ext uri="{FF2B5EF4-FFF2-40B4-BE49-F238E27FC236}">
              <a16:creationId xmlns:a16="http://schemas.microsoft.com/office/drawing/2014/main" id="{6B3512CA-D83D-9991-B84A-346EE28CD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386" name="グラフ 2">
          <a:extLst>
            <a:ext uri="{FF2B5EF4-FFF2-40B4-BE49-F238E27FC236}">
              <a16:creationId xmlns:a16="http://schemas.microsoft.com/office/drawing/2014/main" id="{E9B4585B-271B-E5B2-13B8-9D6EFA405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387" name="グラフ 3">
          <a:extLst>
            <a:ext uri="{FF2B5EF4-FFF2-40B4-BE49-F238E27FC236}">
              <a16:creationId xmlns:a16="http://schemas.microsoft.com/office/drawing/2014/main" id="{F72A1B4D-776A-367F-03E2-18D3B7257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388" name="グラフ 4">
          <a:extLst>
            <a:ext uri="{FF2B5EF4-FFF2-40B4-BE49-F238E27FC236}">
              <a16:creationId xmlns:a16="http://schemas.microsoft.com/office/drawing/2014/main" id="{1D8A6ADE-5BBD-87A0-71C8-EFDF9ABE3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389" name="グラフ 5">
          <a:extLst>
            <a:ext uri="{FF2B5EF4-FFF2-40B4-BE49-F238E27FC236}">
              <a16:creationId xmlns:a16="http://schemas.microsoft.com/office/drawing/2014/main" id="{7F8DC2CB-1424-7792-959B-F50FDA7CF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390" name="グラフ 6">
          <a:extLst>
            <a:ext uri="{FF2B5EF4-FFF2-40B4-BE49-F238E27FC236}">
              <a16:creationId xmlns:a16="http://schemas.microsoft.com/office/drawing/2014/main" id="{59D4FD3D-6604-495C-5AB6-09C98FAFF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391" name="グラフ 7">
          <a:extLst>
            <a:ext uri="{FF2B5EF4-FFF2-40B4-BE49-F238E27FC236}">
              <a16:creationId xmlns:a16="http://schemas.microsoft.com/office/drawing/2014/main" id="{D864A909-BED5-8F12-F90A-CB323E81A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392" name="グラフ 8">
          <a:extLst>
            <a:ext uri="{FF2B5EF4-FFF2-40B4-BE49-F238E27FC236}">
              <a16:creationId xmlns:a16="http://schemas.microsoft.com/office/drawing/2014/main" id="{65BAB4C7-D730-A835-FE1A-A655B30B8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3" workbookViewId="0">
      <selection activeCell="N26" sqref="N26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G9" sqref="G9"/>
      <selection pane="topRight" activeCell="L1" sqref="L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40491</v>
      </c>
    </row>
    <row r="2" spans="1:34">
      <c r="A2" s="22" t="s">
        <v>99</v>
      </c>
      <c r="B2" s="31">
        <v>0.91211805555555558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0.41689999999999999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0.91211805555555558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4.9727E-2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6.2550000000000001E-3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0.912175925925926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7.7285999999999994E-2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1.0005999999999999E-2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0.9122337962962962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1.1806000000000001E-2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4.241E-3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0.91229166666666661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0.10866199999999999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4.8640000000000003E-3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0.91234953703703703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1.2097999999999999E-2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2.4194E-2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0.91239583333333341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2.7528E-2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6.9309999999999997E-3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0.9124537037037036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5.0402000000000002E-2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6.1572000000000002E-2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0.91251157407407402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4.6358999999999997E-2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1.5014E-2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0.91256944444444443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0.107555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0.12761700000000001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0.91261574074074081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6.7460000000000003E-3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1.6965000000000001E-2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0.91267361111111101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6.0889999999999998E-3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1.21E-2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0.91273148148148142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2.6564000000000001E-2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1.7253999999999999E-2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0.91278935185185184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4.0591000000000002E-2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3.7198000000000002E-2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0.91284722222222225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2.7858999999999998E-2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4.8037000000000003E-2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0.91289351851851863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2.494E-2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1.0886E-2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0.91295138888888883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0.11403199999999999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1.6993000000000001E-2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0.91300925925925924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1.4375000000000001E-2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4.8000000000000001E-5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0.91306712962962966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0.117119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1.7998E-2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0.91311342592592604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5.0429999999999997E-3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5.7089999999999997E-3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0.91317129629629623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2.223E-2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1.5499999999999999E-3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0.91322916666666665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1.1211E-2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0.10041600000000001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0.91328703703703706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3.7255000000000003E-2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5.5919999999999997E-3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0.91333333333333344</v>
      </c>
      <c r="C35" s="15">
        <f>Raw!C35</f>
        <v>0.5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0.55050600000000005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0.55672999999999995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0.91339120370370364</v>
      </c>
      <c r="C36" s="15">
        <f>Raw!C36</f>
        <v>2</v>
      </c>
      <c r="D36" s="15">
        <f>IF(C36&gt;0.5,Raw!D36*D$11,-999)</f>
        <v>136.30000000000001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0.51578999999999997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0.76850799999999997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8.2052599999999984E+19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0.91344907407407405</v>
      </c>
      <c r="C37" s="15">
        <f>Raw!C37</f>
        <v>2.2000000000000002</v>
      </c>
      <c r="D37" s="15">
        <f>IF(C37&gt;0.5,Raw!D37*D$11,-999)</f>
        <v>189.9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0.63386600000000004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0.69966899999999999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1.1431979999999997E+20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0.91350694444444447</v>
      </c>
      <c r="C38" s="15">
        <f>Raw!C38</f>
        <v>1.1000000000000001</v>
      </c>
      <c r="D38" s="15">
        <f>IF(C38&gt;0.5,Raw!D38*D$11,-999)</f>
        <v>240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0.687199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0.91264199999999995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1.4447999999999998E+20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0.91355324074074085</v>
      </c>
      <c r="C39" s="15">
        <f>Raw!C39</f>
        <v>2.4</v>
      </c>
      <c r="D39" s="15">
        <f>IF(C39&gt;0.5,Raw!D39*D$11,-999)</f>
        <v>189.9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0.70209900000000003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0.83261799999999997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1.1431979999999997E+20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0.91361111111111104</v>
      </c>
      <c r="C40" s="15">
        <f>Raw!C40</f>
        <v>2.2000000000000002</v>
      </c>
      <c r="D40" s="15">
        <f>IF(C40&gt;0.5,Raw!D40*D$11,-999)</f>
        <v>185.5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0.68631299999999995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0.84241100000000002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1.1167099999999997E+20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0.91366898148148146</v>
      </c>
      <c r="C41" s="15">
        <f>Raw!C41</f>
        <v>3.6</v>
      </c>
      <c r="D41" s="15">
        <f>IF(C41&gt;0.5,Raw!D41*D$11,-999)</f>
        <v>152.1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0.69947000000000004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0.80589500000000003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9.1564199999999984E+19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0.91372685185185187</v>
      </c>
      <c r="C42" s="15">
        <f>Raw!C42</f>
        <v>4.9000000000000004</v>
      </c>
      <c r="D42" s="15">
        <f>IF(C42&gt;0.5,Raw!D42*D$11,-999)</f>
        <v>137.19999999999999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0.74706799999999995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0.86883600000000005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8.2594399999999967E+19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0.91378472222222218</v>
      </c>
      <c r="C43" s="15">
        <f>Raw!C43</f>
        <v>5.3</v>
      </c>
      <c r="D43" s="15">
        <f>IF(C43&gt;0.5,Raw!D43*D$11,-999)</f>
        <v>128.4</v>
      </c>
      <c r="E43" s="9">
        <f>IF(Raw!$G43&gt;$C$8,IF(Raw!$Q43&gt;$C$8,IF(Raw!$N43&gt;$C$9,IF(Raw!$N43&lt;$A$9,IF(Raw!$X43&gt;$C$9,IF(Raw!$X43&lt;$A$9,Raw!H43,-999),-999),-999),-999),-999),-999)</f>
        <v>8.1430000000000002E-2</v>
      </c>
      <c r="F43" s="9">
        <f>IF(Raw!$G43&gt;$C$8,IF(Raw!$Q43&gt;$C$8,IF(Raw!$N43&gt;$C$9,IF(Raw!$N43&lt;$A$9,IF(Raw!$X43&gt;$C$9,IF(Raw!$X43&lt;$A$9,Raw!I43,-999),-999),-999),-999),-999),-999)</f>
        <v>0.139317</v>
      </c>
      <c r="G43" s="9">
        <f>Raw!G43</f>
        <v>0.80574500000000004</v>
      </c>
      <c r="H43" s="9">
        <f>IF(Raw!$G43&gt;$C$8,IF(Raw!$Q43&gt;$C$8,IF(Raw!$N43&gt;$C$9,IF(Raw!$N43&lt;$A$9,IF(Raw!$X43&gt;$C$9,IF(Raw!$X43&lt;$A$9,Raw!L43,-999),-999),-999),-999),-999),-999)</f>
        <v>695.7</v>
      </c>
      <c r="I43" s="9">
        <f>IF(Raw!$G43&gt;$C$8,IF(Raw!$Q43&gt;$C$8,IF(Raw!$N43&gt;$C$9,IF(Raw!$N43&lt;$A$9,IF(Raw!$X43&gt;$C$9,IF(Raw!$X43&lt;$A$9,Raw!M43,-999),-999),-999),-999),-999),-999)</f>
        <v>0.210704</v>
      </c>
      <c r="J43" s="9">
        <f>IF(Raw!$G43&gt;$C$8,IF(Raw!$Q43&gt;$C$8,IF(Raw!$N43&gt;$C$9,IF(Raw!$N43&lt;$A$9,IF(Raw!$X43&gt;$C$9,IF(Raw!$X43&lt;$A$9,Raw!N43,-999),-999),-999),-999),-999),-999)</f>
        <v>687</v>
      </c>
      <c r="K43" s="9">
        <f>IF(Raw!$G43&gt;$C$8,IF(Raw!$Q43&gt;$C$8,IF(Raw!$N43&gt;$C$9,IF(Raw!$N43&lt;$A$9,IF(Raw!$X43&gt;$C$9,IF(Raw!$X43&lt;$A$9,Raw!R43,-999),-999),-999),-999),-999),-999)</f>
        <v>8.3547999999999997E-2</v>
      </c>
      <c r="L43" s="9">
        <f>IF(Raw!$G43&gt;$C$8,IF(Raw!$Q43&gt;$C$8,IF(Raw!$N43&gt;$C$9,IF(Raw!$N43&lt;$A$9,IF(Raw!$X43&gt;$C$9,IF(Raw!$X43&lt;$A$9,Raw!S43,-999),-999),-999),-999),-999),-999)</f>
        <v>0.143681</v>
      </c>
      <c r="M43" s="9">
        <f>Raw!Q43</f>
        <v>0.89158300000000001</v>
      </c>
      <c r="N43" s="9">
        <f>IF(Raw!$G43&gt;$C$8,IF(Raw!$Q43&gt;$C$8,IF(Raw!$N43&gt;$C$9,IF(Raw!$N43&lt;$A$9,IF(Raw!$X43&gt;$C$9,IF(Raw!$X43&lt;$A$9,Raw!V43,-999),-999),-999),-999),-999),-999)</f>
        <v>491.4</v>
      </c>
      <c r="O43" s="9">
        <f>IF(Raw!$G43&gt;$C$8,IF(Raw!$Q43&gt;$C$8,IF(Raw!$N43&gt;$C$9,IF(Raw!$N43&lt;$A$9,IF(Raw!$X43&gt;$C$9,IF(Raw!$X43&lt;$A$9,Raw!W43,-999),-999),-999),-999),-999),-999)</f>
        <v>0.22917899999999999</v>
      </c>
      <c r="P43" s="9">
        <f>IF(Raw!$G43&gt;$C$8,IF(Raw!$Q43&gt;$C$8,IF(Raw!$N43&gt;$C$9,IF(Raw!$N43&lt;$A$9,IF(Raw!$X43&gt;$C$9,IF(Raw!$X43&lt;$A$9,Raw!X43,-999),-999),-999),-999),-999),-999)</f>
        <v>420</v>
      </c>
      <c r="R43" s="9">
        <f t="shared" si="4"/>
        <v>5.7886999999999994E-2</v>
      </c>
      <c r="S43" s="9">
        <f t="shared" si="5"/>
        <v>0.41550564539862322</v>
      </c>
      <c r="T43" s="9">
        <f t="shared" si="6"/>
        <v>6.0133000000000006E-2</v>
      </c>
      <c r="U43" s="9">
        <f t="shared" si="7"/>
        <v>0.41851741009597654</v>
      </c>
      <c r="V43" s="15">
        <f t="shared" si="0"/>
        <v>5.9900608899999999E-2</v>
      </c>
      <c r="X43" s="11">
        <f t="shared" si="8"/>
        <v>7.7296799999999984E+19</v>
      </c>
      <c r="Y43" s="11">
        <f t="shared" si="9"/>
        <v>6.9570000000000008E-18</v>
      </c>
      <c r="Z43" s="11">
        <f t="shared" si="10"/>
        <v>6.87E-4</v>
      </c>
      <c r="AA43" s="16">
        <f t="shared" si="11"/>
        <v>0.26977284611776842</v>
      </c>
      <c r="AB43" s="9">
        <f t="shared" si="1"/>
        <v>9.9770250555599765E-2</v>
      </c>
      <c r="AC43" s="9">
        <f t="shared" si="2"/>
        <v>0.73022715388223158</v>
      </c>
      <c r="AD43" s="15">
        <f t="shared" si="3"/>
        <v>392.68245431989578</v>
      </c>
      <c r="AE43" s="3">
        <f t="shared" si="12"/>
        <v>837.62279999999987</v>
      </c>
      <c r="AF43" s="2">
        <f t="shared" si="13"/>
        <v>0.25</v>
      </c>
      <c r="AG43" s="9">
        <f t="shared" si="14"/>
        <v>0.12641880290161106</v>
      </c>
      <c r="AH43" s="2">
        <f t="shared" si="15"/>
        <v>6.1173400808663185</v>
      </c>
    </row>
    <row r="44" spans="1:34">
      <c r="A44" s="1">
        <f>Raw!A44</f>
        <v>31</v>
      </c>
      <c r="B44" s="14">
        <f>Raw!B44</f>
        <v>0.91383101851851845</v>
      </c>
      <c r="C44" s="15">
        <f>Raw!C44</f>
        <v>6.9</v>
      </c>
      <c r="D44" s="15">
        <f>IF(C44&gt;0.5,Raw!D44*D$11,-999)</f>
        <v>124.8</v>
      </c>
      <c r="E44" s="9">
        <f>IF(Raw!$G44&gt;$C$8,IF(Raw!$Q44&gt;$C$8,IF(Raw!$N44&gt;$C$9,IF(Raw!$N44&lt;$A$9,IF(Raw!$X44&gt;$C$9,IF(Raw!$X44&lt;$A$9,Raw!H44,-999),-999),-999),-999),-999),-999)</f>
        <v>9.9650000000000002E-2</v>
      </c>
      <c r="F44" s="9">
        <f>IF(Raw!$G44&gt;$C$8,IF(Raw!$Q44&gt;$C$8,IF(Raw!$N44&gt;$C$9,IF(Raw!$N44&lt;$A$9,IF(Raw!$X44&gt;$C$9,IF(Raw!$X44&lt;$A$9,Raw!I44,-999),-999),-999),-999),-999),-999)</f>
        <v>0.14485600000000001</v>
      </c>
      <c r="G44" s="9">
        <f>Raw!G44</f>
        <v>0.88811700000000005</v>
      </c>
      <c r="H44" s="9">
        <f>IF(Raw!$G44&gt;$C$8,IF(Raw!$Q44&gt;$C$8,IF(Raw!$N44&gt;$C$9,IF(Raw!$N44&lt;$A$9,IF(Raw!$X44&gt;$C$9,IF(Raw!$X44&lt;$A$9,Raw!L44,-999),-999),-999),-999),-999),-999)</f>
        <v>564.6</v>
      </c>
      <c r="I44" s="9">
        <f>IF(Raw!$G44&gt;$C$8,IF(Raw!$Q44&gt;$C$8,IF(Raw!$N44&gt;$C$9,IF(Raw!$N44&lt;$A$9,IF(Raw!$X44&gt;$C$9,IF(Raw!$X44&lt;$A$9,Raw!M44,-999),-999),-999),-999),-999),-999)</f>
        <v>0.31583099999999997</v>
      </c>
      <c r="J44" s="9">
        <f>IF(Raw!$G44&gt;$C$8,IF(Raw!$Q44&gt;$C$8,IF(Raw!$N44&gt;$C$9,IF(Raw!$N44&lt;$A$9,IF(Raw!$X44&gt;$C$9,IF(Raw!$X44&lt;$A$9,Raw!N44,-999),-999),-999),-999),-999),-999)</f>
        <v>733</v>
      </c>
      <c r="K44" s="9">
        <f>IF(Raw!$G44&gt;$C$8,IF(Raw!$Q44&gt;$C$8,IF(Raw!$N44&gt;$C$9,IF(Raw!$N44&lt;$A$9,IF(Raw!$X44&gt;$C$9,IF(Raw!$X44&lt;$A$9,Raw!R44,-999),-999),-999),-999),-999),-999)</f>
        <v>8.7178000000000005E-2</v>
      </c>
      <c r="L44" s="9">
        <f>IF(Raw!$G44&gt;$C$8,IF(Raw!$Q44&gt;$C$8,IF(Raw!$N44&gt;$C$9,IF(Raw!$N44&lt;$A$9,IF(Raw!$X44&gt;$C$9,IF(Raw!$X44&lt;$A$9,Raw!S44,-999),-999),-999),-999),-999),-999)</f>
        <v>0.14743300000000001</v>
      </c>
      <c r="M44" s="9">
        <f>Raw!Q44</f>
        <v>0.88897400000000004</v>
      </c>
      <c r="N44" s="9">
        <f>IF(Raw!$G44&gt;$C$8,IF(Raw!$Q44&gt;$C$8,IF(Raw!$N44&gt;$C$9,IF(Raw!$N44&lt;$A$9,IF(Raw!$X44&gt;$C$9,IF(Raw!$X44&lt;$A$9,Raw!V44,-999),-999),-999),-999),-999),-999)</f>
        <v>492.1</v>
      </c>
      <c r="O44" s="9">
        <f>IF(Raw!$G44&gt;$C$8,IF(Raw!$Q44&gt;$C$8,IF(Raw!$N44&gt;$C$9,IF(Raw!$N44&lt;$A$9,IF(Raw!$X44&gt;$C$9,IF(Raw!$X44&lt;$A$9,Raw!W44,-999),-999),-999),-999),-999),-999)</f>
        <v>1.1E-5</v>
      </c>
      <c r="P44" s="9">
        <f>IF(Raw!$G44&gt;$C$8,IF(Raw!$Q44&gt;$C$8,IF(Raw!$N44&gt;$C$9,IF(Raw!$N44&lt;$A$9,IF(Raw!$X44&gt;$C$9,IF(Raw!$X44&lt;$A$9,Raw!X44,-999),-999),-999),-999),-999),-999)</f>
        <v>456</v>
      </c>
      <c r="R44" s="9">
        <f t="shared" si="4"/>
        <v>4.520600000000001E-2</v>
      </c>
      <c r="S44" s="9">
        <f t="shared" si="5"/>
        <v>0.31207544043739993</v>
      </c>
      <c r="T44" s="9">
        <f t="shared" si="6"/>
        <v>6.0255000000000003E-2</v>
      </c>
      <c r="U44" s="9">
        <f t="shared" si="7"/>
        <v>0.40869411868441935</v>
      </c>
      <c r="V44" s="15">
        <f t="shared" si="0"/>
        <v>6.14648177E-2</v>
      </c>
      <c r="X44" s="11">
        <f t="shared" si="8"/>
        <v>7.5129599999999984E+19</v>
      </c>
      <c r="Y44" s="11">
        <f t="shared" si="9"/>
        <v>5.6459999999999998E-18</v>
      </c>
      <c r="Z44" s="11">
        <f t="shared" si="10"/>
        <v>7.3299999999999993E-4</v>
      </c>
      <c r="AA44" s="16">
        <f t="shared" si="11"/>
        <v>0.23717997142352473</v>
      </c>
      <c r="AB44" s="9">
        <f t="shared" si="1"/>
        <v>0.10146927917812448</v>
      </c>
      <c r="AC44" s="9">
        <f t="shared" si="2"/>
        <v>0.76282002857647535</v>
      </c>
      <c r="AD44" s="15">
        <f t="shared" si="3"/>
        <v>323.57431299253045</v>
      </c>
      <c r="AE44" s="3">
        <f t="shared" si="12"/>
        <v>679.77839999999981</v>
      </c>
      <c r="AF44" s="2">
        <f t="shared" si="13"/>
        <v>0.25</v>
      </c>
      <c r="AG44" s="9">
        <f t="shared" si="14"/>
        <v>0.10172532205953747</v>
      </c>
      <c r="AH44" s="2">
        <f t="shared" si="15"/>
        <v>4.9224353940303995</v>
      </c>
    </row>
    <row r="45" spans="1:34">
      <c r="A45" s="1">
        <f>Raw!A45</f>
        <v>32</v>
      </c>
      <c r="B45" s="14">
        <f>Raw!B45</f>
        <v>0.91388888888888886</v>
      </c>
      <c r="C45" s="15">
        <f>Raw!C45</f>
        <v>8</v>
      </c>
      <c r="D45" s="15">
        <f>IF(C45&gt;0.5,Raw!D45*D$11,-999)</f>
        <v>119.6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0.73252399999999995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0.85470199999999996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7.1999199999999984E+19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0.91394675925925928</v>
      </c>
      <c r="C46" s="15">
        <f>Raw!C46</f>
        <v>7.8</v>
      </c>
      <c r="D46" s="15">
        <f>IF(C46&gt;0.5,Raw!D46*D$11,-999)</f>
        <v>110.8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0.76630299999999996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0.87460800000000005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6.6701599999999984E+19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0.91400462962962958</v>
      </c>
      <c r="C47" s="15">
        <f>Raw!C47</f>
        <v>9.5</v>
      </c>
      <c r="D47" s="15">
        <f>IF(C47&gt;0.5,Raw!D47*D$11,-999)</f>
        <v>103.7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0.77811300000000005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0.92083400000000004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6.2427399999999992E+19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0.9140625</v>
      </c>
      <c r="C48" s="15">
        <f>Raw!C48</f>
        <v>9.8000000000000007</v>
      </c>
      <c r="D48" s="15">
        <f>IF(C48&gt;0.5,Raw!D48*D$11,-999)</f>
        <v>99.3</v>
      </c>
      <c r="E48" s="9">
        <f>IF(Raw!$G48&gt;$C$8,IF(Raw!$Q48&gt;$C$8,IF(Raw!$N48&gt;$C$9,IF(Raw!$N48&lt;$A$9,IF(Raw!$X48&gt;$C$9,IF(Raw!$X48&lt;$A$9,Raw!H48,-999),-999),-999),-999),-999),-999)</f>
        <v>9.1021000000000005E-2</v>
      </c>
      <c r="F48" s="9">
        <f>IF(Raw!$G48&gt;$C$8,IF(Raw!$Q48&gt;$C$8,IF(Raw!$N48&gt;$C$9,IF(Raw!$N48&lt;$A$9,IF(Raw!$X48&gt;$C$9,IF(Raw!$X48&lt;$A$9,Raw!I48,-999),-999),-999),-999),-999),-999)</f>
        <v>0.14122499999999999</v>
      </c>
      <c r="G48" s="9">
        <f>Raw!G48</f>
        <v>0.85777599999999998</v>
      </c>
      <c r="H48" s="9">
        <f>IF(Raw!$G48&gt;$C$8,IF(Raw!$Q48&gt;$C$8,IF(Raw!$N48&gt;$C$9,IF(Raw!$N48&lt;$A$9,IF(Raw!$X48&gt;$C$9,IF(Raw!$X48&lt;$A$9,Raw!L48,-999),-999),-999),-999),-999),-999)</f>
        <v>515.1</v>
      </c>
      <c r="I48" s="9">
        <f>IF(Raw!$G48&gt;$C$8,IF(Raw!$Q48&gt;$C$8,IF(Raw!$N48&gt;$C$9,IF(Raw!$N48&lt;$A$9,IF(Raw!$X48&gt;$C$9,IF(Raw!$X48&lt;$A$9,Raw!M48,-999),-999),-999),-999),-999),-999)</f>
        <v>0.320081</v>
      </c>
      <c r="J48" s="9">
        <f>IF(Raw!$G48&gt;$C$8,IF(Raw!$Q48&gt;$C$8,IF(Raw!$N48&gt;$C$9,IF(Raw!$N48&lt;$A$9,IF(Raw!$X48&gt;$C$9,IF(Raw!$X48&lt;$A$9,Raw!N48,-999),-999),-999),-999),-999),-999)</f>
        <v>626</v>
      </c>
      <c r="K48" s="9">
        <f>IF(Raw!$G48&gt;$C$8,IF(Raw!$Q48&gt;$C$8,IF(Raw!$N48&gt;$C$9,IF(Raw!$N48&lt;$A$9,IF(Raw!$X48&gt;$C$9,IF(Raw!$X48&lt;$A$9,Raw!R48,-999),-999),-999),-999),-999),-999)</f>
        <v>8.1133999999999998E-2</v>
      </c>
      <c r="L48" s="9">
        <f>IF(Raw!$G48&gt;$C$8,IF(Raw!$Q48&gt;$C$8,IF(Raw!$N48&gt;$C$9,IF(Raw!$N48&lt;$A$9,IF(Raw!$X48&gt;$C$9,IF(Raw!$X48&lt;$A$9,Raw!S48,-999),-999),-999),-999),-999),-999)</f>
        <v>0.14348900000000001</v>
      </c>
      <c r="M48" s="9">
        <f>Raw!Q48</f>
        <v>0.91188100000000005</v>
      </c>
      <c r="N48" s="9">
        <f>IF(Raw!$G48&gt;$C$8,IF(Raw!$Q48&gt;$C$8,IF(Raw!$N48&gt;$C$9,IF(Raw!$N48&lt;$A$9,IF(Raw!$X48&gt;$C$9,IF(Raw!$X48&lt;$A$9,Raw!V48,-999),-999),-999),-999),-999),-999)</f>
        <v>489.1</v>
      </c>
      <c r="O48" s="9">
        <f>IF(Raw!$G48&gt;$C$8,IF(Raw!$Q48&gt;$C$8,IF(Raw!$N48&gt;$C$9,IF(Raw!$N48&lt;$A$9,IF(Raw!$X48&gt;$C$9,IF(Raw!$X48&lt;$A$9,Raw!W48,-999),-999),-999),-999),-999),-999)</f>
        <v>7.9999999999999996E-6</v>
      </c>
      <c r="P48" s="9">
        <f>IF(Raw!$G48&gt;$C$8,IF(Raw!$Q48&gt;$C$8,IF(Raw!$N48&gt;$C$9,IF(Raw!$N48&lt;$A$9,IF(Raw!$X48&gt;$C$9,IF(Raw!$X48&lt;$A$9,Raw!X48,-999),-999),-999),-999),-999),-999)</f>
        <v>664</v>
      </c>
      <c r="R48" s="9">
        <f t="shared" si="4"/>
        <v>5.0203999999999985E-2</v>
      </c>
      <c r="S48" s="9">
        <f t="shared" si="5"/>
        <v>0.35548946716232954</v>
      </c>
      <c r="T48" s="9">
        <f t="shared" si="6"/>
        <v>6.2355000000000008E-2</v>
      </c>
      <c r="U48" s="9">
        <f t="shared" si="7"/>
        <v>0.43456292816870984</v>
      </c>
      <c r="V48" s="15">
        <f t="shared" si="0"/>
        <v>5.9820564100000001E-2</v>
      </c>
      <c r="X48" s="11">
        <f t="shared" si="8"/>
        <v>5.9778599999999984E+19</v>
      </c>
      <c r="Y48" s="11">
        <f t="shared" si="9"/>
        <v>5.1509999999999998E-18</v>
      </c>
      <c r="Z48" s="11">
        <f t="shared" si="10"/>
        <v>6.2599999999999993E-4</v>
      </c>
      <c r="AA48" s="16">
        <f t="shared" si="11"/>
        <v>0.16160671864289827</v>
      </c>
      <c r="AB48" s="9">
        <f t="shared" si="1"/>
        <v>9.1210986940977928E-2</v>
      </c>
      <c r="AC48" s="9">
        <f t="shared" si="2"/>
        <v>0.83839328135710156</v>
      </c>
      <c r="AD48" s="15">
        <f t="shared" si="3"/>
        <v>258.15769751261701</v>
      </c>
      <c r="AE48" s="3">
        <f t="shared" si="12"/>
        <v>620.18039999999985</v>
      </c>
      <c r="AF48" s="2">
        <f t="shared" si="13"/>
        <v>0.25</v>
      </c>
      <c r="AG48" s="9">
        <f t="shared" si="14"/>
        <v>8.6296742277211472E-2</v>
      </c>
      <c r="AH48" s="2">
        <f t="shared" si="15"/>
        <v>4.1758544477868105</v>
      </c>
    </row>
    <row r="49" spans="1:34">
      <c r="A49" s="1">
        <f>Raw!A49</f>
        <v>36</v>
      </c>
      <c r="B49" s="14">
        <f>Raw!B49</f>
        <v>0.91410879629629627</v>
      </c>
      <c r="C49" s="15">
        <f>Raw!C49</f>
        <v>11.7</v>
      </c>
      <c r="D49" s="15">
        <f>IF(C49&gt;0.5,Raw!D49*D$11,-999)</f>
        <v>96.7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0.74931800000000004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0.87504400000000004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5.82134E+19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0.91416666666666668</v>
      </c>
      <c r="C50" s="15">
        <f>Raw!C50</f>
        <v>11.7</v>
      </c>
      <c r="D50" s="15">
        <f>IF(C50&gt;0.5,Raw!D50*D$11,-999)</f>
        <v>94.1</v>
      </c>
      <c r="E50" s="9">
        <f>IF(Raw!$G50&gt;$C$8,IF(Raw!$Q50&gt;$C$8,IF(Raw!$N50&gt;$C$9,IF(Raw!$N50&lt;$A$9,IF(Raw!$X50&gt;$C$9,IF(Raw!$X50&lt;$A$9,Raw!H50,-999),-999),-999),-999),-999),-999)</f>
        <v>7.9422999999999994E-2</v>
      </c>
      <c r="F50" s="9">
        <f>IF(Raw!$G50&gt;$C$8,IF(Raw!$Q50&gt;$C$8,IF(Raw!$N50&gt;$C$9,IF(Raw!$N50&lt;$A$9,IF(Raw!$X50&gt;$C$9,IF(Raw!$X50&lt;$A$9,Raw!I50,-999),-999),-999),-999),-999),-999)</f>
        <v>0.13600999999999999</v>
      </c>
      <c r="G50" s="9">
        <f>Raw!G50</f>
        <v>0.82328299999999999</v>
      </c>
      <c r="H50" s="9">
        <f>IF(Raw!$G50&gt;$C$8,IF(Raw!$Q50&gt;$C$8,IF(Raw!$N50&gt;$C$9,IF(Raw!$N50&lt;$A$9,IF(Raw!$X50&gt;$C$9,IF(Raw!$X50&lt;$A$9,Raw!L50,-999),-999),-999),-999),-999),-999)</f>
        <v>639.70000000000005</v>
      </c>
      <c r="I50" s="9">
        <f>IF(Raw!$G50&gt;$C$8,IF(Raw!$Q50&gt;$C$8,IF(Raw!$N50&gt;$C$9,IF(Raw!$N50&lt;$A$9,IF(Raw!$X50&gt;$C$9,IF(Raw!$X50&lt;$A$9,Raw!M50,-999),-999),-999),-999),-999),-999)</f>
        <v>1.9999999999999999E-6</v>
      </c>
      <c r="J50" s="9">
        <f>IF(Raw!$G50&gt;$C$8,IF(Raw!$Q50&gt;$C$8,IF(Raw!$N50&gt;$C$9,IF(Raw!$N50&lt;$A$9,IF(Raw!$X50&gt;$C$9,IF(Raw!$X50&lt;$A$9,Raw!N50,-999),-999),-999),-999),-999),-999)</f>
        <v>502</v>
      </c>
      <c r="K50" s="9">
        <f>IF(Raw!$G50&gt;$C$8,IF(Raw!$Q50&gt;$C$8,IF(Raw!$N50&gt;$C$9,IF(Raw!$N50&lt;$A$9,IF(Raw!$X50&gt;$C$9,IF(Raw!$X50&lt;$A$9,Raw!R50,-999),-999),-999),-999),-999),-999)</f>
        <v>8.0095E-2</v>
      </c>
      <c r="L50" s="9">
        <f>IF(Raw!$G50&gt;$C$8,IF(Raw!$Q50&gt;$C$8,IF(Raw!$N50&gt;$C$9,IF(Raw!$N50&lt;$A$9,IF(Raw!$X50&gt;$C$9,IF(Raw!$X50&lt;$A$9,Raw!S50,-999),-999),-999),-999),-999),-999)</f>
        <v>0.14075699999999999</v>
      </c>
      <c r="M50" s="9">
        <f>Raw!Q50</f>
        <v>0.91911500000000002</v>
      </c>
      <c r="N50" s="9">
        <f>IF(Raw!$G50&gt;$C$8,IF(Raw!$Q50&gt;$C$8,IF(Raw!$N50&gt;$C$9,IF(Raw!$N50&lt;$A$9,IF(Raw!$X50&gt;$C$9,IF(Raw!$X50&lt;$A$9,Raw!V50,-999),-999),-999),-999),-999),-999)</f>
        <v>552.79999999999995</v>
      </c>
      <c r="O50" s="9">
        <f>IF(Raw!$G50&gt;$C$8,IF(Raw!$Q50&gt;$C$8,IF(Raw!$N50&gt;$C$9,IF(Raw!$N50&lt;$A$9,IF(Raw!$X50&gt;$C$9,IF(Raw!$X50&lt;$A$9,Raw!W50,-999),-999),-999),-999),-999),-999)</f>
        <v>0.22917399999999999</v>
      </c>
      <c r="P50" s="9">
        <f>IF(Raw!$G50&gt;$C$8,IF(Raw!$Q50&gt;$C$8,IF(Raw!$N50&gt;$C$9,IF(Raw!$N50&lt;$A$9,IF(Raw!$X50&gt;$C$9,IF(Raw!$X50&lt;$A$9,Raw!X50,-999),-999),-999),-999),-999),-999)</f>
        <v>540</v>
      </c>
      <c r="R50" s="9">
        <f t="shared" si="4"/>
        <v>5.6586999999999998E-2</v>
      </c>
      <c r="S50" s="9">
        <f t="shared" si="5"/>
        <v>0.41605029041982211</v>
      </c>
      <c r="T50" s="9">
        <f t="shared" si="6"/>
        <v>6.0661999999999994E-2</v>
      </c>
      <c r="U50" s="9">
        <f t="shared" si="7"/>
        <v>0.43096968534424573</v>
      </c>
      <c r="V50" s="15">
        <f t="shared" si="0"/>
        <v>5.8681593299999994E-2</v>
      </c>
      <c r="X50" s="11">
        <f t="shared" si="8"/>
        <v>5.6648199999999992E+19</v>
      </c>
      <c r="Y50" s="11">
        <f t="shared" si="9"/>
        <v>6.3969999999999999E-18</v>
      </c>
      <c r="Z50" s="11">
        <f t="shared" si="10"/>
        <v>5.0199999999999995E-4</v>
      </c>
      <c r="AA50" s="16">
        <f t="shared" si="11"/>
        <v>0.15391476956716646</v>
      </c>
      <c r="AB50" s="9">
        <f t="shared" si="1"/>
        <v>8.9431777751483449E-2</v>
      </c>
      <c r="AC50" s="9">
        <f t="shared" si="2"/>
        <v>0.84608523043283357</v>
      </c>
      <c r="AD50" s="15">
        <f t="shared" si="3"/>
        <v>306.60312662782167</v>
      </c>
      <c r="AE50" s="3">
        <f t="shared" si="12"/>
        <v>770.19879999999978</v>
      </c>
      <c r="AF50" s="2">
        <f t="shared" si="13"/>
        <v>0.25</v>
      </c>
      <c r="AG50" s="9">
        <f t="shared" si="14"/>
        <v>0.10164357923719558</v>
      </c>
      <c r="AH50" s="2">
        <f t="shared" si="15"/>
        <v>4.9184799013983076</v>
      </c>
    </row>
    <row r="51" spans="1:34">
      <c r="A51" s="1">
        <f>Raw!A51</f>
        <v>38</v>
      </c>
      <c r="B51" s="14">
        <f>Raw!B51</f>
        <v>0.91422453703703699</v>
      </c>
      <c r="C51" s="15">
        <f>Raw!C51</f>
        <v>13.1</v>
      </c>
      <c r="D51" s="15">
        <f>IF(C51&gt;0.5,Raw!D51*D$11,-999)</f>
        <v>89.7</v>
      </c>
      <c r="E51" s="9">
        <f>IF(Raw!$G51&gt;$C$8,IF(Raw!$Q51&gt;$C$8,IF(Raw!$N51&gt;$C$9,IF(Raw!$N51&lt;$A$9,IF(Raw!$X51&gt;$C$9,IF(Raw!$X51&lt;$A$9,Raw!H51,-999),-999),-999),-999),-999),-999)</f>
        <v>9.1558E-2</v>
      </c>
      <c r="F51" s="9">
        <f>IF(Raw!$G51&gt;$C$8,IF(Raw!$Q51&gt;$C$8,IF(Raw!$N51&gt;$C$9,IF(Raw!$N51&lt;$A$9,IF(Raw!$X51&gt;$C$9,IF(Raw!$X51&lt;$A$9,Raw!I51,-999),-999),-999),-999),-999),-999)</f>
        <v>0.14425499999999999</v>
      </c>
      <c r="G51" s="9">
        <f>Raw!G51</f>
        <v>0.87369799999999997</v>
      </c>
      <c r="H51" s="9">
        <f>IF(Raw!$G51&gt;$C$8,IF(Raw!$Q51&gt;$C$8,IF(Raw!$N51&gt;$C$9,IF(Raw!$N51&lt;$A$9,IF(Raw!$X51&gt;$C$9,IF(Raw!$X51&lt;$A$9,Raw!L51,-999),-999),-999),-999),-999),-999)</f>
        <v>521</v>
      </c>
      <c r="I51" s="9">
        <f>IF(Raw!$G51&gt;$C$8,IF(Raw!$Q51&gt;$C$8,IF(Raw!$N51&gt;$C$9,IF(Raw!$N51&lt;$A$9,IF(Raw!$X51&gt;$C$9,IF(Raw!$X51&lt;$A$9,Raw!M51,-999),-999),-999),-999),-999),-999)</f>
        <v>0.19140399999999999</v>
      </c>
      <c r="J51" s="9">
        <f>IF(Raw!$G51&gt;$C$8,IF(Raw!$Q51&gt;$C$8,IF(Raw!$N51&gt;$C$9,IF(Raw!$N51&lt;$A$9,IF(Raw!$X51&gt;$C$9,IF(Raw!$X51&lt;$A$9,Raw!N51,-999),-999),-999),-999),-999),-999)</f>
        <v>883</v>
      </c>
      <c r="K51" s="9">
        <f>IF(Raw!$G51&gt;$C$8,IF(Raw!$Q51&gt;$C$8,IF(Raw!$N51&gt;$C$9,IF(Raw!$N51&lt;$A$9,IF(Raw!$X51&gt;$C$9,IF(Raw!$X51&lt;$A$9,Raw!R51,-999),-999),-999),-999),-999),-999)</f>
        <v>7.5707999999999998E-2</v>
      </c>
      <c r="L51" s="9">
        <f>IF(Raw!$G51&gt;$C$8,IF(Raw!$Q51&gt;$C$8,IF(Raw!$N51&gt;$C$9,IF(Raw!$N51&lt;$A$9,IF(Raw!$X51&gt;$C$9,IF(Raw!$X51&lt;$A$9,Raw!S51,-999),-999),-999),-999),-999),-999)</f>
        <v>0.141343</v>
      </c>
      <c r="M51" s="9">
        <f>Raw!Q51</f>
        <v>0.92365200000000003</v>
      </c>
      <c r="N51" s="9">
        <f>IF(Raw!$G51&gt;$C$8,IF(Raw!$Q51&gt;$C$8,IF(Raw!$N51&gt;$C$9,IF(Raw!$N51&lt;$A$9,IF(Raw!$X51&gt;$C$9,IF(Raw!$X51&lt;$A$9,Raw!V51,-999),-999),-999),-999),-999),-999)</f>
        <v>596.9</v>
      </c>
      <c r="O51" s="9">
        <f>IF(Raw!$G51&gt;$C$8,IF(Raw!$Q51&gt;$C$8,IF(Raw!$N51&gt;$C$9,IF(Raw!$N51&lt;$A$9,IF(Raw!$X51&gt;$C$9,IF(Raw!$X51&lt;$A$9,Raw!W51,-999),-999),-999),-999),-999),-999)</f>
        <v>0.20654900000000001</v>
      </c>
      <c r="P51" s="9">
        <f>IF(Raw!$G51&gt;$C$8,IF(Raw!$Q51&gt;$C$8,IF(Raw!$N51&gt;$C$9,IF(Raw!$N51&lt;$A$9,IF(Raw!$X51&gt;$C$9,IF(Raw!$X51&lt;$A$9,Raw!X51,-999),-999),-999),-999),-999),-999)</f>
        <v>590</v>
      </c>
      <c r="R51" s="9">
        <f t="shared" si="4"/>
        <v>5.2696999999999994E-2</v>
      </c>
      <c r="S51" s="9">
        <f t="shared" si="5"/>
        <v>0.36530449551142075</v>
      </c>
      <c r="T51" s="9">
        <f t="shared" si="6"/>
        <v>6.5634999999999999E-2</v>
      </c>
      <c r="U51" s="9">
        <f t="shared" si="7"/>
        <v>0.46436682396722867</v>
      </c>
      <c r="V51" s="15">
        <f t="shared" si="0"/>
        <v>5.8925896700000001E-2</v>
      </c>
      <c r="X51" s="11">
        <f t="shared" si="8"/>
        <v>5.39994E+19</v>
      </c>
      <c r="Y51" s="11">
        <f t="shared" si="9"/>
        <v>5.21E-18</v>
      </c>
      <c r="Z51" s="11">
        <f t="shared" si="10"/>
        <v>8.83E-4</v>
      </c>
      <c r="AA51" s="16">
        <f t="shared" si="11"/>
        <v>0.19898781520557493</v>
      </c>
      <c r="AB51" s="9">
        <f t="shared" si="1"/>
        <v>8.8768565251017909E-2</v>
      </c>
      <c r="AC51" s="9">
        <f t="shared" si="2"/>
        <v>0.80101218479442504</v>
      </c>
      <c r="AD51" s="15">
        <f t="shared" si="3"/>
        <v>225.3542641059739</v>
      </c>
      <c r="AE51" s="3">
        <f t="shared" si="12"/>
        <v>627.28399999999988</v>
      </c>
      <c r="AF51" s="2">
        <f t="shared" si="13"/>
        <v>0.25</v>
      </c>
      <c r="AG51" s="9">
        <f t="shared" si="14"/>
        <v>8.0497726069510098E-2</v>
      </c>
      <c r="AH51" s="2">
        <f t="shared" si="15"/>
        <v>3.8952430714508548</v>
      </c>
    </row>
    <row r="52" spans="1:34">
      <c r="A52" s="1">
        <f>Raw!A52</f>
        <v>39</v>
      </c>
      <c r="B52" s="14">
        <f>Raw!B52</f>
        <v>0.9142824074074074</v>
      </c>
      <c r="C52" s="15">
        <f>Raw!C52</f>
        <v>14.2</v>
      </c>
      <c r="D52" s="15">
        <f>IF(C52&gt;0.5,Raw!D52*D$11,-999)</f>
        <v>83.5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0.77205500000000005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0.902833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5.0266999999999984E+19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0.91432870370370367</v>
      </c>
      <c r="C53" s="15">
        <f>Raw!C53</f>
        <v>14.8</v>
      </c>
      <c r="D53" s="15">
        <f>IF(C53&gt;0.5,Raw!D53*D$11,-999)</f>
        <v>81.8</v>
      </c>
      <c r="E53" s="9">
        <f>IF(Raw!$G53&gt;$C$8,IF(Raw!$Q53&gt;$C$8,IF(Raw!$N53&gt;$C$9,IF(Raw!$N53&lt;$A$9,IF(Raw!$X53&gt;$C$9,IF(Raw!$X53&lt;$A$9,Raw!H53,-999),-999),-999),-999),-999),-999)</f>
        <v>9.0121000000000007E-2</v>
      </c>
      <c r="F53" s="9">
        <f>IF(Raw!$G53&gt;$C$8,IF(Raw!$Q53&gt;$C$8,IF(Raw!$N53&gt;$C$9,IF(Raw!$N53&lt;$A$9,IF(Raw!$X53&gt;$C$9,IF(Raw!$X53&lt;$A$9,Raw!I53,-999),-999),-999),-999),-999),-999)</f>
        <v>0.146425</v>
      </c>
      <c r="G53" s="9">
        <f>Raw!G53</f>
        <v>0.87785299999999999</v>
      </c>
      <c r="H53" s="9">
        <f>IF(Raw!$G53&gt;$C$8,IF(Raw!$Q53&gt;$C$8,IF(Raw!$N53&gt;$C$9,IF(Raw!$N53&lt;$A$9,IF(Raw!$X53&gt;$C$9,IF(Raw!$X53&lt;$A$9,Raw!L53,-999),-999),-999),-999),-999),-999)</f>
        <v>496.2</v>
      </c>
      <c r="I53" s="9">
        <f>IF(Raw!$G53&gt;$C$8,IF(Raw!$Q53&gt;$C$8,IF(Raw!$N53&gt;$C$9,IF(Raw!$N53&lt;$A$9,IF(Raw!$X53&gt;$C$9,IF(Raw!$X53&lt;$A$9,Raw!M53,-999),-999),-999),-999),-999),-999)</f>
        <v>0.35780499999999998</v>
      </c>
      <c r="J53" s="9">
        <f>IF(Raw!$G53&gt;$C$8,IF(Raw!$Q53&gt;$C$8,IF(Raw!$N53&gt;$C$9,IF(Raw!$N53&lt;$A$9,IF(Raw!$X53&gt;$C$9,IF(Raw!$X53&lt;$A$9,Raw!N53,-999),-999),-999),-999),-999),-999)</f>
        <v>601</v>
      </c>
      <c r="K53" s="9">
        <f>IF(Raw!$G53&gt;$C$8,IF(Raw!$Q53&gt;$C$8,IF(Raw!$N53&gt;$C$9,IF(Raw!$N53&lt;$A$9,IF(Raw!$X53&gt;$C$9,IF(Raw!$X53&lt;$A$9,Raw!R53,-999),-999),-999),-999),-999),-999)</f>
        <v>8.0737000000000003E-2</v>
      </c>
      <c r="L53" s="9">
        <f>IF(Raw!$G53&gt;$C$8,IF(Raw!$Q53&gt;$C$8,IF(Raw!$N53&gt;$C$9,IF(Raw!$N53&lt;$A$9,IF(Raw!$X53&gt;$C$9,IF(Raw!$X53&lt;$A$9,Raw!S53,-999),-999),-999),-999),-999),-999)</f>
        <v>0.146569</v>
      </c>
      <c r="M53" s="9">
        <f>Raw!Q53</f>
        <v>0.91538200000000003</v>
      </c>
      <c r="N53" s="9">
        <f>IF(Raw!$G53&gt;$C$8,IF(Raw!$Q53&gt;$C$8,IF(Raw!$N53&gt;$C$9,IF(Raw!$N53&lt;$A$9,IF(Raw!$X53&gt;$C$9,IF(Raw!$X53&lt;$A$9,Raw!V53,-999),-999),-999),-999),-999),-999)</f>
        <v>566.79999999999995</v>
      </c>
      <c r="O53" s="9">
        <f>IF(Raw!$G53&gt;$C$8,IF(Raw!$Q53&gt;$C$8,IF(Raw!$N53&gt;$C$9,IF(Raw!$N53&lt;$A$9,IF(Raw!$X53&gt;$C$9,IF(Raw!$X53&lt;$A$9,Raw!W53,-999),-999),-999),-999),-999),-999)</f>
        <v>3.9999999999999998E-6</v>
      </c>
      <c r="P53" s="9">
        <f>IF(Raw!$G53&gt;$C$8,IF(Raw!$Q53&gt;$C$8,IF(Raw!$N53&gt;$C$9,IF(Raw!$N53&lt;$A$9,IF(Raw!$X53&gt;$C$9,IF(Raw!$X53&lt;$A$9,Raw!X53,-999),-999),-999),-999),-999),-999)</f>
        <v>431</v>
      </c>
      <c r="R53" s="9">
        <f t="shared" si="4"/>
        <v>5.6303999999999993E-2</v>
      </c>
      <c r="S53" s="9">
        <f t="shared" si="5"/>
        <v>0.38452450059757548</v>
      </c>
      <c r="T53" s="9">
        <f t="shared" si="6"/>
        <v>6.5832000000000002E-2</v>
      </c>
      <c r="U53" s="9">
        <f t="shared" si="7"/>
        <v>0.44915364094726717</v>
      </c>
      <c r="V53" s="15">
        <f t="shared" si="0"/>
        <v>6.1104616100000002E-2</v>
      </c>
      <c r="X53" s="11">
        <f t="shared" si="8"/>
        <v>4.9243599999999984E+19</v>
      </c>
      <c r="Y53" s="11">
        <f t="shared" si="9"/>
        <v>4.9619999999999995E-18</v>
      </c>
      <c r="Z53" s="11">
        <f t="shared" si="10"/>
        <v>6.0099999999999997E-4</v>
      </c>
      <c r="AA53" s="16">
        <f t="shared" si="11"/>
        <v>0.12804820707761871</v>
      </c>
      <c r="AB53" s="9">
        <f t="shared" si="1"/>
        <v>8.9166669568333801E-2</v>
      </c>
      <c r="AC53" s="9">
        <f t="shared" si="2"/>
        <v>0.87195179292238123</v>
      </c>
      <c r="AD53" s="15">
        <f t="shared" si="3"/>
        <v>213.05858082798457</v>
      </c>
      <c r="AE53" s="3">
        <f t="shared" si="12"/>
        <v>597.42479999999978</v>
      </c>
      <c r="AF53" s="2">
        <f t="shared" si="13"/>
        <v>0.25</v>
      </c>
      <c r="AG53" s="9">
        <f t="shared" si="14"/>
        <v>7.3612336395343758E-2</v>
      </c>
      <c r="AH53" s="2">
        <f t="shared" si="15"/>
        <v>3.5620626484488898</v>
      </c>
    </row>
    <row r="54" spans="1:34">
      <c r="A54" s="1">
        <f>Raw!A54</f>
        <v>41</v>
      </c>
      <c r="B54" s="14">
        <f>Raw!B54</f>
        <v>0.91438657407407409</v>
      </c>
      <c r="C54" s="15">
        <f>Raw!C54</f>
        <v>15.8</v>
      </c>
      <c r="D54" s="15">
        <f>IF(C54&gt;0.5,Raw!D54*D$11,-999)</f>
        <v>78.2</v>
      </c>
      <c r="E54" s="9">
        <f>IF(Raw!$G54&gt;$C$8,IF(Raw!$Q54&gt;$C$8,IF(Raw!$N54&gt;$C$9,IF(Raw!$N54&lt;$A$9,IF(Raw!$X54&gt;$C$9,IF(Raw!$X54&lt;$A$9,Raw!H54,-999),-999),-999),-999),-999),-999)</f>
        <v>9.2033000000000004E-2</v>
      </c>
      <c r="F54" s="9">
        <f>IF(Raw!$G54&gt;$C$8,IF(Raw!$Q54&gt;$C$8,IF(Raw!$N54&gt;$C$9,IF(Raw!$N54&lt;$A$9,IF(Raw!$X54&gt;$C$9,IF(Raw!$X54&lt;$A$9,Raw!I54,-999),-999),-999),-999),-999),-999)</f>
        <v>0.15165600000000001</v>
      </c>
      <c r="G54" s="9">
        <f>Raw!G54</f>
        <v>0.83034600000000003</v>
      </c>
      <c r="H54" s="9">
        <f>IF(Raw!$G54&gt;$C$8,IF(Raw!$Q54&gt;$C$8,IF(Raw!$N54&gt;$C$9,IF(Raw!$N54&lt;$A$9,IF(Raw!$X54&gt;$C$9,IF(Raw!$X54&lt;$A$9,Raw!L54,-999),-999),-999),-999),-999),-999)</f>
        <v>488.4</v>
      </c>
      <c r="I54" s="9">
        <f>IF(Raw!$G54&gt;$C$8,IF(Raw!$Q54&gt;$C$8,IF(Raw!$N54&gt;$C$9,IF(Raw!$N54&lt;$A$9,IF(Raw!$X54&gt;$C$9,IF(Raw!$X54&lt;$A$9,Raw!M54,-999),-999),-999),-999),-999),-999)</f>
        <v>0.22917999999999999</v>
      </c>
      <c r="J54" s="9">
        <f>IF(Raw!$G54&gt;$C$8,IF(Raw!$Q54&gt;$C$8,IF(Raw!$N54&gt;$C$9,IF(Raw!$N54&lt;$A$9,IF(Raw!$X54&gt;$C$9,IF(Raw!$X54&lt;$A$9,Raw!N54,-999),-999),-999),-999),-999),-999)</f>
        <v>752</v>
      </c>
      <c r="K54" s="9">
        <f>IF(Raw!$G54&gt;$C$8,IF(Raw!$Q54&gt;$C$8,IF(Raw!$N54&gt;$C$9,IF(Raw!$N54&lt;$A$9,IF(Raw!$X54&gt;$C$9,IF(Raw!$X54&lt;$A$9,Raw!R54,-999),-999),-999),-999),-999),-999)</f>
        <v>7.9665E-2</v>
      </c>
      <c r="L54" s="9">
        <f>IF(Raw!$G54&gt;$C$8,IF(Raw!$Q54&gt;$C$8,IF(Raw!$N54&gt;$C$9,IF(Raw!$N54&lt;$A$9,IF(Raw!$X54&gt;$C$9,IF(Raw!$X54&lt;$A$9,Raw!S54,-999),-999),-999),-999),-999),-999)</f>
        <v>0.14806</v>
      </c>
      <c r="M54" s="9">
        <f>Raw!Q54</f>
        <v>0.90197300000000002</v>
      </c>
      <c r="N54" s="9">
        <f>IF(Raw!$G54&gt;$C$8,IF(Raw!$Q54&gt;$C$8,IF(Raw!$N54&gt;$C$9,IF(Raw!$N54&lt;$A$9,IF(Raw!$X54&gt;$C$9,IF(Raw!$X54&lt;$A$9,Raw!V54,-999),-999),-999),-999),-999),-999)</f>
        <v>528.4</v>
      </c>
      <c r="O54" s="9">
        <f>IF(Raw!$G54&gt;$C$8,IF(Raw!$Q54&gt;$C$8,IF(Raw!$N54&gt;$C$9,IF(Raw!$N54&lt;$A$9,IF(Raw!$X54&gt;$C$9,IF(Raw!$X54&lt;$A$9,Raw!W54,-999),-999),-999),-999),-999),-999)</f>
        <v>0.12092</v>
      </c>
      <c r="P54" s="9">
        <f>IF(Raw!$G54&gt;$C$8,IF(Raw!$Q54&gt;$C$8,IF(Raw!$N54&gt;$C$9,IF(Raw!$N54&lt;$A$9,IF(Raw!$X54&gt;$C$9,IF(Raw!$X54&lt;$A$9,Raw!X54,-999),-999),-999),-999),-999),-999)</f>
        <v>388</v>
      </c>
      <c r="R54" s="9">
        <f t="shared" si="4"/>
        <v>5.9623000000000009E-2</v>
      </c>
      <c r="S54" s="9">
        <f t="shared" si="5"/>
        <v>0.39314633117054387</v>
      </c>
      <c r="T54" s="9">
        <f t="shared" si="6"/>
        <v>6.8394999999999997E-2</v>
      </c>
      <c r="U54" s="9">
        <f t="shared" si="7"/>
        <v>0.46194110495744967</v>
      </c>
      <c r="V54" s="15">
        <f t="shared" si="0"/>
        <v>6.1726213999999995E-2</v>
      </c>
      <c r="X54" s="11">
        <f t="shared" si="8"/>
        <v>4.70764E+19</v>
      </c>
      <c r="Y54" s="11">
        <f t="shared" si="9"/>
        <v>4.8839999999999996E-18</v>
      </c>
      <c r="Z54" s="11">
        <f t="shared" si="10"/>
        <v>7.5199999999999996E-4</v>
      </c>
      <c r="AA54" s="16">
        <f t="shared" si="11"/>
        <v>0.14741290216828573</v>
      </c>
      <c r="AB54" s="9">
        <f t="shared" si="1"/>
        <v>8.9747305443799899E-2</v>
      </c>
      <c r="AC54" s="9">
        <f t="shared" si="2"/>
        <v>0.85258709783171427</v>
      </c>
      <c r="AD54" s="15">
        <f t="shared" si="3"/>
        <v>196.02779543655024</v>
      </c>
      <c r="AE54" s="3">
        <f t="shared" si="12"/>
        <v>588.03359999999975</v>
      </c>
      <c r="AF54" s="2">
        <f t="shared" si="13"/>
        <v>0.25</v>
      </c>
      <c r="AG54" s="9">
        <f t="shared" si="14"/>
        <v>6.9656381866409947E-2</v>
      </c>
      <c r="AH54" s="2">
        <f t="shared" si="15"/>
        <v>3.3706360675725802</v>
      </c>
    </row>
    <row r="55" spans="1:34">
      <c r="A55" s="1">
        <f>Raw!A55</f>
        <v>42</v>
      </c>
      <c r="B55" s="14">
        <f>Raw!B55</f>
        <v>0.91444444444444439</v>
      </c>
      <c r="C55" s="15">
        <f>Raw!C55</f>
        <v>16.899999999999999</v>
      </c>
      <c r="D55" s="15">
        <f>IF(C55&gt;0.5,Raw!D55*D$11,-999)</f>
        <v>74.7</v>
      </c>
      <c r="E55" s="9">
        <f>IF(Raw!$G55&gt;$C$8,IF(Raw!$Q55&gt;$C$8,IF(Raw!$N55&gt;$C$9,IF(Raw!$N55&lt;$A$9,IF(Raw!$X55&gt;$C$9,IF(Raw!$X55&lt;$A$9,Raw!H55,-999),-999),-999),-999),-999),-999)</f>
        <v>9.7740999999999995E-2</v>
      </c>
      <c r="F55" s="9">
        <f>IF(Raw!$G55&gt;$C$8,IF(Raw!$Q55&gt;$C$8,IF(Raw!$N55&gt;$C$9,IF(Raw!$N55&lt;$A$9,IF(Raw!$X55&gt;$C$9,IF(Raw!$X55&lt;$A$9,Raw!I55,-999),-999),-999),-999),-999),-999)</f>
        <v>0.15429000000000001</v>
      </c>
      <c r="G55" s="9">
        <f>Raw!G55</f>
        <v>0.85738599999999998</v>
      </c>
      <c r="H55" s="9">
        <f>IF(Raw!$G55&gt;$C$8,IF(Raw!$Q55&gt;$C$8,IF(Raw!$N55&gt;$C$9,IF(Raw!$N55&lt;$A$9,IF(Raw!$X55&gt;$C$9,IF(Raw!$X55&lt;$A$9,Raw!L55,-999),-999),-999),-999),-999),-999)</f>
        <v>462.9</v>
      </c>
      <c r="I55" s="9">
        <f>IF(Raw!$G55&gt;$C$8,IF(Raw!$Q55&gt;$C$8,IF(Raw!$N55&gt;$C$9,IF(Raw!$N55&lt;$A$9,IF(Raw!$X55&gt;$C$9,IF(Raw!$X55&lt;$A$9,Raw!M55,-999),-999),-999),-999),-999),-999)</f>
        <v>0.22917899999999999</v>
      </c>
      <c r="J55" s="9">
        <f>IF(Raw!$G55&gt;$C$8,IF(Raw!$Q55&gt;$C$8,IF(Raw!$N55&gt;$C$9,IF(Raw!$N55&lt;$A$9,IF(Raw!$X55&gt;$C$9,IF(Raw!$X55&lt;$A$9,Raw!N55,-999),-999),-999),-999),-999),-999)</f>
        <v>650</v>
      </c>
      <c r="K55" s="9">
        <f>IF(Raw!$G55&gt;$C$8,IF(Raw!$Q55&gt;$C$8,IF(Raw!$N55&gt;$C$9,IF(Raw!$N55&lt;$A$9,IF(Raw!$X55&gt;$C$9,IF(Raw!$X55&lt;$A$9,Raw!R55,-999),-999),-999),-999),-999),-999)</f>
        <v>8.6124000000000006E-2</v>
      </c>
      <c r="L55" s="9">
        <f>IF(Raw!$G55&gt;$C$8,IF(Raw!$Q55&gt;$C$8,IF(Raw!$N55&gt;$C$9,IF(Raw!$N55&lt;$A$9,IF(Raw!$X55&gt;$C$9,IF(Raw!$X55&lt;$A$9,Raw!S55,-999),-999),-999),-999),-999),-999)</f>
        <v>0.15060799999999999</v>
      </c>
      <c r="M55" s="9">
        <f>Raw!Q55</f>
        <v>0.94030499999999995</v>
      </c>
      <c r="N55" s="9">
        <f>IF(Raw!$G55&gt;$C$8,IF(Raw!$Q55&gt;$C$8,IF(Raw!$N55&gt;$C$9,IF(Raw!$N55&lt;$A$9,IF(Raw!$X55&gt;$C$9,IF(Raw!$X55&lt;$A$9,Raw!V55,-999),-999),-999),-999),-999),-999)</f>
        <v>390.7</v>
      </c>
      <c r="O55" s="9">
        <f>IF(Raw!$G55&gt;$C$8,IF(Raw!$Q55&gt;$C$8,IF(Raw!$N55&gt;$C$9,IF(Raw!$N55&lt;$A$9,IF(Raw!$X55&gt;$C$9,IF(Raw!$X55&lt;$A$9,Raw!W55,-999),-999),-999),-999),-999),-999)</f>
        <v>6.0000000000000002E-6</v>
      </c>
      <c r="P55" s="9">
        <f>IF(Raw!$G55&gt;$C$8,IF(Raw!$Q55&gt;$C$8,IF(Raw!$N55&gt;$C$9,IF(Raw!$N55&lt;$A$9,IF(Raw!$X55&gt;$C$9,IF(Raw!$X55&lt;$A$9,Raw!X55,-999),-999),-999),-999),-999),-999)</f>
        <v>473</v>
      </c>
      <c r="R55" s="9">
        <f t="shared" si="4"/>
        <v>5.6549000000000016E-2</v>
      </c>
      <c r="S55" s="9">
        <f t="shared" si="5"/>
        <v>0.36651111543197884</v>
      </c>
      <c r="T55" s="9">
        <f t="shared" si="6"/>
        <v>6.4483999999999986E-2</v>
      </c>
      <c r="U55" s="9">
        <f t="shared" si="7"/>
        <v>0.42815786677998507</v>
      </c>
      <c r="V55" s="15">
        <f t="shared" si="0"/>
        <v>6.2788475199999999E-2</v>
      </c>
      <c r="X55" s="11">
        <f t="shared" si="8"/>
        <v>4.4969399999999992E+19</v>
      </c>
      <c r="Y55" s="11">
        <f t="shared" si="9"/>
        <v>4.6289999999999998E-18</v>
      </c>
      <c r="Z55" s="11">
        <f t="shared" si="10"/>
        <v>6.4999999999999997E-4</v>
      </c>
      <c r="AA55" s="16">
        <f t="shared" si="11"/>
        <v>0.11918034242228473</v>
      </c>
      <c r="AB55" s="9">
        <f t="shared" si="1"/>
        <v>9.3809225200758614E-2</v>
      </c>
      <c r="AC55" s="9">
        <f t="shared" si="2"/>
        <v>0.8808196575777153</v>
      </c>
      <c r="AD55" s="15">
        <f t="shared" si="3"/>
        <v>183.35437295736116</v>
      </c>
      <c r="AE55" s="3">
        <f t="shared" si="12"/>
        <v>557.33159999999987</v>
      </c>
      <c r="AF55" s="2">
        <f t="shared" si="13"/>
        <v>0.25</v>
      </c>
      <c r="AG55" s="9">
        <f t="shared" si="14"/>
        <v>6.0388167069388876E-2</v>
      </c>
      <c r="AH55" s="2">
        <f t="shared" si="15"/>
        <v>2.9221519769581392</v>
      </c>
    </row>
    <row r="56" spans="1:34">
      <c r="A56" s="1">
        <f>Raw!A56</f>
        <v>43</v>
      </c>
      <c r="B56" s="14">
        <f>Raw!B56</f>
        <v>0.91450231481481481</v>
      </c>
      <c r="C56" s="15">
        <f>Raw!C56</f>
        <v>17.8</v>
      </c>
      <c r="D56" s="15">
        <f>IF(C56&gt;0.5,Raw!D56*D$11,-999)</f>
        <v>73</v>
      </c>
      <c r="E56" s="9">
        <f>IF(Raw!$G56&gt;$C$8,IF(Raw!$Q56&gt;$C$8,IF(Raw!$N56&gt;$C$9,IF(Raw!$N56&lt;$A$9,IF(Raw!$X56&gt;$C$9,IF(Raw!$X56&lt;$A$9,Raw!H56,-999),-999),-999),-999),-999),-999)</f>
        <v>9.2738000000000001E-2</v>
      </c>
      <c r="F56" s="9">
        <f>IF(Raw!$G56&gt;$C$8,IF(Raw!$Q56&gt;$C$8,IF(Raw!$N56&gt;$C$9,IF(Raw!$N56&lt;$A$9,IF(Raw!$X56&gt;$C$9,IF(Raw!$X56&lt;$A$9,Raw!I56,-999),-999),-999),-999),-999),-999)</f>
        <v>0.15259200000000001</v>
      </c>
      <c r="G56" s="9">
        <f>Raw!G56</f>
        <v>0.85769700000000004</v>
      </c>
      <c r="H56" s="9">
        <f>IF(Raw!$G56&gt;$C$8,IF(Raw!$Q56&gt;$C$8,IF(Raw!$N56&gt;$C$9,IF(Raw!$N56&lt;$A$9,IF(Raw!$X56&gt;$C$9,IF(Raw!$X56&lt;$A$9,Raw!L56,-999),-999),-999),-999),-999),-999)</f>
        <v>527.79999999999995</v>
      </c>
      <c r="I56" s="9">
        <f>IF(Raw!$G56&gt;$C$8,IF(Raw!$Q56&gt;$C$8,IF(Raw!$N56&gt;$C$9,IF(Raw!$N56&lt;$A$9,IF(Raw!$X56&gt;$C$9,IF(Raw!$X56&lt;$A$9,Raw!M56,-999),-999),-999),-999),-999),-999)</f>
        <v>0.155052</v>
      </c>
      <c r="J56" s="9">
        <f>IF(Raw!$G56&gt;$C$8,IF(Raw!$Q56&gt;$C$8,IF(Raw!$N56&gt;$C$9,IF(Raw!$N56&lt;$A$9,IF(Raw!$X56&gt;$C$9,IF(Raw!$X56&lt;$A$9,Raw!N56,-999),-999),-999),-999),-999),-999)</f>
        <v>691</v>
      </c>
      <c r="K56" s="9">
        <f>IF(Raw!$G56&gt;$C$8,IF(Raw!$Q56&gt;$C$8,IF(Raw!$N56&gt;$C$9,IF(Raw!$N56&lt;$A$9,IF(Raw!$X56&gt;$C$9,IF(Raw!$X56&lt;$A$9,Raw!R56,-999),-999),-999),-999),-999),-999)</f>
        <v>7.8201000000000007E-2</v>
      </c>
      <c r="L56" s="9">
        <f>IF(Raw!$G56&gt;$C$8,IF(Raw!$Q56&gt;$C$8,IF(Raw!$N56&gt;$C$9,IF(Raw!$N56&lt;$A$9,IF(Raw!$X56&gt;$C$9,IF(Raw!$X56&lt;$A$9,Raw!S56,-999),-999),-999),-999),-999),-999)</f>
        <v>0.147591</v>
      </c>
      <c r="M56" s="9">
        <f>Raw!Q56</f>
        <v>0.91273099999999996</v>
      </c>
      <c r="N56" s="9">
        <f>IF(Raw!$G56&gt;$C$8,IF(Raw!$Q56&gt;$C$8,IF(Raw!$N56&gt;$C$9,IF(Raw!$N56&lt;$A$9,IF(Raw!$X56&gt;$C$9,IF(Raw!$X56&lt;$A$9,Raw!V56,-999),-999),-999),-999),-999),-999)</f>
        <v>464.8</v>
      </c>
      <c r="O56" s="9">
        <f>IF(Raw!$G56&gt;$C$8,IF(Raw!$Q56&gt;$C$8,IF(Raw!$N56&gt;$C$9,IF(Raw!$N56&lt;$A$9,IF(Raw!$X56&gt;$C$9,IF(Raw!$X56&lt;$A$9,Raw!W56,-999),-999),-999),-999),-999),-999)</f>
        <v>3.0000000000000001E-6</v>
      </c>
      <c r="P56" s="9">
        <f>IF(Raw!$G56&gt;$C$8,IF(Raw!$Q56&gt;$C$8,IF(Raw!$N56&gt;$C$9,IF(Raw!$N56&lt;$A$9,IF(Raw!$X56&gt;$C$9,IF(Raw!$X56&lt;$A$9,Raw!X56,-999),-999),-999),-999),-999),-999)</f>
        <v>458</v>
      </c>
      <c r="R56" s="9">
        <f t="shared" si="4"/>
        <v>5.9854000000000004E-2</v>
      </c>
      <c r="S56" s="9">
        <f t="shared" si="5"/>
        <v>0.39224861067421624</v>
      </c>
      <c r="T56" s="9">
        <f t="shared" si="6"/>
        <v>6.9389999999999993E-2</v>
      </c>
      <c r="U56" s="9">
        <f t="shared" si="7"/>
        <v>0.47015061894017923</v>
      </c>
      <c r="V56" s="15">
        <f t="shared" si="0"/>
        <v>6.1530687899999999E-2</v>
      </c>
      <c r="X56" s="11">
        <f t="shared" si="8"/>
        <v>4.3945999999999992E+19</v>
      </c>
      <c r="Y56" s="11">
        <f t="shared" si="9"/>
        <v>5.2779999999999992E-18</v>
      </c>
      <c r="Z56" s="11">
        <f t="shared" si="10"/>
        <v>6.9099999999999999E-4</v>
      </c>
      <c r="AA56" s="16">
        <f t="shared" si="11"/>
        <v>0.1381356297225125</v>
      </c>
      <c r="AB56" s="9">
        <f t="shared" si="1"/>
        <v>8.7786231346445143E-2</v>
      </c>
      <c r="AC56" s="9">
        <f t="shared" si="2"/>
        <v>0.86186437027748752</v>
      </c>
      <c r="AD56" s="15">
        <f t="shared" si="3"/>
        <v>199.90684475037989</v>
      </c>
      <c r="AE56" s="3">
        <f t="shared" si="12"/>
        <v>635.47119999999973</v>
      </c>
      <c r="AF56" s="2">
        <f t="shared" si="13"/>
        <v>0.25</v>
      </c>
      <c r="AG56" s="9">
        <f t="shared" si="14"/>
        <v>7.2297174453668789E-2</v>
      </c>
      <c r="AH56" s="2">
        <f t="shared" si="15"/>
        <v>3.4984226465347774</v>
      </c>
    </row>
    <row r="57" spans="1:34">
      <c r="A57" s="1">
        <f>Raw!A57</f>
        <v>44</v>
      </c>
      <c r="B57" s="14">
        <f>Raw!B57</f>
        <v>0.91454861111111108</v>
      </c>
      <c r="C57" s="15">
        <f>Raw!C57</f>
        <v>19.100000000000001</v>
      </c>
      <c r="D57" s="15">
        <f>IF(C57&gt;0.5,Raw!D57*D$11,-999)</f>
        <v>73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0.79893000000000003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0.87160199999999999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4.3945999999999992E+19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0.91460648148148149</v>
      </c>
      <c r="C58" s="15">
        <f>Raw!C58</f>
        <v>19.7</v>
      </c>
      <c r="D58" s="15">
        <f>IF(C58&gt;0.5,Raw!D58*D$11,-999)</f>
        <v>67.7</v>
      </c>
      <c r="E58" s="9">
        <f>IF(Raw!$G58&gt;$C$8,IF(Raw!$Q58&gt;$C$8,IF(Raw!$N58&gt;$C$9,IF(Raw!$N58&lt;$A$9,IF(Raw!$X58&gt;$C$9,IF(Raw!$X58&lt;$A$9,Raw!H58,-999),-999),-999),-999),-999),-999)</f>
        <v>9.2063000000000006E-2</v>
      </c>
      <c r="F58" s="9">
        <f>IF(Raw!$G58&gt;$C$8,IF(Raw!$Q58&gt;$C$8,IF(Raw!$N58&gt;$C$9,IF(Raw!$N58&lt;$A$9,IF(Raw!$X58&gt;$C$9,IF(Raw!$X58&lt;$A$9,Raw!I58,-999),-999),-999),-999),-999),-999)</f>
        <v>0.155363</v>
      </c>
      <c r="G58" s="9">
        <f>Raw!G58</f>
        <v>0.86424000000000001</v>
      </c>
      <c r="H58" s="9">
        <f>IF(Raw!$G58&gt;$C$8,IF(Raw!$Q58&gt;$C$8,IF(Raw!$N58&gt;$C$9,IF(Raw!$N58&lt;$A$9,IF(Raw!$X58&gt;$C$9,IF(Raw!$X58&lt;$A$9,Raw!L58,-999),-999),-999),-999),-999),-999)</f>
        <v>414.6</v>
      </c>
      <c r="I58" s="9">
        <f>IF(Raw!$G58&gt;$C$8,IF(Raw!$Q58&gt;$C$8,IF(Raw!$N58&gt;$C$9,IF(Raw!$N58&lt;$A$9,IF(Raw!$X58&gt;$C$9,IF(Raw!$X58&lt;$A$9,Raw!M58,-999),-999),-999),-999),-999),-999)</f>
        <v>9.9999999999999995E-7</v>
      </c>
      <c r="J58" s="9">
        <f>IF(Raw!$G58&gt;$C$8,IF(Raw!$Q58&gt;$C$8,IF(Raw!$N58&gt;$C$9,IF(Raw!$N58&lt;$A$9,IF(Raw!$X58&gt;$C$9,IF(Raw!$X58&lt;$A$9,Raw!N58,-999),-999),-999),-999),-999),-999)</f>
        <v>448</v>
      </c>
      <c r="K58" s="9">
        <f>IF(Raw!$G58&gt;$C$8,IF(Raw!$Q58&gt;$C$8,IF(Raw!$N58&gt;$C$9,IF(Raw!$N58&lt;$A$9,IF(Raw!$X58&gt;$C$9,IF(Raw!$X58&lt;$A$9,Raw!R58,-999),-999),-999),-999),-999),-999)</f>
        <v>7.8316999999999998E-2</v>
      </c>
      <c r="L58" s="9">
        <f>IF(Raw!$G58&gt;$C$8,IF(Raw!$Q58&gt;$C$8,IF(Raw!$N58&gt;$C$9,IF(Raw!$N58&lt;$A$9,IF(Raw!$X58&gt;$C$9,IF(Raw!$X58&lt;$A$9,Raw!S58,-999),-999),-999),-999),-999),-999)</f>
        <v>0.14677899999999999</v>
      </c>
      <c r="M58" s="9">
        <f>Raw!Q58</f>
        <v>0.86967700000000003</v>
      </c>
      <c r="N58" s="9">
        <f>IF(Raw!$G58&gt;$C$8,IF(Raw!$Q58&gt;$C$8,IF(Raw!$N58&gt;$C$9,IF(Raw!$N58&lt;$A$9,IF(Raw!$X58&gt;$C$9,IF(Raw!$X58&lt;$A$9,Raw!V58,-999),-999),-999),-999),-999),-999)</f>
        <v>548.5</v>
      </c>
      <c r="O58" s="9">
        <f>IF(Raw!$G58&gt;$C$8,IF(Raw!$Q58&gt;$C$8,IF(Raw!$N58&gt;$C$9,IF(Raw!$N58&lt;$A$9,IF(Raw!$X58&gt;$C$9,IF(Raw!$X58&lt;$A$9,Raw!W58,-999),-999),-999),-999),-999),-999)</f>
        <v>5.0000000000000004E-6</v>
      </c>
      <c r="P58" s="9">
        <f>IF(Raw!$G58&gt;$C$8,IF(Raw!$Q58&gt;$C$8,IF(Raw!$N58&gt;$C$9,IF(Raw!$N58&lt;$A$9,IF(Raw!$X58&gt;$C$9,IF(Raw!$X58&lt;$A$9,Raw!X58,-999),-999),-999),-999),-999),-999)</f>
        <v>483</v>
      </c>
      <c r="R58" s="9">
        <f t="shared" si="4"/>
        <v>6.3299999999999995E-2</v>
      </c>
      <c r="S58" s="9">
        <f t="shared" si="5"/>
        <v>0.40743291517285324</v>
      </c>
      <c r="T58" s="9">
        <f t="shared" si="6"/>
        <v>6.8461999999999995E-2</v>
      </c>
      <c r="U58" s="9">
        <f t="shared" si="7"/>
        <v>0.46642912133207065</v>
      </c>
      <c r="V58" s="15">
        <f t="shared" si="0"/>
        <v>6.1192165099999994E-2</v>
      </c>
      <c r="X58" s="11">
        <f t="shared" si="8"/>
        <v>4.0755399999999992E+19</v>
      </c>
      <c r="Y58" s="11">
        <f t="shared" si="9"/>
        <v>4.1460000000000001E-18</v>
      </c>
      <c r="Z58" s="11">
        <f t="shared" si="10"/>
        <v>4.4799999999999999E-4</v>
      </c>
      <c r="AA58" s="16">
        <f t="shared" si="11"/>
        <v>7.0372267178675743E-2</v>
      </c>
      <c r="AB58" s="9">
        <f t="shared" si="1"/>
        <v>8.3134826155586497E-2</v>
      </c>
      <c r="AC58" s="9">
        <f t="shared" si="2"/>
        <v>0.92962773282132427</v>
      </c>
      <c r="AD58" s="15">
        <f t="shared" si="3"/>
        <v>157.08095352382981</v>
      </c>
      <c r="AE58" s="3">
        <f t="shared" si="12"/>
        <v>499.1783999999999</v>
      </c>
      <c r="AF58" s="2">
        <f t="shared" si="13"/>
        <v>0.25</v>
      </c>
      <c r="AG58" s="9">
        <f t="shared" si="14"/>
        <v>5.6359331638556734E-2</v>
      </c>
      <c r="AH58" s="2">
        <f t="shared" si="15"/>
        <v>2.7271987271680347</v>
      </c>
    </row>
    <row r="59" spans="1:34">
      <c r="A59" s="1">
        <f>Raw!A59</f>
        <v>46</v>
      </c>
      <c r="B59" s="14">
        <f>Raw!B59</f>
        <v>0.9146643518518518</v>
      </c>
      <c r="C59" s="15">
        <f>Raw!C59</f>
        <v>20.399999999999999</v>
      </c>
      <c r="D59" s="15">
        <f>IF(C59&gt;0.5,Raw!D59*D$11,-999)</f>
        <v>70.3</v>
      </c>
      <c r="E59" s="9">
        <f>IF(Raw!$G59&gt;$C$8,IF(Raw!$Q59&gt;$C$8,IF(Raw!$N59&gt;$C$9,IF(Raw!$N59&lt;$A$9,IF(Raw!$X59&gt;$C$9,IF(Raw!$X59&lt;$A$9,Raw!H59,-999),-999),-999),-999),-999),-999)</f>
        <v>8.9277999999999996E-2</v>
      </c>
      <c r="F59" s="9">
        <f>IF(Raw!$G59&gt;$C$8,IF(Raw!$Q59&gt;$C$8,IF(Raw!$N59&gt;$C$9,IF(Raw!$N59&lt;$A$9,IF(Raw!$X59&gt;$C$9,IF(Raw!$X59&lt;$A$9,Raw!I59,-999),-999),-999),-999),-999),-999)</f>
        <v>0.15233099999999999</v>
      </c>
      <c r="G59" s="9">
        <f>Raw!G59</f>
        <v>0.84340700000000002</v>
      </c>
      <c r="H59" s="9">
        <f>IF(Raw!$G59&gt;$C$8,IF(Raw!$Q59&gt;$C$8,IF(Raw!$N59&gt;$C$9,IF(Raw!$N59&lt;$A$9,IF(Raw!$X59&gt;$C$9,IF(Raw!$X59&lt;$A$9,Raw!L59,-999),-999),-999),-999),-999),-999)</f>
        <v>502</v>
      </c>
      <c r="I59" s="9">
        <f>IF(Raw!$G59&gt;$C$8,IF(Raw!$Q59&gt;$C$8,IF(Raw!$N59&gt;$C$9,IF(Raw!$N59&lt;$A$9,IF(Raw!$X59&gt;$C$9,IF(Raw!$X59&lt;$A$9,Raw!M59,-999),-999),-999),-999),-999),-999)</f>
        <v>7.2999999999999999E-5</v>
      </c>
      <c r="J59" s="9">
        <f>IF(Raw!$G59&gt;$C$8,IF(Raw!$Q59&gt;$C$8,IF(Raw!$N59&gt;$C$9,IF(Raw!$N59&lt;$A$9,IF(Raw!$X59&gt;$C$9,IF(Raw!$X59&lt;$A$9,Raw!N59,-999),-999),-999),-999),-999),-999)</f>
        <v>725</v>
      </c>
      <c r="K59" s="9">
        <f>IF(Raw!$G59&gt;$C$8,IF(Raw!$Q59&gt;$C$8,IF(Raw!$N59&gt;$C$9,IF(Raw!$N59&lt;$A$9,IF(Raw!$X59&gt;$C$9,IF(Raw!$X59&lt;$A$9,Raw!R59,-999),-999),-999),-999),-999),-999)</f>
        <v>8.3102999999999996E-2</v>
      </c>
      <c r="L59" s="9">
        <f>IF(Raw!$G59&gt;$C$8,IF(Raw!$Q59&gt;$C$8,IF(Raw!$N59&gt;$C$9,IF(Raw!$N59&lt;$A$9,IF(Raw!$X59&gt;$C$9,IF(Raw!$X59&lt;$A$9,Raw!S59,-999),-999),-999),-999),-999),-999)</f>
        <v>0.147456</v>
      </c>
      <c r="M59" s="9">
        <f>Raw!Q59</f>
        <v>0.887212</v>
      </c>
      <c r="N59" s="9">
        <f>IF(Raw!$G59&gt;$C$8,IF(Raw!$Q59&gt;$C$8,IF(Raw!$N59&gt;$C$9,IF(Raw!$N59&lt;$A$9,IF(Raw!$X59&gt;$C$9,IF(Raw!$X59&lt;$A$9,Raw!V59,-999),-999),-999),-999),-999),-999)</f>
        <v>532.4</v>
      </c>
      <c r="O59" s="9">
        <f>IF(Raw!$G59&gt;$C$8,IF(Raw!$Q59&gt;$C$8,IF(Raw!$N59&gt;$C$9,IF(Raw!$N59&lt;$A$9,IF(Raw!$X59&gt;$C$9,IF(Raw!$X59&lt;$A$9,Raw!W59,-999),-999),-999),-999),-999),-999)</f>
        <v>0.18368000000000001</v>
      </c>
      <c r="P59" s="9">
        <f>IF(Raw!$G59&gt;$C$8,IF(Raw!$Q59&gt;$C$8,IF(Raw!$N59&gt;$C$9,IF(Raw!$N59&lt;$A$9,IF(Raw!$X59&gt;$C$9,IF(Raw!$X59&lt;$A$9,Raw!X59,-999),-999),-999),-999),-999),-999)</f>
        <v>494</v>
      </c>
      <c r="R59" s="9">
        <f t="shared" si="4"/>
        <v>6.3052999999999998E-2</v>
      </c>
      <c r="S59" s="9">
        <f t="shared" si="5"/>
        <v>0.41392100097813317</v>
      </c>
      <c r="T59" s="9">
        <f t="shared" si="6"/>
        <v>6.4353000000000007E-2</v>
      </c>
      <c r="U59" s="9">
        <f t="shared" si="7"/>
        <v>0.43642171223958337</v>
      </c>
      <c r="V59" s="15">
        <f t="shared" si="0"/>
        <v>6.1474406400000001E-2</v>
      </c>
      <c r="X59" s="11">
        <f t="shared" si="8"/>
        <v>4.2320599999999992E+19</v>
      </c>
      <c r="Y59" s="11">
        <f t="shared" si="9"/>
        <v>5.0199999999999995E-18</v>
      </c>
      <c r="Z59" s="11">
        <f t="shared" si="10"/>
        <v>7.2499999999999995E-4</v>
      </c>
      <c r="AA59" s="16">
        <f t="shared" si="11"/>
        <v>0.13346826434625819</v>
      </c>
      <c r="AB59" s="9">
        <f t="shared" si="1"/>
        <v>9.1692083215474757E-2</v>
      </c>
      <c r="AC59" s="9">
        <f t="shared" si="2"/>
        <v>0.86653173565374175</v>
      </c>
      <c r="AD59" s="15">
        <f t="shared" si="3"/>
        <v>184.09415771897682</v>
      </c>
      <c r="AE59" s="3">
        <f t="shared" si="12"/>
        <v>604.40799999999979</v>
      </c>
      <c r="AF59" s="2">
        <f t="shared" si="13"/>
        <v>0.25</v>
      </c>
      <c r="AG59" s="9">
        <f t="shared" si="14"/>
        <v>6.1802067326938298E-2</v>
      </c>
      <c r="AH59" s="2">
        <f t="shared" si="15"/>
        <v>2.990569874591499</v>
      </c>
    </row>
    <row r="60" spans="1:34">
      <c r="A60" s="1">
        <f>Raw!A60</f>
        <v>47</v>
      </c>
      <c r="B60" s="14">
        <f>Raw!B60</f>
        <v>0.91472222222222221</v>
      </c>
      <c r="C60" s="15">
        <f>Raw!C60</f>
        <v>22.4</v>
      </c>
      <c r="D60" s="15">
        <f>IF(C60&gt;0.5,Raw!D60*D$11,-999)</f>
        <v>63.3</v>
      </c>
      <c r="E60" s="9">
        <f>IF(Raw!$G60&gt;$C$8,IF(Raw!$Q60&gt;$C$8,IF(Raw!$N60&gt;$C$9,IF(Raw!$N60&lt;$A$9,IF(Raw!$X60&gt;$C$9,IF(Raw!$X60&lt;$A$9,Raw!H60,-999),-999),-999),-999),-999),-999)</f>
        <v>8.9362999999999998E-2</v>
      </c>
      <c r="F60" s="9">
        <f>IF(Raw!$G60&gt;$C$8,IF(Raw!$Q60&gt;$C$8,IF(Raw!$N60&gt;$C$9,IF(Raw!$N60&lt;$A$9,IF(Raw!$X60&gt;$C$9,IF(Raw!$X60&lt;$A$9,Raw!I60,-999),-999),-999),-999),-999),-999)</f>
        <v>0.15015999999999999</v>
      </c>
      <c r="G60" s="9">
        <f>Raw!G60</f>
        <v>0.859707</v>
      </c>
      <c r="H60" s="9">
        <f>IF(Raw!$G60&gt;$C$8,IF(Raw!$Q60&gt;$C$8,IF(Raw!$N60&gt;$C$9,IF(Raw!$N60&lt;$A$9,IF(Raw!$X60&gt;$C$9,IF(Raw!$X60&lt;$A$9,Raw!L60,-999),-999),-999),-999),-999),-999)</f>
        <v>525.29999999999995</v>
      </c>
      <c r="I60" s="9">
        <f>IF(Raw!$G60&gt;$C$8,IF(Raw!$Q60&gt;$C$8,IF(Raw!$N60&gt;$C$9,IF(Raw!$N60&lt;$A$9,IF(Raw!$X60&gt;$C$9,IF(Raw!$X60&lt;$A$9,Raw!M60,-999),-999),-999),-999),-999),-999)</f>
        <v>0.195715</v>
      </c>
      <c r="J60" s="9">
        <f>IF(Raw!$G60&gt;$C$8,IF(Raw!$Q60&gt;$C$8,IF(Raw!$N60&gt;$C$9,IF(Raw!$N60&lt;$A$9,IF(Raw!$X60&gt;$C$9,IF(Raw!$X60&lt;$A$9,Raw!N60,-999),-999),-999),-999),-999),-999)</f>
        <v>682</v>
      </c>
      <c r="K60" s="9">
        <f>IF(Raw!$G60&gt;$C$8,IF(Raw!$Q60&gt;$C$8,IF(Raw!$N60&gt;$C$9,IF(Raw!$N60&lt;$A$9,IF(Raw!$X60&gt;$C$9,IF(Raw!$X60&lt;$A$9,Raw!R60,-999),-999),-999),-999),-999),-999)</f>
        <v>8.2973000000000005E-2</v>
      </c>
      <c r="L60" s="9">
        <f>IF(Raw!$G60&gt;$C$8,IF(Raw!$Q60&gt;$C$8,IF(Raw!$N60&gt;$C$9,IF(Raw!$N60&lt;$A$9,IF(Raw!$X60&gt;$C$9,IF(Raw!$X60&lt;$A$9,Raw!S60,-999),-999),-999),-999),-999),-999)</f>
        <v>0.14438400000000001</v>
      </c>
      <c r="M60" s="9">
        <f>Raw!Q60</f>
        <v>0.88017699999999999</v>
      </c>
      <c r="N60" s="9">
        <f>IF(Raw!$G60&gt;$C$8,IF(Raw!$Q60&gt;$C$8,IF(Raw!$N60&gt;$C$9,IF(Raw!$N60&lt;$A$9,IF(Raw!$X60&gt;$C$9,IF(Raw!$X60&lt;$A$9,Raw!V60,-999),-999),-999),-999),-999),-999)</f>
        <v>581.79999999999995</v>
      </c>
      <c r="O60" s="9">
        <f>IF(Raw!$G60&gt;$C$8,IF(Raw!$Q60&gt;$C$8,IF(Raw!$N60&gt;$C$9,IF(Raw!$N60&lt;$A$9,IF(Raw!$X60&gt;$C$9,IF(Raw!$X60&lt;$A$9,Raw!W60,-999),-999),-999),-999),-999),-999)</f>
        <v>3.9999999999999998E-6</v>
      </c>
      <c r="P60" s="9">
        <f>IF(Raw!$G60&gt;$C$8,IF(Raw!$Q60&gt;$C$8,IF(Raw!$N60&gt;$C$9,IF(Raw!$N60&lt;$A$9,IF(Raw!$X60&gt;$C$9,IF(Raw!$X60&lt;$A$9,Raw!X60,-999),-999),-999),-999),-999),-999)</f>
        <v>545</v>
      </c>
      <c r="R60" s="9">
        <f t="shared" si="4"/>
        <v>6.079699999999999E-2</v>
      </c>
      <c r="S60" s="9">
        <f t="shared" si="5"/>
        <v>0.40488145977623863</v>
      </c>
      <c r="T60" s="9">
        <f t="shared" si="6"/>
        <v>6.1411000000000007E-2</v>
      </c>
      <c r="U60" s="9">
        <f t="shared" si="7"/>
        <v>0.42533106161347517</v>
      </c>
      <c r="V60" s="15">
        <f t="shared" si="0"/>
        <v>6.0193689600000003E-2</v>
      </c>
      <c r="X60" s="11">
        <f t="shared" si="8"/>
        <v>3.8106599999999992E+19</v>
      </c>
      <c r="Y60" s="11">
        <f t="shared" si="9"/>
        <v>5.2529999999999989E-18</v>
      </c>
      <c r="Z60" s="11">
        <f t="shared" si="10"/>
        <v>6.8199999999999999E-4</v>
      </c>
      <c r="AA60" s="16">
        <f t="shared" si="11"/>
        <v>0.12012002417688403</v>
      </c>
      <c r="AB60" s="9">
        <f t="shared" si="1"/>
        <v>9.0349690804726629E-2</v>
      </c>
      <c r="AC60" s="9">
        <f t="shared" si="2"/>
        <v>0.87987997582311606</v>
      </c>
      <c r="AD60" s="15">
        <f t="shared" si="3"/>
        <v>176.12906770804111</v>
      </c>
      <c r="AE60" s="3">
        <f t="shared" si="12"/>
        <v>632.46119999999974</v>
      </c>
      <c r="AF60" s="2">
        <f t="shared" si="13"/>
        <v>0.25</v>
      </c>
      <c r="AG60" s="9">
        <f t="shared" si="14"/>
        <v>5.7625510268655977E-2</v>
      </c>
      <c r="AH60" s="2">
        <f t="shared" si="15"/>
        <v>2.7884684521271512</v>
      </c>
    </row>
    <row r="61" spans="1:34">
      <c r="A61" s="1">
        <f>Raw!A61</f>
        <v>48</v>
      </c>
      <c r="B61" s="14">
        <f>Raw!B61</f>
        <v>0.91478009259259263</v>
      </c>
      <c r="C61" s="15">
        <f>Raw!C61</f>
        <v>22.2</v>
      </c>
      <c r="D61" s="15">
        <f>IF(C61&gt;0.5,Raw!D61*D$11,-999)</f>
        <v>67.7</v>
      </c>
      <c r="E61" s="9">
        <f>IF(Raw!$G61&gt;$C$8,IF(Raw!$Q61&gt;$C$8,IF(Raw!$N61&gt;$C$9,IF(Raw!$N61&lt;$A$9,IF(Raw!$X61&gt;$C$9,IF(Raw!$X61&lt;$A$9,Raw!H61,-999),-999),-999),-999),-999),-999)</f>
        <v>9.3186000000000005E-2</v>
      </c>
      <c r="F61" s="9">
        <f>IF(Raw!$G61&gt;$C$8,IF(Raw!$Q61&gt;$C$8,IF(Raw!$N61&gt;$C$9,IF(Raw!$N61&lt;$A$9,IF(Raw!$X61&gt;$C$9,IF(Raw!$X61&lt;$A$9,Raw!I61,-999),-999),-999),-999),-999),-999)</f>
        <v>0.15561800000000001</v>
      </c>
      <c r="G61" s="9">
        <f>Raw!G61</f>
        <v>0.88199899999999998</v>
      </c>
      <c r="H61" s="9">
        <f>IF(Raw!$G61&gt;$C$8,IF(Raw!$Q61&gt;$C$8,IF(Raw!$N61&gt;$C$9,IF(Raw!$N61&lt;$A$9,IF(Raw!$X61&gt;$C$9,IF(Raw!$X61&lt;$A$9,Raw!L61,-999),-999),-999),-999),-999),-999)</f>
        <v>471.9</v>
      </c>
      <c r="I61" s="9">
        <f>IF(Raw!$G61&gt;$C$8,IF(Raw!$Q61&gt;$C$8,IF(Raw!$N61&gt;$C$9,IF(Raw!$N61&lt;$A$9,IF(Raw!$X61&gt;$C$9,IF(Raw!$X61&lt;$A$9,Raw!M61,-999),-999),-999),-999),-999),-999)</f>
        <v>5.8E-5</v>
      </c>
      <c r="J61" s="9">
        <f>IF(Raw!$G61&gt;$C$8,IF(Raw!$Q61&gt;$C$8,IF(Raw!$N61&gt;$C$9,IF(Raw!$N61&lt;$A$9,IF(Raw!$X61&gt;$C$9,IF(Raw!$X61&lt;$A$9,Raw!N61,-999),-999),-999),-999),-999),-999)</f>
        <v>416</v>
      </c>
      <c r="K61" s="9">
        <f>IF(Raw!$G61&gt;$C$8,IF(Raw!$Q61&gt;$C$8,IF(Raw!$N61&gt;$C$9,IF(Raw!$N61&lt;$A$9,IF(Raw!$X61&gt;$C$9,IF(Raw!$X61&lt;$A$9,Raw!R61,-999),-999),-999),-999),-999),-999)</f>
        <v>8.387E-2</v>
      </c>
      <c r="L61" s="9">
        <f>IF(Raw!$G61&gt;$C$8,IF(Raw!$Q61&gt;$C$8,IF(Raw!$N61&gt;$C$9,IF(Raw!$N61&lt;$A$9,IF(Raw!$X61&gt;$C$9,IF(Raw!$X61&lt;$A$9,Raw!S61,-999),-999),-999),-999),-999),-999)</f>
        <v>0.14710000000000001</v>
      </c>
      <c r="M61" s="9">
        <f>Raw!Q61</f>
        <v>0.89157600000000004</v>
      </c>
      <c r="N61" s="9">
        <f>IF(Raw!$G61&gt;$C$8,IF(Raw!$Q61&gt;$C$8,IF(Raw!$N61&gt;$C$9,IF(Raw!$N61&lt;$A$9,IF(Raw!$X61&gt;$C$9,IF(Raw!$X61&lt;$A$9,Raw!V61,-999),-999),-999),-999),-999),-999)</f>
        <v>574.9</v>
      </c>
      <c r="O61" s="9">
        <f>IF(Raw!$G61&gt;$C$8,IF(Raw!$Q61&gt;$C$8,IF(Raw!$N61&gt;$C$9,IF(Raw!$N61&lt;$A$9,IF(Raw!$X61&gt;$C$9,IF(Raw!$X61&lt;$A$9,Raw!W61,-999),-999),-999),-999),-999),-999)</f>
        <v>6.7000000000000002E-5</v>
      </c>
      <c r="P61" s="9">
        <f>IF(Raw!$G61&gt;$C$8,IF(Raw!$Q61&gt;$C$8,IF(Raw!$N61&gt;$C$9,IF(Raw!$N61&lt;$A$9,IF(Raw!$X61&gt;$C$9,IF(Raw!$X61&lt;$A$9,Raw!X61,-999),-999),-999),-999),-999),-999)</f>
        <v>453</v>
      </c>
      <c r="R61" s="9">
        <f t="shared" si="4"/>
        <v>6.2432000000000001E-2</v>
      </c>
      <c r="S61" s="9">
        <f t="shared" si="5"/>
        <v>0.40118752329422047</v>
      </c>
      <c r="T61" s="9">
        <f t="shared" si="6"/>
        <v>6.3230000000000008E-2</v>
      </c>
      <c r="U61" s="9">
        <f t="shared" si="7"/>
        <v>0.42984364377974171</v>
      </c>
      <c r="V61" s="15">
        <f t="shared" si="0"/>
        <v>6.1325990000000004E-2</v>
      </c>
      <c r="X61" s="11">
        <f t="shared" si="8"/>
        <v>4.0755399999999992E+19</v>
      </c>
      <c r="Y61" s="11">
        <f t="shared" si="9"/>
        <v>4.7189999999999993E-18</v>
      </c>
      <c r="Z61" s="11">
        <f t="shared" si="10"/>
        <v>4.1599999999999997E-4</v>
      </c>
      <c r="AA61" s="16">
        <f t="shared" si="11"/>
        <v>7.4080151504691355E-2</v>
      </c>
      <c r="AB61" s="9">
        <f t="shared" si="1"/>
        <v>8.8554087979641635E-2</v>
      </c>
      <c r="AC61" s="9">
        <f t="shared" si="2"/>
        <v>0.92591984849530862</v>
      </c>
      <c r="AD61" s="15">
        <f t="shared" si="3"/>
        <v>178.07728727089267</v>
      </c>
      <c r="AE61" s="3">
        <f t="shared" si="12"/>
        <v>568.16759999999977</v>
      </c>
      <c r="AF61" s="2">
        <f t="shared" si="13"/>
        <v>0.25</v>
      </c>
      <c r="AG61" s="9">
        <f t="shared" si="14"/>
        <v>5.8881069257640251E-2</v>
      </c>
      <c r="AH61" s="2">
        <f t="shared" si="15"/>
        <v>2.8492242981794451</v>
      </c>
    </row>
    <row r="62" spans="1:34">
      <c r="A62" s="1">
        <f>Raw!A62</f>
        <v>49</v>
      </c>
      <c r="B62" s="14">
        <f>Raw!B62</f>
        <v>0.91483796296296294</v>
      </c>
      <c r="C62" s="15">
        <f>Raw!C62</f>
        <v>23.9</v>
      </c>
      <c r="D62" s="15">
        <f>IF(C62&gt;0.5,Raw!D62*D$11,-999)</f>
        <v>65.099999999999994</v>
      </c>
      <c r="E62" s="9">
        <f>IF(Raw!$G62&gt;$C$8,IF(Raw!$Q62&gt;$C$8,IF(Raw!$N62&gt;$C$9,IF(Raw!$N62&lt;$A$9,IF(Raw!$X62&gt;$C$9,IF(Raw!$X62&lt;$A$9,Raw!H62,-999),-999),-999),-999),-999),-999)</f>
        <v>8.8850999999999999E-2</v>
      </c>
      <c r="F62" s="9">
        <f>IF(Raw!$G62&gt;$C$8,IF(Raw!$Q62&gt;$C$8,IF(Raw!$N62&gt;$C$9,IF(Raw!$N62&lt;$A$9,IF(Raw!$X62&gt;$C$9,IF(Raw!$X62&lt;$A$9,Raw!I62,-999),-999),-999),-999),-999),-999)</f>
        <v>0.15249299999999999</v>
      </c>
      <c r="G62" s="9">
        <f>Raw!G62</f>
        <v>0.91626700000000005</v>
      </c>
      <c r="H62" s="9">
        <f>IF(Raw!$G62&gt;$C$8,IF(Raw!$Q62&gt;$C$8,IF(Raw!$N62&gt;$C$9,IF(Raw!$N62&lt;$A$9,IF(Raw!$X62&gt;$C$9,IF(Raw!$X62&lt;$A$9,Raw!L62,-999),-999),-999),-999),-999),-999)</f>
        <v>450.8</v>
      </c>
      <c r="I62" s="9">
        <f>IF(Raw!$G62&gt;$C$8,IF(Raw!$Q62&gt;$C$8,IF(Raw!$N62&gt;$C$9,IF(Raw!$N62&lt;$A$9,IF(Raw!$X62&gt;$C$9,IF(Raw!$X62&lt;$A$9,Raw!M62,-999),-999),-999),-999),-999),-999)</f>
        <v>0.22916600000000001</v>
      </c>
      <c r="J62" s="9">
        <f>IF(Raw!$G62&gt;$C$8,IF(Raw!$Q62&gt;$C$8,IF(Raw!$N62&gt;$C$9,IF(Raw!$N62&lt;$A$9,IF(Raw!$X62&gt;$C$9,IF(Raw!$X62&lt;$A$9,Raw!N62,-999),-999),-999),-999),-999),-999)</f>
        <v>599</v>
      </c>
      <c r="K62" s="9">
        <f>IF(Raw!$G62&gt;$C$8,IF(Raw!$Q62&gt;$C$8,IF(Raw!$N62&gt;$C$9,IF(Raw!$N62&lt;$A$9,IF(Raw!$X62&gt;$C$9,IF(Raw!$X62&lt;$A$9,Raw!R62,-999),-999),-999),-999),-999),-999)</f>
        <v>9.0060000000000001E-2</v>
      </c>
      <c r="L62" s="9">
        <f>IF(Raw!$G62&gt;$C$8,IF(Raw!$Q62&gt;$C$8,IF(Raw!$N62&gt;$C$9,IF(Raw!$N62&lt;$A$9,IF(Raw!$X62&gt;$C$9,IF(Raw!$X62&lt;$A$9,Raw!S62,-999),-999),-999),-999),-999),-999)</f>
        <v>0.15090500000000001</v>
      </c>
      <c r="M62" s="9">
        <f>Raw!Q62</f>
        <v>0.92167900000000003</v>
      </c>
      <c r="N62" s="9">
        <f>IF(Raw!$G62&gt;$C$8,IF(Raw!$Q62&gt;$C$8,IF(Raw!$N62&gt;$C$9,IF(Raw!$N62&lt;$A$9,IF(Raw!$X62&gt;$C$9,IF(Raw!$X62&lt;$A$9,Raw!V62,-999),-999),-999),-999),-999),-999)</f>
        <v>604.5</v>
      </c>
      <c r="O62" s="9">
        <f>IF(Raw!$G62&gt;$C$8,IF(Raw!$Q62&gt;$C$8,IF(Raw!$N62&gt;$C$9,IF(Raw!$N62&lt;$A$9,IF(Raw!$X62&gt;$C$9,IF(Raw!$X62&lt;$A$9,Raw!W62,-999),-999),-999),-999),-999),-999)</f>
        <v>0.48962499999999998</v>
      </c>
      <c r="P62" s="9">
        <f>IF(Raw!$G62&gt;$C$8,IF(Raw!$Q62&gt;$C$8,IF(Raw!$N62&gt;$C$9,IF(Raw!$N62&lt;$A$9,IF(Raw!$X62&gt;$C$9,IF(Raw!$X62&lt;$A$9,Raw!X62,-999),-999),-999),-999),-999),-999)</f>
        <v>618</v>
      </c>
      <c r="R62" s="9">
        <f t="shared" si="4"/>
        <v>6.364199999999999E-2</v>
      </c>
      <c r="S62" s="9">
        <f t="shared" si="5"/>
        <v>0.41734374692608839</v>
      </c>
      <c r="T62" s="9">
        <f t="shared" si="6"/>
        <v>6.084500000000001E-2</v>
      </c>
      <c r="U62" s="9">
        <f t="shared" si="7"/>
        <v>0.40320068917530899</v>
      </c>
      <c r="V62" s="15">
        <f t="shared" si="0"/>
        <v>6.2912294500000007E-2</v>
      </c>
      <c r="X62" s="11">
        <f t="shared" si="8"/>
        <v>3.9190199999999992E+19</v>
      </c>
      <c r="Y62" s="11">
        <f t="shared" si="9"/>
        <v>4.5080000000000002E-18</v>
      </c>
      <c r="Z62" s="11">
        <f t="shared" si="10"/>
        <v>5.9899999999999992E-4</v>
      </c>
      <c r="AA62" s="16">
        <f t="shared" si="11"/>
        <v>9.5697768737131442E-2</v>
      </c>
      <c r="AB62" s="9">
        <f t="shared" si="1"/>
        <v>9.5882730738810762E-2</v>
      </c>
      <c r="AC62" s="9">
        <f t="shared" si="2"/>
        <v>0.90430223126286857</v>
      </c>
      <c r="AD62" s="15">
        <f t="shared" si="3"/>
        <v>159.76255214880041</v>
      </c>
      <c r="AE62" s="3">
        <f t="shared" si="12"/>
        <v>542.76319999999987</v>
      </c>
      <c r="AF62" s="2">
        <f t="shared" si="13"/>
        <v>0.25</v>
      </c>
      <c r="AG62" s="9">
        <f t="shared" si="14"/>
        <v>4.9551054716001984E-2</v>
      </c>
      <c r="AH62" s="2">
        <f t="shared" si="15"/>
        <v>2.3977497500851275</v>
      </c>
    </row>
    <row r="63" spans="1:34">
      <c r="A63" s="1">
        <f>Raw!A63</f>
        <v>50</v>
      </c>
      <c r="B63" s="14">
        <f>Raw!B63</f>
        <v>0.9148842592592592</v>
      </c>
      <c r="C63" s="15">
        <f>Raw!C63</f>
        <v>24.4</v>
      </c>
      <c r="D63" s="15">
        <f>IF(C63&gt;0.5,Raw!D63*D$11,-999)</f>
        <v>62.4</v>
      </c>
      <c r="E63" s="9">
        <f>IF(Raw!$G63&gt;$C$8,IF(Raw!$Q63&gt;$C$8,IF(Raw!$N63&gt;$C$9,IF(Raw!$N63&lt;$A$9,IF(Raw!$X63&gt;$C$9,IF(Raw!$X63&lt;$A$9,Raw!H63,-999),-999),-999),-999),-999),-999)</f>
        <v>9.3184000000000003E-2</v>
      </c>
      <c r="F63" s="9">
        <f>IF(Raw!$G63&gt;$C$8,IF(Raw!$Q63&gt;$C$8,IF(Raw!$N63&gt;$C$9,IF(Raw!$N63&lt;$A$9,IF(Raw!$X63&gt;$C$9,IF(Raw!$X63&lt;$A$9,Raw!I63,-999),-999),-999),-999),-999),-999)</f>
        <v>0.149391</v>
      </c>
      <c r="G63" s="9">
        <f>Raw!G63</f>
        <v>0.84636</v>
      </c>
      <c r="H63" s="9">
        <f>IF(Raw!$G63&gt;$C$8,IF(Raw!$Q63&gt;$C$8,IF(Raw!$N63&gt;$C$9,IF(Raw!$N63&lt;$A$9,IF(Raw!$X63&gt;$C$9,IF(Raw!$X63&lt;$A$9,Raw!L63,-999),-999),-999),-999),-999),-999)</f>
        <v>448.9</v>
      </c>
      <c r="I63" s="9">
        <f>IF(Raw!$G63&gt;$C$8,IF(Raw!$Q63&gt;$C$8,IF(Raw!$N63&gt;$C$9,IF(Raw!$N63&lt;$A$9,IF(Raw!$X63&gt;$C$9,IF(Raw!$X63&lt;$A$9,Raw!M63,-999),-999),-999),-999),-999),-999)</f>
        <v>0.40249699999999999</v>
      </c>
      <c r="J63" s="9">
        <f>IF(Raw!$G63&gt;$C$8,IF(Raw!$Q63&gt;$C$8,IF(Raw!$N63&gt;$C$9,IF(Raw!$N63&lt;$A$9,IF(Raw!$X63&gt;$C$9,IF(Raw!$X63&lt;$A$9,Raw!N63,-999),-999),-999),-999),-999),-999)</f>
        <v>621</v>
      </c>
      <c r="K63" s="9">
        <f>IF(Raw!$G63&gt;$C$8,IF(Raw!$Q63&gt;$C$8,IF(Raw!$N63&gt;$C$9,IF(Raw!$N63&lt;$A$9,IF(Raw!$X63&gt;$C$9,IF(Raw!$X63&lt;$A$9,Raw!R63,-999),-999),-999),-999),-999),-999)</f>
        <v>7.8437000000000007E-2</v>
      </c>
      <c r="L63" s="9">
        <f>IF(Raw!$G63&gt;$C$8,IF(Raw!$Q63&gt;$C$8,IF(Raw!$N63&gt;$C$9,IF(Raw!$N63&lt;$A$9,IF(Raw!$X63&gt;$C$9,IF(Raw!$X63&lt;$A$9,Raw!S63,-999),-999),-999),-999),-999),-999)</f>
        <v>0.14979799999999999</v>
      </c>
      <c r="M63" s="9">
        <f>Raw!Q63</f>
        <v>0.93481099999999995</v>
      </c>
      <c r="N63" s="9">
        <f>IF(Raw!$G63&gt;$C$8,IF(Raw!$Q63&gt;$C$8,IF(Raw!$N63&gt;$C$9,IF(Raw!$N63&lt;$A$9,IF(Raw!$X63&gt;$C$9,IF(Raw!$X63&lt;$A$9,Raw!V63,-999),-999),-999),-999),-999),-999)</f>
        <v>609.9</v>
      </c>
      <c r="O63" s="9">
        <f>IF(Raw!$G63&gt;$C$8,IF(Raw!$Q63&gt;$C$8,IF(Raw!$N63&gt;$C$9,IF(Raw!$N63&lt;$A$9,IF(Raw!$X63&gt;$C$9,IF(Raw!$X63&lt;$A$9,Raw!W63,-999),-999),-999),-999),-999),-999)</f>
        <v>0.22039600000000001</v>
      </c>
      <c r="P63" s="9">
        <f>IF(Raw!$G63&gt;$C$8,IF(Raw!$Q63&gt;$C$8,IF(Raw!$N63&gt;$C$9,IF(Raw!$N63&lt;$A$9,IF(Raw!$X63&gt;$C$9,IF(Raw!$X63&lt;$A$9,Raw!X63,-999),-999),-999),-999),-999),-999)</f>
        <v>346</v>
      </c>
      <c r="R63" s="9">
        <f t="shared" si="4"/>
        <v>5.6206999999999993E-2</v>
      </c>
      <c r="S63" s="9">
        <f t="shared" si="5"/>
        <v>0.37624087127069233</v>
      </c>
      <c r="T63" s="9">
        <f t="shared" si="6"/>
        <v>7.136099999999998E-2</v>
      </c>
      <c r="U63" s="9">
        <f t="shared" si="7"/>
        <v>0.47638152712319248</v>
      </c>
      <c r="V63" s="15">
        <f t="shared" si="0"/>
        <v>6.245078619999999E-2</v>
      </c>
      <c r="X63" s="11">
        <f t="shared" si="8"/>
        <v>3.7564799999999992E+19</v>
      </c>
      <c r="Y63" s="11">
        <f t="shared" si="9"/>
        <v>4.4889999999999998E-18</v>
      </c>
      <c r="Z63" s="11">
        <f t="shared" si="10"/>
        <v>6.2100000000000002E-4</v>
      </c>
      <c r="AA63" s="16">
        <f t="shared" si="11"/>
        <v>9.4791799170376251E-2</v>
      </c>
      <c r="AB63" s="9">
        <f t="shared" si="1"/>
        <v>8.5201437580597228E-2</v>
      </c>
      <c r="AC63" s="9">
        <f t="shared" si="2"/>
        <v>0.90520820082962372</v>
      </c>
      <c r="AD63" s="15">
        <f t="shared" si="3"/>
        <v>152.64379898611313</v>
      </c>
      <c r="AE63" s="3">
        <f t="shared" si="12"/>
        <v>540.47559999999987</v>
      </c>
      <c r="AF63" s="2">
        <f t="shared" si="13"/>
        <v>0.25</v>
      </c>
      <c r="AG63" s="9">
        <f t="shared" si="14"/>
        <v>5.59359123591463E-2</v>
      </c>
      <c r="AH63" s="2">
        <f t="shared" si="15"/>
        <v>2.706709688595466</v>
      </c>
    </row>
    <row r="64" spans="1:34">
      <c r="A64" s="1">
        <f>Raw!A64</f>
        <v>51</v>
      </c>
      <c r="B64" s="14">
        <f>Raw!B64</f>
        <v>0.91494212962962962</v>
      </c>
      <c r="C64" s="15">
        <f>Raw!C64</f>
        <v>25.5</v>
      </c>
      <c r="D64" s="15">
        <f>IF(C64&gt;0.5,Raw!D64*D$11,-999)</f>
        <v>63.3</v>
      </c>
      <c r="E64" s="9">
        <f>IF(Raw!$G64&gt;$C$8,IF(Raw!$Q64&gt;$C$8,IF(Raw!$N64&gt;$C$9,IF(Raw!$N64&lt;$A$9,IF(Raw!$X64&gt;$C$9,IF(Raw!$X64&lt;$A$9,Raw!H64,-999),-999),-999),-999),-999),-999)</f>
        <v>9.0497999999999995E-2</v>
      </c>
      <c r="F64" s="9">
        <f>IF(Raw!$G64&gt;$C$8,IF(Raw!$Q64&gt;$C$8,IF(Raw!$N64&gt;$C$9,IF(Raw!$N64&lt;$A$9,IF(Raw!$X64&gt;$C$9,IF(Raw!$X64&lt;$A$9,Raw!I64,-999),-999),-999),-999),-999),-999)</f>
        <v>0.14672099999999999</v>
      </c>
      <c r="G64" s="9">
        <f>Raw!G64</f>
        <v>0.86088399999999998</v>
      </c>
      <c r="H64" s="9">
        <f>IF(Raw!$G64&gt;$C$8,IF(Raw!$Q64&gt;$C$8,IF(Raw!$N64&gt;$C$9,IF(Raw!$N64&lt;$A$9,IF(Raw!$X64&gt;$C$9,IF(Raw!$X64&lt;$A$9,Raw!L64,-999),-999),-999),-999),-999),-999)</f>
        <v>563.20000000000005</v>
      </c>
      <c r="I64" s="9">
        <f>IF(Raw!$G64&gt;$C$8,IF(Raw!$Q64&gt;$C$8,IF(Raw!$N64&gt;$C$9,IF(Raw!$N64&lt;$A$9,IF(Raw!$X64&gt;$C$9,IF(Raw!$X64&lt;$A$9,Raw!M64,-999),-999),-999),-999),-999),-999)</f>
        <v>0.30051899999999998</v>
      </c>
      <c r="J64" s="9">
        <f>IF(Raw!$G64&gt;$C$8,IF(Raw!$Q64&gt;$C$8,IF(Raw!$N64&gt;$C$9,IF(Raw!$N64&lt;$A$9,IF(Raw!$X64&gt;$C$9,IF(Raw!$X64&lt;$A$9,Raw!N64,-999),-999),-999),-999),-999),-999)</f>
        <v>739</v>
      </c>
      <c r="K64" s="9">
        <f>IF(Raw!$G64&gt;$C$8,IF(Raw!$Q64&gt;$C$8,IF(Raw!$N64&gt;$C$9,IF(Raw!$N64&lt;$A$9,IF(Raw!$X64&gt;$C$9,IF(Raw!$X64&lt;$A$9,Raw!R64,-999),-999),-999),-999),-999),-999)</f>
        <v>8.2498000000000002E-2</v>
      </c>
      <c r="L64" s="9">
        <f>IF(Raw!$G64&gt;$C$8,IF(Raw!$Q64&gt;$C$8,IF(Raw!$N64&gt;$C$9,IF(Raw!$N64&lt;$A$9,IF(Raw!$X64&gt;$C$9,IF(Raw!$X64&lt;$A$9,Raw!S64,-999),-999),-999),-999),-999),-999)</f>
        <v>0.153418</v>
      </c>
      <c r="M64" s="9">
        <f>Raw!Q64</f>
        <v>0.92680099999999999</v>
      </c>
      <c r="N64" s="9">
        <f>IF(Raw!$G64&gt;$C$8,IF(Raw!$Q64&gt;$C$8,IF(Raw!$N64&gt;$C$9,IF(Raw!$N64&lt;$A$9,IF(Raw!$X64&gt;$C$9,IF(Raw!$X64&lt;$A$9,Raw!V64,-999),-999),-999),-999),-999),-999)</f>
        <v>602.29999999999995</v>
      </c>
      <c r="O64" s="9">
        <f>IF(Raw!$G64&gt;$C$8,IF(Raw!$Q64&gt;$C$8,IF(Raw!$N64&gt;$C$9,IF(Raw!$N64&lt;$A$9,IF(Raw!$X64&gt;$C$9,IF(Raw!$X64&lt;$A$9,Raw!W64,-999),-999),-999),-999),-999),-999)</f>
        <v>0.357348</v>
      </c>
      <c r="P64" s="9">
        <f>IF(Raw!$G64&gt;$C$8,IF(Raw!$Q64&gt;$C$8,IF(Raw!$N64&gt;$C$9,IF(Raw!$N64&lt;$A$9,IF(Raw!$X64&gt;$C$9,IF(Raw!$X64&lt;$A$9,Raw!X64,-999),-999),-999),-999),-999),-999)</f>
        <v>512</v>
      </c>
      <c r="R64" s="9">
        <f t="shared" si="4"/>
        <v>5.6222999999999995E-2</v>
      </c>
      <c r="S64" s="9">
        <f t="shared" si="5"/>
        <v>0.38319667941194513</v>
      </c>
      <c r="T64" s="9">
        <f t="shared" si="6"/>
        <v>7.0919999999999997E-2</v>
      </c>
      <c r="U64" s="9">
        <f t="shared" si="7"/>
        <v>0.46226648763508843</v>
      </c>
      <c r="V64" s="15">
        <f t="shared" si="0"/>
        <v>6.3959964199999997E-2</v>
      </c>
      <c r="X64" s="11">
        <f t="shared" si="8"/>
        <v>3.8106599999999992E+19</v>
      </c>
      <c r="Y64" s="11">
        <f t="shared" si="9"/>
        <v>5.6319999999999998E-18</v>
      </c>
      <c r="Z64" s="11">
        <f t="shared" si="10"/>
        <v>7.3899999999999997E-4</v>
      </c>
      <c r="AA64" s="16">
        <f t="shared" si="11"/>
        <v>0.13689046539920238</v>
      </c>
      <c r="AB64" s="9">
        <f t="shared" si="1"/>
        <v>9.2206271806111434E-2</v>
      </c>
      <c r="AC64" s="9">
        <f t="shared" si="2"/>
        <v>0.86310953460079765</v>
      </c>
      <c r="AD64" s="15">
        <f t="shared" si="3"/>
        <v>185.23743626414398</v>
      </c>
      <c r="AE64" s="3">
        <f t="shared" si="12"/>
        <v>678.09279999999978</v>
      </c>
      <c r="AF64" s="2">
        <f t="shared" si="13"/>
        <v>0.25</v>
      </c>
      <c r="AG64" s="9">
        <f t="shared" si="14"/>
        <v>6.5868506954118763E-2</v>
      </c>
      <c r="AH64" s="2">
        <f t="shared" si="15"/>
        <v>3.1873427718727241</v>
      </c>
    </row>
    <row r="65" spans="1:34">
      <c r="A65" s="1">
        <f>Raw!A65</f>
        <v>52</v>
      </c>
      <c r="B65" s="14">
        <f>Raw!B65</f>
        <v>0.91500000000000004</v>
      </c>
      <c r="C65" s="15">
        <f>Raw!C65</f>
        <v>26.8</v>
      </c>
      <c r="D65" s="15">
        <f>IF(C65&gt;0.5,Raw!D65*D$11,-999)</f>
        <v>58.9</v>
      </c>
      <c r="E65" s="9">
        <f>IF(Raw!$G65&gt;$C$8,IF(Raw!$Q65&gt;$C$8,IF(Raw!$N65&gt;$C$9,IF(Raw!$N65&lt;$A$9,IF(Raw!$X65&gt;$C$9,IF(Raw!$X65&lt;$A$9,Raw!H65,-999),-999),-999),-999),-999),-999)</f>
        <v>9.3869999999999995E-2</v>
      </c>
      <c r="F65" s="9">
        <f>IF(Raw!$G65&gt;$C$8,IF(Raw!$Q65&gt;$C$8,IF(Raw!$N65&gt;$C$9,IF(Raw!$N65&lt;$A$9,IF(Raw!$X65&gt;$C$9,IF(Raw!$X65&lt;$A$9,Raw!I65,-999),-999),-999),-999),-999),-999)</f>
        <v>0.150119</v>
      </c>
      <c r="G65" s="9">
        <f>Raw!G65</f>
        <v>0.88092899999999996</v>
      </c>
      <c r="H65" s="9">
        <f>IF(Raw!$G65&gt;$C$8,IF(Raw!$Q65&gt;$C$8,IF(Raw!$N65&gt;$C$9,IF(Raw!$N65&lt;$A$9,IF(Raw!$X65&gt;$C$9,IF(Raw!$X65&lt;$A$9,Raw!L65,-999),-999),-999),-999),-999),-999)</f>
        <v>592.20000000000005</v>
      </c>
      <c r="I65" s="9">
        <f>IF(Raw!$G65&gt;$C$8,IF(Raw!$Q65&gt;$C$8,IF(Raw!$N65&gt;$C$9,IF(Raw!$N65&lt;$A$9,IF(Raw!$X65&gt;$C$9,IF(Raw!$X65&lt;$A$9,Raw!M65,-999),-999),-999),-999),-999),-999)</f>
        <v>0.6</v>
      </c>
      <c r="J65" s="9">
        <f>IF(Raw!$G65&gt;$C$8,IF(Raw!$Q65&gt;$C$8,IF(Raw!$N65&gt;$C$9,IF(Raw!$N65&lt;$A$9,IF(Raw!$X65&gt;$C$9,IF(Raw!$X65&lt;$A$9,Raw!N65,-999),-999),-999),-999),-999),-999)</f>
        <v>582</v>
      </c>
      <c r="K65" s="9">
        <f>IF(Raw!$G65&gt;$C$8,IF(Raw!$Q65&gt;$C$8,IF(Raw!$N65&gt;$C$9,IF(Raw!$N65&lt;$A$9,IF(Raw!$X65&gt;$C$9,IF(Raw!$X65&lt;$A$9,Raw!R65,-999),-999),-999),-999),-999),-999)</f>
        <v>7.6437000000000005E-2</v>
      </c>
      <c r="L65" s="9">
        <f>IF(Raw!$G65&gt;$C$8,IF(Raw!$Q65&gt;$C$8,IF(Raw!$N65&gt;$C$9,IF(Raw!$N65&lt;$A$9,IF(Raw!$X65&gt;$C$9,IF(Raw!$X65&lt;$A$9,Raw!S65,-999),-999),-999),-999),-999),-999)</f>
        <v>0.146701</v>
      </c>
      <c r="M65" s="9">
        <f>Raw!Q65</f>
        <v>0.89607199999999998</v>
      </c>
      <c r="N65" s="9">
        <f>IF(Raw!$G65&gt;$C$8,IF(Raw!$Q65&gt;$C$8,IF(Raw!$N65&gt;$C$9,IF(Raw!$N65&lt;$A$9,IF(Raw!$X65&gt;$C$9,IF(Raw!$X65&lt;$A$9,Raw!V65,-999),-999),-999),-999),-999),-999)</f>
        <v>632.5</v>
      </c>
      <c r="O65" s="9">
        <f>IF(Raw!$G65&gt;$C$8,IF(Raw!$Q65&gt;$C$8,IF(Raw!$N65&gt;$C$9,IF(Raw!$N65&lt;$A$9,IF(Raw!$X65&gt;$C$9,IF(Raw!$X65&lt;$A$9,Raw!W65,-999),-999),-999),-999),-999),-999)</f>
        <v>2.5000000000000001E-5</v>
      </c>
      <c r="P65" s="9">
        <f>IF(Raw!$G65&gt;$C$8,IF(Raw!$Q65&gt;$C$8,IF(Raw!$N65&gt;$C$9,IF(Raw!$N65&lt;$A$9,IF(Raw!$X65&gt;$C$9,IF(Raw!$X65&lt;$A$9,Raw!X65,-999),-999),-999),-999),-999),-999)</f>
        <v>574</v>
      </c>
      <c r="R65" s="9">
        <f t="shared" si="4"/>
        <v>5.6249000000000007E-2</v>
      </c>
      <c r="S65" s="9">
        <f t="shared" si="5"/>
        <v>0.37469607444760494</v>
      </c>
      <c r="T65" s="9">
        <f t="shared" si="6"/>
        <v>7.0263999999999993E-2</v>
      </c>
      <c r="U65" s="9">
        <f t="shared" si="7"/>
        <v>0.47896060694882786</v>
      </c>
      <c r="V65" s="15">
        <f t="shared" si="0"/>
        <v>6.1159646899999996E-2</v>
      </c>
      <c r="X65" s="11">
        <f t="shared" si="8"/>
        <v>3.5457799999999992E+19</v>
      </c>
      <c r="Y65" s="11">
        <f t="shared" si="9"/>
        <v>5.9219999999999998E-18</v>
      </c>
      <c r="Z65" s="11">
        <f t="shared" si="10"/>
        <v>5.8199999999999994E-4</v>
      </c>
      <c r="AA65" s="16">
        <f t="shared" si="11"/>
        <v>0.10890038827153598</v>
      </c>
      <c r="AB65" s="9">
        <f t="shared" si="1"/>
        <v>8.4088776881511201E-2</v>
      </c>
      <c r="AC65" s="9">
        <f t="shared" si="2"/>
        <v>0.89109961172846408</v>
      </c>
      <c r="AD65" s="15">
        <f t="shared" si="3"/>
        <v>187.11406919507903</v>
      </c>
      <c r="AE65" s="3">
        <f t="shared" si="12"/>
        <v>713.00879999999972</v>
      </c>
      <c r="AF65" s="2">
        <f t="shared" si="13"/>
        <v>0.25</v>
      </c>
      <c r="AG65" s="9">
        <f t="shared" si="14"/>
        <v>6.8938667807953866E-2</v>
      </c>
      <c r="AH65" s="2">
        <f t="shared" si="15"/>
        <v>3.3359062578004401</v>
      </c>
    </row>
    <row r="66" spans="1:34">
      <c r="A66" s="1">
        <f>Raw!A66</f>
        <v>53</v>
      </c>
      <c r="B66" s="14">
        <f>Raw!B66</f>
        <v>0.91505787037037034</v>
      </c>
      <c r="C66" s="15">
        <f>Raw!C66</f>
        <v>27.1</v>
      </c>
      <c r="D66" s="15">
        <f>IF(C66&gt;0.5,Raw!D66*D$11,-999)</f>
        <v>58.9</v>
      </c>
      <c r="E66" s="9">
        <f>IF(Raw!$G66&gt;$C$8,IF(Raw!$Q66&gt;$C$8,IF(Raw!$N66&gt;$C$9,IF(Raw!$N66&lt;$A$9,IF(Raw!$X66&gt;$C$9,IF(Raw!$X66&lt;$A$9,Raw!H66,-999),-999),-999),-999),-999),-999)</f>
        <v>8.9663000000000007E-2</v>
      </c>
      <c r="F66" s="9">
        <f>IF(Raw!$G66&gt;$C$8,IF(Raw!$Q66&gt;$C$8,IF(Raw!$N66&gt;$C$9,IF(Raw!$N66&lt;$A$9,IF(Raw!$X66&gt;$C$9,IF(Raw!$X66&lt;$A$9,Raw!I66,-999),-999),-999),-999),-999),-999)</f>
        <v>0.14984900000000001</v>
      </c>
      <c r="G66" s="9">
        <f>Raw!G66</f>
        <v>0.87578900000000004</v>
      </c>
      <c r="H66" s="9">
        <f>IF(Raw!$G66&gt;$C$8,IF(Raw!$Q66&gt;$C$8,IF(Raw!$N66&gt;$C$9,IF(Raw!$N66&lt;$A$9,IF(Raw!$X66&gt;$C$9,IF(Raw!$X66&lt;$A$9,Raw!L66,-999),-999),-999),-999),-999),-999)</f>
        <v>525.29999999999995</v>
      </c>
      <c r="I66" s="9">
        <f>IF(Raw!$G66&gt;$C$8,IF(Raw!$Q66&gt;$C$8,IF(Raw!$N66&gt;$C$9,IF(Raw!$N66&lt;$A$9,IF(Raw!$X66&gt;$C$9,IF(Raw!$X66&lt;$A$9,Raw!M66,-999),-999),-999),-999),-999),-999)</f>
        <v>0.25822299999999998</v>
      </c>
      <c r="J66" s="9">
        <f>IF(Raw!$G66&gt;$C$8,IF(Raw!$Q66&gt;$C$8,IF(Raw!$N66&gt;$C$9,IF(Raw!$N66&lt;$A$9,IF(Raw!$X66&gt;$C$9,IF(Raw!$X66&lt;$A$9,Raw!N66,-999),-999),-999),-999),-999),-999)</f>
        <v>708</v>
      </c>
      <c r="K66" s="9">
        <f>IF(Raw!$G66&gt;$C$8,IF(Raw!$Q66&gt;$C$8,IF(Raw!$N66&gt;$C$9,IF(Raw!$N66&lt;$A$9,IF(Raw!$X66&gt;$C$9,IF(Raw!$X66&lt;$A$9,Raw!R66,-999),-999),-999),-999),-999),-999)</f>
        <v>7.8784000000000007E-2</v>
      </c>
      <c r="L66" s="9">
        <f>IF(Raw!$G66&gt;$C$8,IF(Raw!$Q66&gt;$C$8,IF(Raw!$N66&gt;$C$9,IF(Raw!$N66&lt;$A$9,IF(Raw!$X66&gt;$C$9,IF(Raw!$X66&lt;$A$9,Raw!S66,-999),-999),-999),-999),-999),-999)</f>
        <v>0.15120700000000001</v>
      </c>
      <c r="M66" s="9">
        <f>Raw!Q66</f>
        <v>0.91166999999999998</v>
      </c>
      <c r="N66" s="9">
        <f>IF(Raw!$G66&gt;$C$8,IF(Raw!$Q66&gt;$C$8,IF(Raw!$N66&gt;$C$9,IF(Raw!$N66&lt;$A$9,IF(Raw!$X66&gt;$C$9,IF(Raw!$X66&lt;$A$9,Raw!V66,-999),-999),-999),-999),-999),-999)</f>
        <v>526.29999999999995</v>
      </c>
      <c r="O66" s="9">
        <f>IF(Raw!$G66&gt;$C$8,IF(Raw!$Q66&gt;$C$8,IF(Raw!$N66&gt;$C$9,IF(Raw!$N66&lt;$A$9,IF(Raw!$X66&gt;$C$9,IF(Raw!$X66&lt;$A$9,Raw!W66,-999),-999),-999),-999),-999),-999)</f>
        <v>2.5999999999999998E-5</v>
      </c>
      <c r="P66" s="9">
        <f>IF(Raw!$G66&gt;$C$8,IF(Raw!$Q66&gt;$C$8,IF(Raw!$N66&gt;$C$9,IF(Raw!$N66&lt;$A$9,IF(Raw!$X66&gt;$C$9,IF(Raw!$X66&lt;$A$9,Raw!X66,-999),-999),-999),-999),-999),-999)</f>
        <v>507</v>
      </c>
      <c r="R66" s="9">
        <f t="shared" si="4"/>
        <v>6.0186000000000003E-2</v>
      </c>
      <c r="S66" s="9">
        <f t="shared" si="5"/>
        <v>0.40164432195076377</v>
      </c>
      <c r="T66" s="9">
        <f t="shared" si="6"/>
        <v>7.2423000000000001E-2</v>
      </c>
      <c r="U66" s="9">
        <f t="shared" si="7"/>
        <v>0.47896592088990586</v>
      </c>
      <c r="V66" s="15">
        <f t="shared" si="0"/>
        <v>6.3038198300000001E-2</v>
      </c>
      <c r="X66" s="11">
        <f t="shared" si="8"/>
        <v>3.5457799999999992E+19</v>
      </c>
      <c r="Y66" s="11">
        <f t="shared" si="9"/>
        <v>5.2529999999999989E-18</v>
      </c>
      <c r="Z66" s="11">
        <f t="shared" si="10"/>
        <v>7.0799999999999997E-4</v>
      </c>
      <c r="AA66" s="16">
        <f t="shared" si="11"/>
        <v>0.1165078385311008</v>
      </c>
      <c r="AB66" s="9">
        <f t="shared" si="1"/>
        <v>8.7221847189937918E-2</v>
      </c>
      <c r="AC66" s="9">
        <f t="shared" si="2"/>
        <v>0.8834921614688992</v>
      </c>
      <c r="AD66" s="15">
        <f t="shared" si="3"/>
        <v>164.5590939704814</v>
      </c>
      <c r="AE66" s="3">
        <f t="shared" si="12"/>
        <v>632.46119999999974</v>
      </c>
      <c r="AF66" s="2">
        <f t="shared" si="13"/>
        <v>0.25</v>
      </c>
      <c r="AG66" s="9">
        <f t="shared" si="14"/>
        <v>6.0629383064907831E-2</v>
      </c>
      <c r="AH66" s="2">
        <f t="shared" si="15"/>
        <v>2.9338242934463961</v>
      </c>
    </row>
    <row r="67" spans="1:34">
      <c r="A67" s="1">
        <f>Raw!A67</f>
        <v>54</v>
      </c>
      <c r="B67" s="14">
        <f>Raw!B67</f>
        <v>0.91511574074074076</v>
      </c>
      <c r="C67" s="15">
        <f>Raw!C67</f>
        <v>29</v>
      </c>
      <c r="D67" s="15">
        <f>IF(C67&gt;0.5,Raw!D67*D$11,-999)</f>
        <v>56.3</v>
      </c>
      <c r="E67" s="9">
        <f>IF(Raw!$G67&gt;$C$8,IF(Raw!$Q67&gt;$C$8,IF(Raw!$N67&gt;$C$9,IF(Raw!$N67&lt;$A$9,IF(Raw!$X67&gt;$C$9,IF(Raw!$X67&lt;$A$9,Raw!H67,-999),-999),-999),-999),-999),-999)</f>
        <v>8.8818999999999995E-2</v>
      </c>
      <c r="F67" s="9">
        <f>IF(Raw!$G67&gt;$C$8,IF(Raw!$Q67&gt;$C$8,IF(Raw!$N67&gt;$C$9,IF(Raw!$N67&lt;$A$9,IF(Raw!$X67&gt;$C$9,IF(Raw!$X67&lt;$A$9,Raw!I67,-999),-999),-999),-999),-999),-999)</f>
        <v>0.15105099999999999</v>
      </c>
      <c r="G67" s="9">
        <f>Raw!G67</f>
        <v>0.88141700000000001</v>
      </c>
      <c r="H67" s="9">
        <f>IF(Raw!$G67&gt;$C$8,IF(Raw!$Q67&gt;$C$8,IF(Raw!$N67&gt;$C$9,IF(Raw!$N67&lt;$A$9,IF(Raw!$X67&gt;$C$9,IF(Raw!$X67&lt;$A$9,Raw!L67,-999),-999),-999),-999),-999),-999)</f>
        <v>470</v>
      </c>
      <c r="I67" s="9">
        <f>IF(Raw!$G67&gt;$C$8,IF(Raw!$Q67&gt;$C$8,IF(Raw!$N67&gt;$C$9,IF(Raw!$N67&lt;$A$9,IF(Raw!$X67&gt;$C$9,IF(Raw!$X67&lt;$A$9,Raw!M67,-999),-999),-999),-999),-999),-999)</f>
        <v>7.8007999999999994E-2</v>
      </c>
      <c r="J67" s="9">
        <f>IF(Raw!$G67&gt;$C$8,IF(Raw!$Q67&gt;$C$8,IF(Raw!$N67&gt;$C$9,IF(Raw!$N67&lt;$A$9,IF(Raw!$X67&gt;$C$9,IF(Raw!$X67&lt;$A$9,Raw!N67,-999),-999),-999),-999),-999),-999)</f>
        <v>601</v>
      </c>
      <c r="K67" s="9">
        <f>IF(Raw!$G67&gt;$C$8,IF(Raw!$Q67&gt;$C$8,IF(Raw!$N67&gt;$C$9,IF(Raw!$N67&lt;$A$9,IF(Raw!$X67&gt;$C$9,IF(Raw!$X67&lt;$A$9,Raw!R67,-999),-999),-999),-999),-999),-999)</f>
        <v>8.9944999999999997E-2</v>
      </c>
      <c r="L67" s="9">
        <f>IF(Raw!$G67&gt;$C$8,IF(Raw!$Q67&gt;$C$8,IF(Raw!$N67&gt;$C$9,IF(Raw!$N67&lt;$A$9,IF(Raw!$X67&gt;$C$9,IF(Raw!$X67&lt;$A$9,Raw!S67,-999),-999),-999),-999),-999),-999)</f>
        <v>0.15168100000000001</v>
      </c>
      <c r="M67" s="9">
        <f>Raw!Q67</f>
        <v>0.89977499999999999</v>
      </c>
      <c r="N67" s="9">
        <f>IF(Raw!$G67&gt;$C$8,IF(Raw!$Q67&gt;$C$8,IF(Raw!$N67&gt;$C$9,IF(Raw!$N67&lt;$A$9,IF(Raw!$X67&gt;$C$9,IF(Raw!$X67&lt;$A$9,Raw!V67,-999),-999),-999),-999),-999),-999)</f>
        <v>443.1</v>
      </c>
      <c r="O67" s="9">
        <f>IF(Raw!$G67&gt;$C$8,IF(Raw!$Q67&gt;$C$8,IF(Raw!$N67&gt;$C$9,IF(Raw!$N67&lt;$A$9,IF(Raw!$X67&gt;$C$9,IF(Raw!$X67&lt;$A$9,Raw!W67,-999),-999),-999),-999),-999),-999)</f>
        <v>0.17507800000000001</v>
      </c>
      <c r="P67" s="9">
        <f>IF(Raw!$G67&gt;$C$8,IF(Raw!$Q67&gt;$C$8,IF(Raw!$N67&gt;$C$9,IF(Raw!$N67&lt;$A$9,IF(Raw!$X67&gt;$C$9,IF(Raw!$X67&lt;$A$9,Raw!X67,-999),-999),-999),-999),-999),-999)</f>
        <v>445</v>
      </c>
      <c r="R67" s="9">
        <f t="shared" si="4"/>
        <v>6.2231999999999996E-2</v>
      </c>
      <c r="S67" s="9">
        <f t="shared" si="5"/>
        <v>0.41199330027606568</v>
      </c>
      <c r="T67" s="9">
        <f t="shared" si="6"/>
        <v>6.1736000000000013E-2</v>
      </c>
      <c r="U67" s="9">
        <f t="shared" si="7"/>
        <v>0.40701208457222732</v>
      </c>
      <c r="V67" s="15">
        <f t="shared" si="0"/>
        <v>6.323580890000001E-2</v>
      </c>
      <c r="X67" s="11">
        <f t="shared" si="8"/>
        <v>3.3892599999999992E+19</v>
      </c>
      <c r="Y67" s="11">
        <f t="shared" si="9"/>
        <v>4.6999999999999996E-18</v>
      </c>
      <c r="Z67" s="11">
        <f t="shared" si="10"/>
        <v>6.0099999999999997E-4</v>
      </c>
      <c r="AA67" s="16">
        <f t="shared" si="11"/>
        <v>8.7371766459287542E-2</v>
      </c>
      <c r="AB67" s="9">
        <f t="shared" si="1"/>
        <v>9.5338983374130576E-2</v>
      </c>
      <c r="AC67" s="9">
        <f t="shared" si="2"/>
        <v>0.91262823354071243</v>
      </c>
      <c r="AD67" s="15">
        <f t="shared" si="3"/>
        <v>145.37731524007913</v>
      </c>
      <c r="AE67" s="3">
        <f t="shared" si="12"/>
        <v>565.87999999999977</v>
      </c>
      <c r="AF67" s="2">
        <f t="shared" si="13"/>
        <v>0.25</v>
      </c>
      <c r="AG67" s="9">
        <f t="shared" si="14"/>
        <v>4.5515633942598797E-2</v>
      </c>
      <c r="AH67" s="2">
        <f t="shared" si="15"/>
        <v>2.2024778389951893</v>
      </c>
    </row>
    <row r="68" spans="1:34">
      <c r="A68" s="1">
        <f>Raw!A68</f>
        <v>55</v>
      </c>
      <c r="B68" s="14">
        <f>Raw!B68</f>
        <v>0.91516203703703702</v>
      </c>
      <c r="C68" s="15">
        <f>Raw!C68</f>
        <v>29.1</v>
      </c>
      <c r="D68" s="15">
        <f>IF(C68&gt;0.5,Raw!D68*D$11,-999)</f>
        <v>54.5</v>
      </c>
      <c r="E68" s="9">
        <f>IF(Raw!$G68&gt;$C$8,IF(Raw!$Q68&gt;$C$8,IF(Raw!$N68&gt;$C$9,IF(Raw!$N68&lt;$A$9,IF(Raw!$X68&gt;$C$9,IF(Raw!$X68&lt;$A$9,Raw!H68,-999),-999),-999),-999),-999),-999)</f>
        <v>9.0378E-2</v>
      </c>
      <c r="F68" s="9">
        <f>IF(Raw!$G68&gt;$C$8,IF(Raw!$Q68&gt;$C$8,IF(Raw!$N68&gt;$C$9,IF(Raw!$N68&lt;$A$9,IF(Raw!$X68&gt;$C$9,IF(Raw!$X68&lt;$A$9,Raw!I68,-999),-999),-999),-999),-999),-999)</f>
        <v>0.15462600000000001</v>
      </c>
      <c r="G68" s="9">
        <f>Raw!G68</f>
        <v>0.87241800000000003</v>
      </c>
      <c r="H68" s="9">
        <f>IF(Raw!$G68&gt;$C$8,IF(Raw!$Q68&gt;$C$8,IF(Raw!$N68&gt;$C$9,IF(Raw!$N68&lt;$A$9,IF(Raw!$X68&gt;$C$9,IF(Raw!$X68&lt;$A$9,Raw!L68,-999),-999),-999),-999),-999),-999)</f>
        <v>447.9</v>
      </c>
      <c r="I68" s="9">
        <f>IF(Raw!$G68&gt;$C$8,IF(Raw!$Q68&gt;$C$8,IF(Raw!$N68&gt;$C$9,IF(Raw!$N68&lt;$A$9,IF(Raw!$X68&gt;$C$9,IF(Raw!$X68&lt;$A$9,Raw!M68,-999),-999),-999),-999),-999),-999)</f>
        <v>9.9999999999999995E-7</v>
      </c>
      <c r="J68" s="9">
        <f>IF(Raw!$G68&gt;$C$8,IF(Raw!$Q68&gt;$C$8,IF(Raw!$N68&gt;$C$9,IF(Raw!$N68&lt;$A$9,IF(Raw!$X68&gt;$C$9,IF(Raw!$X68&lt;$A$9,Raw!N68,-999),-999),-999),-999),-999),-999)</f>
        <v>600</v>
      </c>
      <c r="K68" s="9">
        <f>IF(Raw!$G68&gt;$C$8,IF(Raw!$Q68&gt;$C$8,IF(Raw!$N68&gt;$C$9,IF(Raw!$N68&lt;$A$9,IF(Raw!$X68&gt;$C$9,IF(Raw!$X68&lt;$A$9,Raw!R68,-999),-999),-999),-999),-999),-999)</f>
        <v>8.0693000000000001E-2</v>
      </c>
      <c r="L68" s="9">
        <f>IF(Raw!$G68&gt;$C$8,IF(Raw!$Q68&gt;$C$8,IF(Raw!$N68&gt;$C$9,IF(Raw!$N68&lt;$A$9,IF(Raw!$X68&gt;$C$9,IF(Raw!$X68&lt;$A$9,Raw!S68,-999),-999),-999),-999),-999),-999)</f>
        <v>0.14730299999999999</v>
      </c>
      <c r="M68" s="9">
        <f>Raw!Q68</f>
        <v>0.86237399999999997</v>
      </c>
      <c r="N68" s="9">
        <f>IF(Raw!$G68&gt;$C$8,IF(Raw!$Q68&gt;$C$8,IF(Raw!$N68&gt;$C$9,IF(Raw!$N68&lt;$A$9,IF(Raw!$X68&gt;$C$9,IF(Raw!$X68&lt;$A$9,Raw!V68,-999),-999),-999),-999),-999),-999)</f>
        <v>504.1</v>
      </c>
      <c r="O68" s="9">
        <f>IF(Raw!$G68&gt;$C$8,IF(Raw!$Q68&gt;$C$8,IF(Raw!$N68&gt;$C$9,IF(Raw!$N68&lt;$A$9,IF(Raw!$X68&gt;$C$9,IF(Raw!$X68&lt;$A$9,Raw!W68,-999),-999),-999),-999),-999),-999)</f>
        <v>0.141656</v>
      </c>
      <c r="P68" s="9">
        <f>IF(Raw!$G68&gt;$C$8,IF(Raw!$Q68&gt;$C$8,IF(Raw!$N68&gt;$C$9,IF(Raw!$N68&lt;$A$9,IF(Raw!$X68&gt;$C$9,IF(Raw!$X68&lt;$A$9,Raw!X68,-999),-999),-999),-999),-999),-999)</f>
        <v>612</v>
      </c>
      <c r="R68" s="9">
        <f t="shared" si="4"/>
        <v>6.4248000000000013E-2</v>
      </c>
      <c r="S68" s="9">
        <f t="shared" si="5"/>
        <v>0.41550580109425328</v>
      </c>
      <c r="T68" s="9">
        <f t="shared" si="6"/>
        <v>6.6609999999999989E-2</v>
      </c>
      <c r="U68" s="9">
        <f t="shared" si="7"/>
        <v>0.45219717181591679</v>
      </c>
      <c r="V68" s="15">
        <f t="shared" si="0"/>
        <v>6.1410620699999995E-2</v>
      </c>
      <c r="X68" s="11">
        <f t="shared" si="8"/>
        <v>3.2808999999999992E+19</v>
      </c>
      <c r="Y68" s="11">
        <f t="shared" si="9"/>
        <v>4.4789999999999998E-18</v>
      </c>
      <c r="Z68" s="11">
        <f t="shared" si="10"/>
        <v>5.9999999999999995E-4</v>
      </c>
      <c r="AA68" s="16">
        <f t="shared" si="11"/>
        <v>8.1026708272775624E-2</v>
      </c>
      <c r="AB68" s="9">
        <f t="shared" si="1"/>
        <v>8.6090189038049589E-2</v>
      </c>
      <c r="AC68" s="9">
        <f t="shared" si="2"/>
        <v>0.91897329172722431</v>
      </c>
      <c r="AD68" s="15">
        <f t="shared" si="3"/>
        <v>135.04451378795937</v>
      </c>
      <c r="AE68" s="3">
        <f t="shared" si="12"/>
        <v>539.27159999999981</v>
      </c>
      <c r="AF68" s="2">
        <f t="shared" si="13"/>
        <v>0.25</v>
      </c>
      <c r="AG68" s="9">
        <f t="shared" si="14"/>
        <v>4.6974420926285239E-2</v>
      </c>
      <c r="AH68" s="2">
        <f t="shared" si="15"/>
        <v>2.2730677819461316</v>
      </c>
    </row>
    <row r="69" spans="1:34">
      <c r="A69" s="1">
        <f>Raw!A69</f>
        <v>56</v>
      </c>
      <c r="B69" s="14">
        <f>Raw!B69</f>
        <v>0.91521990740740744</v>
      </c>
      <c r="C69" s="15">
        <f>Raw!C69</f>
        <v>30.4</v>
      </c>
      <c r="D69" s="15">
        <f>IF(C69&gt;0.5,Raw!D69*D$11,-999)</f>
        <v>50.1</v>
      </c>
      <c r="E69" s="9">
        <f>IF(Raw!$G69&gt;$C$8,IF(Raw!$Q69&gt;$C$8,IF(Raw!$N69&gt;$C$9,IF(Raw!$N69&lt;$A$9,IF(Raw!$X69&gt;$C$9,IF(Raw!$X69&lt;$A$9,Raw!H69,-999),-999),-999),-999),-999),-999)</f>
        <v>8.8945999999999997E-2</v>
      </c>
      <c r="F69" s="9">
        <f>IF(Raw!$G69&gt;$C$8,IF(Raw!$Q69&gt;$C$8,IF(Raw!$N69&gt;$C$9,IF(Raw!$N69&lt;$A$9,IF(Raw!$X69&gt;$C$9,IF(Raw!$X69&lt;$A$9,Raw!I69,-999),-999),-999),-999),-999),-999)</f>
        <v>0.14599200000000001</v>
      </c>
      <c r="G69" s="9">
        <f>Raw!G69</f>
        <v>0.83631800000000001</v>
      </c>
      <c r="H69" s="9">
        <f>IF(Raw!$G69&gt;$C$8,IF(Raw!$Q69&gt;$C$8,IF(Raw!$N69&gt;$C$9,IF(Raw!$N69&lt;$A$9,IF(Raw!$X69&gt;$C$9,IF(Raw!$X69&lt;$A$9,Raw!L69,-999),-999),-999),-999),-999),-999)</f>
        <v>469.9</v>
      </c>
      <c r="I69" s="9">
        <f>IF(Raw!$G69&gt;$C$8,IF(Raw!$Q69&gt;$C$8,IF(Raw!$N69&gt;$C$9,IF(Raw!$N69&lt;$A$9,IF(Raw!$X69&gt;$C$9,IF(Raw!$X69&lt;$A$9,Raw!M69,-999),-999),-999),-999),-999),-999)</f>
        <v>9.0000000000000002E-6</v>
      </c>
      <c r="J69" s="9">
        <f>IF(Raw!$G69&gt;$C$8,IF(Raw!$Q69&gt;$C$8,IF(Raw!$N69&gt;$C$9,IF(Raw!$N69&lt;$A$9,IF(Raw!$X69&gt;$C$9,IF(Raw!$X69&lt;$A$9,Raw!N69,-999),-999),-999),-999),-999),-999)</f>
        <v>630</v>
      </c>
      <c r="K69" s="9">
        <f>IF(Raw!$G69&gt;$C$8,IF(Raw!$Q69&gt;$C$8,IF(Raw!$N69&gt;$C$9,IF(Raw!$N69&lt;$A$9,IF(Raw!$X69&gt;$C$9,IF(Raw!$X69&lt;$A$9,Raw!R69,-999),-999),-999),-999),-999),-999)</f>
        <v>7.2933999999999999E-2</v>
      </c>
      <c r="L69" s="9">
        <f>IF(Raw!$G69&gt;$C$8,IF(Raw!$Q69&gt;$C$8,IF(Raw!$N69&gt;$C$9,IF(Raw!$N69&lt;$A$9,IF(Raw!$X69&gt;$C$9,IF(Raw!$X69&lt;$A$9,Raw!S69,-999),-999),-999),-999),-999),-999)</f>
        <v>0.14578099999999999</v>
      </c>
      <c r="M69" s="9">
        <f>Raw!Q69</f>
        <v>0.90641499999999997</v>
      </c>
      <c r="N69" s="9">
        <f>IF(Raw!$G69&gt;$C$8,IF(Raw!$Q69&gt;$C$8,IF(Raw!$N69&gt;$C$9,IF(Raw!$N69&lt;$A$9,IF(Raw!$X69&gt;$C$9,IF(Raw!$X69&lt;$A$9,Raw!V69,-999),-999),-999),-999),-999),-999)</f>
        <v>684.5</v>
      </c>
      <c r="O69" s="9">
        <f>IF(Raw!$G69&gt;$C$8,IF(Raw!$Q69&gt;$C$8,IF(Raw!$N69&gt;$C$9,IF(Raw!$N69&lt;$A$9,IF(Raw!$X69&gt;$C$9,IF(Raw!$X69&lt;$A$9,Raw!W69,-999),-999),-999),-999),-999),-999)</f>
        <v>0.299875</v>
      </c>
      <c r="P69" s="9">
        <f>IF(Raw!$G69&gt;$C$8,IF(Raw!$Q69&gt;$C$8,IF(Raw!$N69&gt;$C$9,IF(Raw!$N69&lt;$A$9,IF(Raw!$X69&gt;$C$9,IF(Raw!$X69&lt;$A$9,Raw!X69,-999),-999),-999),-999),-999),-999)</f>
        <v>484</v>
      </c>
      <c r="R69" s="9">
        <f t="shared" si="4"/>
        <v>5.7046000000000013E-2</v>
      </c>
      <c r="S69" s="9">
        <f t="shared" si="5"/>
        <v>0.39074743821579272</v>
      </c>
      <c r="T69" s="9">
        <f t="shared" si="6"/>
        <v>7.2846999999999995E-2</v>
      </c>
      <c r="U69" s="9">
        <f t="shared" si="7"/>
        <v>0.49970160720532852</v>
      </c>
      <c r="V69" s="15">
        <f t="shared" si="0"/>
        <v>6.0776098899999999E-2</v>
      </c>
      <c r="X69" s="11">
        <f t="shared" si="8"/>
        <v>3.0160199999999996E+19</v>
      </c>
      <c r="Y69" s="11">
        <f t="shared" si="9"/>
        <v>4.6989999999999994E-18</v>
      </c>
      <c r="Z69" s="11">
        <f t="shared" si="10"/>
        <v>6.2999999999999992E-4</v>
      </c>
      <c r="AA69" s="16">
        <f t="shared" si="11"/>
        <v>8.19669071741157E-2</v>
      </c>
      <c r="AB69" s="9">
        <f t="shared" si="1"/>
        <v>7.8905043286912807E-2</v>
      </c>
      <c r="AC69" s="9">
        <f t="shared" si="2"/>
        <v>0.9180330928258843</v>
      </c>
      <c r="AD69" s="15">
        <f t="shared" si="3"/>
        <v>130.10620186367572</v>
      </c>
      <c r="AE69" s="3">
        <f t="shared" si="12"/>
        <v>565.75959999999975</v>
      </c>
      <c r="AF69" s="2">
        <f t="shared" si="13"/>
        <v>0.25</v>
      </c>
      <c r="AG69" s="9">
        <f t="shared" si="14"/>
        <v>5.0010983214353585E-2</v>
      </c>
      <c r="AH69" s="2">
        <f t="shared" si="15"/>
        <v>2.4200054507619377</v>
      </c>
    </row>
    <row r="70" spans="1:34">
      <c r="A70" s="1">
        <f>Raw!A70</f>
        <v>57</v>
      </c>
      <c r="B70" s="14">
        <f>Raw!B70</f>
        <v>0.91527777777777775</v>
      </c>
      <c r="C70" s="15">
        <f>Raw!C70</f>
        <v>30.8</v>
      </c>
      <c r="D70" s="15">
        <f>IF(C70&gt;0.5,Raw!D70*D$11,-999)</f>
        <v>54.5</v>
      </c>
      <c r="E70" s="9">
        <f>IF(Raw!$G70&gt;$C$8,IF(Raw!$Q70&gt;$C$8,IF(Raw!$N70&gt;$C$9,IF(Raw!$N70&lt;$A$9,IF(Raw!$X70&gt;$C$9,IF(Raw!$X70&lt;$A$9,Raw!H70,-999),-999),-999),-999),-999),-999)</f>
        <v>9.0077000000000004E-2</v>
      </c>
      <c r="F70" s="9">
        <f>IF(Raw!$G70&gt;$C$8,IF(Raw!$Q70&gt;$C$8,IF(Raw!$N70&gt;$C$9,IF(Raw!$N70&lt;$A$9,IF(Raw!$X70&gt;$C$9,IF(Raw!$X70&lt;$A$9,Raw!I70,-999),-999),-999),-999),-999),-999)</f>
        <v>0.146898</v>
      </c>
      <c r="G70" s="9">
        <f>Raw!G70</f>
        <v>0.85347799999999996</v>
      </c>
      <c r="H70" s="9">
        <f>IF(Raw!$G70&gt;$C$8,IF(Raw!$Q70&gt;$C$8,IF(Raw!$N70&gt;$C$9,IF(Raw!$N70&lt;$A$9,IF(Raw!$X70&gt;$C$9,IF(Raw!$X70&lt;$A$9,Raw!L70,-999),-999),-999),-999),-999),-999)</f>
        <v>453.4</v>
      </c>
      <c r="I70" s="9">
        <f>IF(Raw!$G70&gt;$C$8,IF(Raw!$Q70&gt;$C$8,IF(Raw!$N70&gt;$C$9,IF(Raw!$N70&lt;$A$9,IF(Raw!$X70&gt;$C$9,IF(Raw!$X70&lt;$A$9,Raw!M70,-999),-999),-999),-999),-999),-999)</f>
        <v>0.458341</v>
      </c>
      <c r="J70" s="9">
        <f>IF(Raw!$G70&gt;$C$8,IF(Raw!$Q70&gt;$C$8,IF(Raw!$N70&gt;$C$9,IF(Raw!$N70&lt;$A$9,IF(Raw!$X70&gt;$C$9,IF(Raw!$X70&lt;$A$9,Raw!N70,-999),-999),-999),-999),-999),-999)</f>
        <v>619</v>
      </c>
      <c r="K70" s="9">
        <f>IF(Raw!$G70&gt;$C$8,IF(Raw!$Q70&gt;$C$8,IF(Raw!$N70&gt;$C$9,IF(Raw!$N70&lt;$A$9,IF(Raw!$X70&gt;$C$9,IF(Raw!$X70&lt;$A$9,Raw!R70,-999),-999),-999),-999),-999),-999)</f>
        <v>8.3585000000000007E-2</v>
      </c>
      <c r="L70" s="9">
        <f>IF(Raw!$G70&gt;$C$8,IF(Raw!$Q70&gt;$C$8,IF(Raw!$N70&gt;$C$9,IF(Raw!$N70&lt;$A$9,IF(Raw!$X70&gt;$C$9,IF(Raw!$X70&lt;$A$9,Raw!S70,-999),-999),-999),-999),-999),-999)</f>
        <v>0.14794199999999999</v>
      </c>
      <c r="M70" s="9">
        <f>Raw!Q70</f>
        <v>0.90286100000000002</v>
      </c>
      <c r="N70" s="9">
        <f>IF(Raw!$G70&gt;$C$8,IF(Raw!$Q70&gt;$C$8,IF(Raw!$N70&gt;$C$9,IF(Raw!$N70&lt;$A$9,IF(Raw!$X70&gt;$C$9,IF(Raw!$X70&lt;$A$9,Raw!V70,-999),-999),-999),-999),-999),-999)</f>
        <v>588.79999999999995</v>
      </c>
      <c r="O70" s="9">
        <f>IF(Raw!$G70&gt;$C$8,IF(Raw!$Q70&gt;$C$8,IF(Raw!$N70&gt;$C$9,IF(Raw!$N70&lt;$A$9,IF(Raw!$X70&gt;$C$9,IF(Raw!$X70&lt;$A$9,Raw!W70,-999),-999),-999),-999),-999),-999)</f>
        <v>0.37081999999999998</v>
      </c>
      <c r="P70" s="9">
        <f>IF(Raw!$G70&gt;$C$8,IF(Raw!$Q70&gt;$C$8,IF(Raw!$N70&gt;$C$9,IF(Raw!$N70&lt;$A$9,IF(Raw!$X70&gt;$C$9,IF(Raw!$X70&lt;$A$9,Raw!X70,-999),-999),-999),-999),-999),-999)</f>
        <v>462</v>
      </c>
      <c r="R70" s="9">
        <f t="shared" si="4"/>
        <v>5.6820999999999997E-2</v>
      </c>
      <c r="S70" s="9">
        <f t="shared" si="5"/>
        <v>0.38680581083472881</v>
      </c>
      <c r="T70" s="9">
        <f t="shared" si="6"/>
        <v>6.4356999999999984E-2</v>
      </c>
      <c r="U70" s="9">
        <f t="shared" si="7"/>
        <v>0.43501507347474</v>
      </c>
      <c r="V70" s="15">
        <f t="shared" si="0"/>
        <v>6.1677019799999996E-2</v>
      </c>
      <c r="X70" s="11">
        <f t="shared" si="8"/>
        <v>3.2808999999999992E+19</v>
      </c>
      <c r="Y70" s="11">
        <f t="shared" si="9"/>
        <v>4.5339999999999991E-18</v>
      </c>
      <c r="Z70" s="11">
        <f t="shared" si="10"/>
        <v>6.1899999999999998E-4</v>
      </c>
      <c r="AA70" s="16">
        <f t="shared" si="11"/>
        <v>8.4316140242684481E-2</v>
      </c>
      <c r="AB70" s="9">
        <f t="shared" si="1"/>
        <v>8.9011333837598447E-2</v>
      </c>
      <c r="AC70" s="9">
        <f t="shared" si="2"/>
        <v>0.91568385975731559</v>
      </c>
      <c r="AD70" s="15">
        <f t="shared" si="3"/>
        <v>136.21347373616234</v>
      </c>
      <c r="AE70" s="3">
        <f t="shared" si="12"/>
        <v>545.89359999999976</v>
      </c>
      <c r="AF70" s="2">
        <f t="shared" si="13"/>
        <v>0.25</v>
      </c>
      <c r="AG70" s="9">
        <f t="shared" si="14"/>
        <v>4.5580703296604796E-2</v>
      </c>
      <c r="AH70" s="2">
        <f t="shared" si="15"/>
        <v>2.2056265111718014</v>
      </c>
    </row>
    <row r="71" spans="1:34">
      <c r="A71" s="1">
        <f>Raw!A71</f>
        <v>58</v>
      </c>
      <c r="B71" s="14">
        <f>Raw!B71</f>
        <v>0.91533564814814816</v>
      </c>
      <c r="C71" s="15">
        <f>Raw!C71</f>
        <v>32.4</v>
      </c>
      <c r="D71" s="15">
        <f>IF(C71&gt;0.5,Raw!D71*D$11,-999)</f>
        <v>47.5</v>
      </c>
      <c r="E71" s="9">
        <f>IF(Raw!$G71&gt;$C$8,IF(Raw!$Q71&gt;$C$8,IF(Raw!$N71&gt;$C$9,IF(Raw!$N71&lt;$A$9,IF(Raw!$X71&gt;$C$9,IF(Raw!$X71&lt;$A$9,Raw!H71,-999),-999),-999),-999),-999),-999)</f>
        <v>8.5091E-2</v>
      </c>
      <c r="F71" s="9">
        <f>IF(Raw!$G71&gt;$C$8,IF(Raw!$Q71&gt;$C$8,IF(Raw!$N71&gt;$C$9,IF(Raw!$N71&lt;$A$9,IF(Raw!$X71&gt;$C$9,IF(Raw!$X71&lt;$A$9,Raw!I71,-999),-999),-999),-999),-999),-999)</f>
        <v>0.14699999999999999</v>
      </c>
      <c r="G71" s="9">
        <f>Raw!G71</f>
        <v>0.89817800000000003</v>
      </c>
      <c r="H71" s="9">
        <f>IF(Raw!$G71&gt;$C$8,IF(Raw!$Q71&gt;$C$8,IF(Raw!$N71&gt;$C$9,IF(Raw!$N71&lt;$A$9,IF(Raw!$X71&gt;$C$9,IF(Raw!$X71&lt;$A$9,Raw!L71,-999),-999),-999),-999),-999),-999)</f>
        <v>513.79999999999995</v>
      </c>
      <c r="I71" s="9">
        <f>IF(Raw!$G71&gt;$C$8,IF(Raw!$Q71&gt;$C$8,IF(Raw!$N71&gt;$C$9,IF(Raw!$N71&lt;$A$9,IF(Raw!$X71&gt;$C$9,IF(Raw!$X71&lt;$A$9,Raw!M71,-999),-999),-999),-999),-999),-999)</f>
        <v>0.19783300000000001</v>
      </c>
      <c r="J71" s="9">
        <f>IF(Raw!$G71&gt;$C$8,IF(Raw!$Q71&gt;$C$8,IF(Raw!$N71&gt;$C$9,IF(Raw!$N71&lt;$A$9,IF(Raw!$X71&gt;$C$9,IF(Raw!$X71&lt;$A$9,Raw!N71,-999),-999),-999),-999),-999),-999)</f>
        <v>641</v>
      </c>
      <c r="K71" s="9">
        <f>IF(Raw!$G71&gt;$C$8,IF(Raw!$Q71&gt;$C$8,IF(Raw!$N71&gt;$C$9,IF(Raw!$N71&lt;$A$9,IF(Raw!$X71&gt;$C$9,IF(Raw!$X71&lt;$A$9,Raw!R71,-999),-999),-999),-999),-999),-999)</f>
        <v>8.2156000000000007E-2</v>
      </c>
      <c r="L71" s="9">
        <f>IF(Raw!$G71&gt;$C$8,IF(Raw!$Q71&gt;$C$8,IF(Raw!$N71&gt;$C$9,IF(Raw!$N71&lt;$A$9,IF(Raw!$X71&gt;$C$9,IF(Raw!$X71&lt;$A$9,Raw!S71,-999),-999),-999),-999),-999),-999)</f>
        <v>0.14926600000000001</v>
      </c>
      <c r="M71" s="9">
        <f>Raw!Q71</f>
        <v>0.85716400000000004</v>
      </c>
      <c r="N71" s="9">
        <f>IF(Raw!$G71&gt;$C$8,IF(Raw!$Q71&gt;$C$8,IF(Raw!$N71&gt;$C$9,IF(Raw!$N71&lt;$A$9,IF(Raw!$X71&gt;$C$9,IF(Raw!$X71&lt;$A$9,Raw!V71,-999),-999),-999),-999),-999),-999)</f>
        <v>634.6</v>
      </c>
      <c r="O71" s="9">
        <f>IF(Raw!$G71&gt;$C$8,IF(Raw!$Q71&gt;$C$8,IF(Raw!$N71&gt;$C$9,IF(Raw!$N71&lt;$A$9,IF(Raw!$X71&gt;$C$9,IF(Raw!$X71&lt;$A$9,Raw!W71,-999),-999),-999),-999),-999),-999)</f>
        <v>0.13172</v>
      </c>
      <c r="P71" s="9">
        <f>IF(Raw!$G71&gt;$C$8,IF(Raw!$Q71&gt;$C$8,IF(Raw!$N71&gt;$C$9,IF(Raw!$N71&lt;$A$9,IF(Raw!$X71&gt;$C$9,IF(Raw!$X71&lt;$A$9,Raw!X71,-999),-999),-999),-999),-999),-999)</f>
        <v>600</v>
      </c>
      <c r="R71" s="9">
        <f t="shared" si="4"/>
        <v>6.1908999999999992E-2</v>
      </c>
      <c r="S71" s="9">
        <f t="shared" si="5"/>
        <v>0.42114965986394554</v>
      </c>
      <c r="T71" s="9">
        <f t="shared" si="6"/>
        <v>6.7110000000000003E-2</v>
      </c>
      <c r="U71" s="9">
        <f t="shared" si="7"/>
        <v>0.44960004287647554</v>
      </c>
      <c r="V71" s="15">
        <f t="shared" si="0"/>
        <v>6.2228995400000001E-2</v>
      </c>
      <c r="X71" s="11">
        <f t="shared" si="8"/>
        <v>2.8594999999999996E+19</v>
      </c>
      <c r="Y71" s="11">
        <f t="shared" si="9"/>
        <v>5.1379999999999992E-18</v>
      </c>
      <c r="Z71" s="11">
        <f t="shared" si="10"/>
        <v>6.4099999999999997E-4</v>
      </c>
      <c r="AA71" s="16">
        <f t="shared" si="11"/>
        <v>8.6070608722610978E-2</v>
      </c>
      <c r="AB71" s="9">
        <f t="shared" si="1"/>
        <v>8.7932198551374435E-2</v>
      </c>
      <c r="AC71" s="9">
        <f t="shared" si="2"/>
        <v>0.91392939127738893</v>
      </c>
      <c r="AD71" s="15">
        <f t="shared" si="3"/>
        <v>134.27552062809823</v>
      </c>
      <c r="AE71" s="3">
        <f t="shared" si="12"/>
        <v>618.61519999999973</v>
      </c>
      <c r="AF71" s="2">
        <f t="shared" si="13"/>
        <v>0.25</v>
      </c>
      <c r="AG71" s="9">
        <f t="shared" si="14"/>
        <v>4.643867679358004E-2</v>
      </c>
      <c r="AH71" s="2">
        <f t="shared" si="15"/>
        <v>2.2471434021793244</v>
      </c>
    </row>
    <row r="72" spans="1:34">
      <c r="A72" s="1">
        <f>Raw!A72</f>
        <v>59</v>
      </c>
      <c r="B72" s="14">
        <f>Raw!B72</f>
        <v>0.91538194444444443</v>
      </c>
      <c r="C72" s="15">
        <f>Raw!C72</f>
        <v>33.299999999999997</v>
      </c>
      <c r="D72" s="15">
        <f>IF(C72&gt;0.5,Raw!D72*D$11,-999)</f>
        <v>48.4</v>
      </c>
      <c r="E72" s="9">
        <f>IF(Raw!$G72&gt;$C$8,IF(Raw!$Q72&gt;$C$8,IF(Raw!$N72&gt;$C$9,IF(Raw!$N72&lt;$A$9,IF(Raw!$X72&gt;$C$9,IF(Raw!$X72&lt;$A$9,Raw!H72,-999),-999),-999),-999),-999),-999)</f>
        <v>9.0703000000000006E-2</v>
      </c>
      <c r="F72" s="9">
        <f>IF(Raw!$G72&gt;$C$8,IF(Raw!$Q72&gt;$C$8,IF(Raw!$N72&gt;$C$9,IF(Raw!$N72&lt;$A$9,IF(Raw!$X72&gt;$C$9,IF(Raw!$X72&lt;$A$9,Raw!I72,-999),-999),-999),-999),-999),-999)</f>
        <v>0.15651300000000001</v>
      </c>
      <c r="G72" s="9">
        <f>Raw!G72</f>
        <v>0.88033499999999998</v>
      </c>
      <c r="H72" s="9">
        <f>IF(Raw!$G72&gt;$C$8,IF(Raw!$Q72&gt;$C$8,IF(Raw!$N72&gt;$C$9,IF(Raw!$N72&lt;$A$9,IF(Raw!$X72&gt;$C$9,IF(Raw!$X72&lt;$A$9,Raw!L72,-999),-999),-999),-999),-999),-999)</f>
        <v>470.8</v>
      </c>
      <c r="I72" s="9">
        <f>IF(Raw!$G72&gt;$C$8,IF(Raw!$Q72&gt;$C$8,IF(Raw!$N72&gt;$C$9,IF(Raw!$N72&lt;$A$9,IF(Raw!$X72&gt;$C$9,IF(Raw!$X72&lt;$A$9,Raw!M72,-999),-999),-999),-999),-999),-999)</f>
        <v>3.0000000000000001E-6</v>
      </c>
      <c r="J72" s="9">
        <f>IF(Raw!$G72&gt;$C$8,IF(Raw!$Q72&gt;$C$8,IF(Raw!$N72&gt;$C$9,IF(Raw!$N72&lt;$A$9,IF(Raw!$X72&gt;$C$9,IF(Raw!$X72&lt;$A$9,Raw!N72,-999),-999),-999),-999),-999),-999)</f>
        <v>568</v>
      </c>
      <c r="K72" s="9">
        <f>IF(Raw!$G72&gt;$C$8,IF(Raw!$Q72&gt;$C$8,IF(Raw!$N72&gt;$C$9,IF(Raw!$N72&lt;$A$9,IF(Raw!$X72&gt;$C$9,IF(Raw!$X72&lt;$A$9,Raw!R72,-999),-999),-999),-999),-999),-999)</f>
        <v>7.8483999999999998E-2</v>
      </c>
      <c r="L72" s="9">
        <f>IF(Raw!$G72&gt;$C$8,IF(Raw!$Q72&gt;$C$8,IF(Raw!$N72&gt;$C$9,IF(Raw!$N72&lt;$A$9,IF(Raw!$X72&gt;$C$9,IF(Raw!$X72&lt;$A$9,Raw!S72,-999),-999),-999),-999),-999),-999)</f>
        <v>0.14741899999999999</v>
      </c>
      <c r="M72" s="9">
        <f>Raw!Q72</f>
        <v>0.89490800000000004</v>
      </c>
      <c r="N72" s="9">
        <f>IF(Raw!$G72&gt;$C$8,IF(Raw!$Q72&gt;$C$8,IF(Raw!$N72&gt;$C$9,IF(Raw!$N72&lt;$A$9,IF(Raw!$X72&gt;$C$9,IF(Raw!$X72&lt;$A$9,Raw!V72,-999),-999),-999),-999),-999),-999)</f>
        <v>571.9</v>
      </c>
      <c r="O72" s="9">
        <f>IF(Raw!$G72&gt;$C$8,IF(Raw!$Q72&gt;$C$8,IF(Raw!$N72&gt;$C$9,IF(Raw!$N72&lt;$A$9,IF(Raw!$X72&gt;$C$9,IF(Raw!$X72&lt;$A$9,Raw!W72,-999),-999),-999),-999),-999),-999)</f>
        <v>3.0000000000000001E-6</v>
      </c>
      <c r="P72" s="9">
        <f>IF(Raw!$G72&gt;$C$8,IF(Raw!$Q72&gt;$C$8,IF(Raw!$N72&gt;$C$9,IF(Raw!$N72&lt;$A$9,IF(Raw!$X72&gt;$C$9,IF(Raw!$X72&lt;$A$9,Raw!X72,-999),-999),-999),-999),-999),-999)</f>
        <v>548</v>
      </c>
      <c r="R72" s="9">
        <f t="shared" si="4"/>
        <v>6.5810000000000007E-2</v>
      </c>
      <c r="S72" s="9">
        <f t="shared" si="5"/>
        <v>0.42047625436864672</v>
      </c>
      <c r="T72" s="9">
        <f t="shared" si="6"/>
        <v>6.8934999999999996E-2</v>
      </c>
      <c r="U72" s="9">
        <f t="shared" si="7"/>
        <v>0.46761272291902672</v>
      </c>
      <c r="V72" s="15">
        <f t="shared" si="0"/>
        <v>6.1458981099999997E-2</v>
      </c>
      <c r="X72" s="11">
        <f t="shared" si="8"/>
        <v>2.9136799999999996E+19</v>
      </c>
      <c r="Y72" s="11">
        <f t="shared" si="9"/>
        <v>4.7079999999999999E-18</v>
      </c>
      <c r="Z72" s="11">
        <f t="shared" si="10"/>
        <v>5.6799999999999993E-4</v>
      </c>
      <c r="AA72" s="16">
        <f t="shared" si="11"/>
        <v>7.2283924701711563E-2</v>
      </c>
      <c r="AB72" s="9">
        <f t="shared" si="1"/>
        <v>8.3466892349312483E-2</v>
      </c>
      <c r="AC72" s="9">
        <f t="shared" si="2"/>
        <v>0.92771607529828848</v>
      </c>
      <c r="AD72" s="15">
        <f t="shared" si="3"/>
        <v>127.26043081287249</v>
      </c>
      <c r="AE72" s="3">
        <f t="shared" si="12"/>
        <v>566.8431999999998</v>
      </c>
      <c r="AF72" s="2">
        <f t="shared" si="13"/>
        <v>0.25</v>
      </c>
      <c r="AG72" s="9">
        <f t="shared" si="14"/>
        <v>4.5775843517119781E-2</v>
      </c>
      <c r="AH72" s="2">
        <f t="shared" si="15"/>
        <v>2.2150692448866152</v>
      </c>
    </row>
    <row r="73" spans="1:34">
      <c r="A73" s="1">
        <f>Raw!A73</f>
        <v>60</v>
      </c>
      <c r="B73" s="14">
        <f>Raw!B73</f>
        <v>0.91543981481481485</v>
      </c>
      <c r="C73" s="15">
        <f>Raw!C73</f>
        <v>34.4</v>
      </c>
      <c r="D73" s="15">
        <f>IF(C73&gt;0.5,Raw!D73*D$11,-999)</f>
        <v>46.6</v>
      </c>
      <c r="E73" s="9">
        <f>IF(Raw!$G73&gt;$C$8,IF(Raw!$Q73&gt;$C$8,IF(Raw!$N73&gt;$C$9,IF(Raw!$N73&lt;$A$9,IF(Raw!$X73&gt;$C$9,IF(Raw!$X73&lt;$A$9,Raw!H73,-999),-999),-999),-999),-999),-999)</f>
        <v>9.3935000000000005E-2</v>
      </c>
      <c r="F73" s="9">
        <f>IF(Raw!$G73&gt;$C$8,IF(Raw!$Q73&gt;$C$8,IF(Raw!$N73&gt;$C$9,IF(Raw!$N73&lt;$A$9,IF(Raw!$X73&gt;$C$9,IF(Raw!$X73&lt;$A$9,Raw!I73,-999),-999),-999),-999),-999),-999)</f>
        <v>0.15157200000000001</v>
      </c>
      <c r="G73" s="9">
        <f>Raw!G73</f>
        <v>0.85569799999999996</v>
      </c>
      <c r="H73" s="9">
        <f>IF(Raw!$G73&gt;$C$8,IF(Raw!$Q73&gt;$C$8,IF(Raw!$N73&gt;$C$9,IF(Raw!$N73&lt;$A$9,IF(Raw!$X73&gt;$C$9,IF(Raw!$X73&lt;$A$9,Raw!L73,-999),-999),-999),-999),-999),-999)</f>
        <v>479.6</v>
      </c>
      <c r="I73" s="9">
        <f>IF(Raw!$G73&gt;$C$8,IF(Raw!$Q73&gt;$C$8,IF(Raw!$N73&gt;$C$9,IF(Raw!$N73&lt;$A$9,IF(Raw!$X73&gt;$C$9,IF(Raw!$X73&lt;$A$9,Raw!M73,-999),-999),-999),-999),-999),-999)</f>
        <v>0.16794000000000001</v>
      </c>
      <c r="J73" s="9">
        <f>IF(Raw!$G73&gt;$C$8,IF(Raw!$Q73&gt;$C$8,IF(Raw!$N73&gt;$C$9,IF(Raw!$N73&lt;$A$9,IF(Raw!$X73&gt;$C$9,IF(Raw!$X73&lt;$A$9,Raw!N73,-999),-999),-999),-999),-999),-999)</f>
        <v>631</v>
      </c>
      <c r="K73" s="9">
        <f>IF(Raw!$G73&gt;$C$8,IF(Raw!$Q73&gt;$C$8,IF(Raw!$N73&gt;$C$9,IF(Raw!$N73&lt;$A$9,IF(Raw!$X73&gt;$C$9,IF(Raw!$X73&lt;$A$9,Raw!R73,-999),-999),-999),-999),-999),-999)</f>
        <v>8.4802000000000002E-2</v>
      </c>
      <c r="L73" s="9">
        <f>IF(Raw!$G73&gt;$C$8,IF(Raw!$Q73&gt;$C$8,IF(Raw!$N73&gt;$C$9,IF(Raw!$N73&lt;$A$9,IF(Raw!$X73&gt;$C$9,IF(Raw!$X73&lt;$A$9,Raw!S73,-999),-999),-999),-999),-999),-999)</f>
        <v>0.154142</v>
      </c>
      <c r="M73" s="9">
        <f>Raw!Q73</f>
        <v>0.92183400000000004</v>
      </c>
      <c r="N73" s="9">
        <f>IF(Raw!$G73&gt;$C$8,IF(Raw!$Q73&gt;$C$8,IF(Raw!$N73&gt;$C$9,IF(Raw!$N73&lt;$A$9,IF(Raw!$X73&gt;$C$9,IF(Raw!$X73&lt;$A$9,Raw!V73,-999),-999),-999),-999),-999),-999)</f>
        <v>598.20000000000005</v>
      </c>
      <c r="O73" s="9">
        <f>IF(Raw!$G73&gt;$C$8,IF(Raw!$Q73&gt;$C$8,IF(Raw!$N73&gt;$C$9,IF(Raw!$N73&lt;$A$9,IF(Raw!$X73&gt;$C$9,IF(Raw!$X73&lt;$A$9,Raw!W73,-999),-999),-999),-999),-999),-999)</f>
        <v>4.8857999999999999E-2</v>
      </c>
      <c r="P73" s="9">
        <f>IF(Raw!$G73&gt;$C$8,IF(Raw!$Q73&gt;$C$8,IF(Raw!$N73&gt;$C$9,IF(Raw!$N73&lt;$A$9,IF(Raw!$X73&gt;$C$9,IF(Raw!$X73&lt;$A$9,Raw!X73,-999),-999),-999),-999),-999),-999)</f>
        <v>530</v>
      </c>
      <c r="R73" s="9">
        <f t="shared" si="4"/>
        <v>5.7637000000000008E-2</v>
      </c>
      <c r="S73" s="9">
        <f t="shared" si="5"/>
        <v>0.38026152587549156</v>
      </c>
      <c r="T73" s="9">
        <f t="shared" si="6"/>
        <v>6.9339999999999999E-2</v>
      </c>
      <c r="U73" s="9">
        <f t="shared" si="7"/>
        <v>0.44984494816467929</v>
      </c>
      <c r="V73" s="15">
        <f t="shared" si="0"/>
        <v>6.4261799800000005E-2</v>
      </c>
      <c r="X73" s="11">
        <f t="shared" si="8"/>
        <v>2.8053199999999996E+19</v>
      </c>
      <c r="Y73" s="11">
        <f t="shared" si="9"/>
        <v>4.7959999999999997E-18</v>
      </c>
      <c r="Z73" s="11">
        <f t="shared" si="10"/>
        <v>6.3099999999999994E-4</v>
      </c>
      <c r="AA73" s="16">
        <f t="shared" si="11"/>
        <v>7.8253278729444653E-2</v>
      </c>
      <c r="AB73" s="9">
        <f t="shared" si="1"/>
        <v>9.0228082347099697E-2</v>
      </c>
      <c r="AC73" s="9">
        <f t="shared" si="2"/>
        <v>0.92174672127055535</v>
      </c>
      <c r="AD73" s="15">
        <f t="shared" si="3"/>
        <v>124.01470480102167</v>
      </c>
      <c r="AE73" s="3">
        <f t="shared" si="12"/>
        <v>577.43839999999977</v>
      </c>
      <c r="AF73" s="2">
        <f t="shared" si="13"/>
        <v>0.25</v>
      </c>
      <c r="AG73" s="9">
        <f t="shared" si="14"/>
        <v>4.2913375732979687E-2</v>
      </c>
      <c r="AH73" s="2">
        <f t="shared" si="15"/>
        <v>2.0765559185127138</v>
      </c>
    </row>
    <row r="74" spans="1:34">
      <c r="A74" s="1">
        <f>Raw!A74</f>
        <v>61</v>
      </c>
      <c r="B74" s="14">
        <f>Raw!B74</f>
        <v>0.91549768518518526</v>
      </c>
      <c r="C74" s="15">
        <f>Raw!C74</f>
        <v>35.299999999999997</v>
      </c>
      <c r="D74" s="15">
        <f>IF(C74&gt;0.5,Raw!D74*D$11,-999)</f>
        <v>46.6</v>
      </c>
      <c r="E74" s="9">
        <f>IF(Raw!$G74&gt;$C$8,IF(Raw!$Q74&gt;$C$8,IF(Raw!$N74&gt;$C$9,IF(Raw!$N74&lt;$A$9,IF(Raw!$X74&gt;$C$9,IF(Raw!$X74&lt;$A$9,Raw!H74,-999),-999),-999),-999),-999),-999)</f>
        <v>9.4374E-2</v>
      </c>
      <c r="F74" s="9">
        <f>IF(Raw!$G74&gt;$C$8,IF(Raw!$Q74&gt;$C$8,IF(Raw!$N74&gt;$C$9,IF(Raw!$N74&lt;$A$9,IF(Raw!$X74&gt;$C$9,IF(Raw!$X74&lt;$A$9,Raw!I74,-999),-999),-999),-999),-999),-999)</f>
        <v>0.15093000000000001</v>
      </c>
      <c r="G74" s="9">
        <f>Raw!G74</f>
        <v>0.87956400000000001</v>
      </c>
      <c r="H74" s="9">
        <f>IF(Raw!$G74&gt;$C$8,IF(Raw!$Q74&gt;$C$8,IF(Raw!$N74&gt;$C$9,IF(Raw!$N74&lt;$A$9,IF(Raw!$X74&gt;$C$9,IF(Raw!$X74&lt;$A$9,Raw!L74,-999),-999),-999),-999),-999),-999)</f>
        <v>598.79999999999995</v>
      </c>
      <c r="I74" s="9">
        <f>IF(Raw!$G74&gt;$C$8,IF(Raw!$Q74&gt;$C$8,IF(Raw!$N74&gt;$C$9,IF(Raw!$N74&lt;$A$9,IF(Raw!$X74&gt;$C$9,IF(Raw!$X74&lt;$A$9,Raw!M74,-999),-999),-999),-999),-999),-999)</f>
        <v>0.35842499999999999</v>
      </c>
      <c r="J74" s="9">
        <f>IF(Raw!$G74&gt;$C$8,IF(Raw!$Q74&gt;$C$8,IF(Raw!$N74&gt;$C$9,IF(Raw!$N74&lt;$A$9,IF(Raw!$X74&gt;$C$9,IF(Raw!$X74&lt;$A$9,Raw!N74,-999),-999),-999),-999),-999),-999)</f>
        <v>647</v>
      </c>
      <c r="K74" s="9">
        <f>IF(Raw!$G74&gt;$C$8,IF(Raw!$Q74&gt;$C$8,IF(Raw!$N74&gt;$C$9,IF(Raw!$N74&lt;$A$9,IF(Raw!$X74&gt;$C$9,IF(Raw!$X74&lt;$A$9,Raw!R74,-999),-999),-999),-999),-999),-999)</f>
        <v>8.5179000000000005E-2</v>
      </c>
      <c r="L74" s="9">
        <f>IF(Raw!$G74&gt;$C$8,IF(Raw!$Q74&gt;$C$8,IF(Raw!$N74&gt;$C$9,IF(Raw!$N74&lt;$A$9,IF(Raw!$X74&gt;$C$9,IF(Raw!$X74&lt;$A$9,Raw!S74,-999),-999),-999),-999),-999),-999)</f>
        <v>0.151701</v>
      </c>
      <c r="M74" s="9">
        <f>Raw!Q74</f>
        <v>0.90995400000000004</v>
      </c>
      <c r="N74" s="9">
        <f>IF(Raw!$G74&gt;$C$8,IF(Raw!$Q74&gt;$C$8,IF(Raw!$N74&gt;$C$9,IF(Raw!$N74&lt;$A$9,IF(Raw!$X74&gt;$C$9,IF(Raw!$X74&lt;$A$9,Raw!V74,-999),-999),-999),-999),-999),-999)</f>
        <v>646.1</v>
      </c>
      <c r="O74" s="9">
        <f>IF(Raw!$G74&gt;$C$8,IF(Raw!$Q74&gt;$C$8,IF(Raw!$N74&gt;$C$9,IF(Raw!$N74&lt;$A$9,IF(Raw!$X74&gt;$C$9,IF(Raw!$X74&lt;$A$9,Raw!W74,-999),-999),-999),-999),-999),-999)</f>
        <v>0.35589799999999999</v>
      </c>
      <c r="P74" s="9">
        <f>IF(Raw!$G74&gt;$C$8,IF(Raw!$Q74&gt;$C$8,IF(Raw!$N74&gt;$C$9,IF(Raw!$N74&lt;$A$9,IF(Raw!$X74&gt;$C$9,IF(Raw!$X74&lt;$A$9,Raw!X74,-999),-999),-999),-999),-999),-999)</f>
        <v>357</v>
      </c>
      <c r="R74" s="9">
        <f t="shared" si="4"/>
        <v>5.6556000000000009E-2</v>
      </c>
      <c r="S74" s="9">
        <f t="shared" si="5"/>
        <v>0.37471675611210498</v>
      </c>
      <c r="T74" s="9">
        <f t="shared" si="6"/>
        <v>6.6521999999999998E-2</v>
      </c>
      <c r="U74" s="9">
        <f t="shared" si="7"/>
        <v>0.43850732691280875</v>
      </c>
      <c r="V74" s="15">
        <f t="shared" si="0"/>
        <v>6.3244146900000006E-2</v>
      </c>
      <c r="X74" s="11">
        <f t="shared" si="8"/>
        <v>2.8053199999999996E+19</v>
      </c>
      <c r="Y74" s="11">
        <f t="shared" si="9"/>
        <v>5.9879999999999993E-18</v>
      </c>
      <c r="Z74" s="11">
        <f t="shared" si="10"/>
        <v>6.4700000000000001E-4</v>
      </c>
      <c r="AA74" s="16">
        <f t="shared" si="11"/>
        <v>9.8030319759859735E-2</v>
      </c>
      <c r="AB74" s="9">
        <f t="shared" si="1"/>
        <v>9.1700172931065388E-2</v>
      </c>
      <c r="AC74" s="9">
        <f t="shared" si="2"/>
        <v>0.90196968024014035</v>
      </c>
      <c r="AD74" s="15">
        <f t="shared" si="3"/>
        <v>151.51517737227164</v>
      </c>
      <c r="AE74" s="3">
        <f t="shared" si="12"/>
        <v>720.95519999999976</v>
      </c>
      <c r="AF74" s="2">
        <f t="shared" si="13"/>
        <v>0.25</v>
      </c>
      <c r="AG74" s="9">
        <f t="shared" si="14"/>
        <v>5.1108088781719165E-2</v>
      </c>
      <c r="AH74" s="2">
        <f t="shared" si="15"/>
        <v>2.4730938182052711</v>
      </c>
    </row>
    <row r="75" spans="1:34">
      <c r="A75" s="1">
        <f>Raw!A75</f>
        <v>62</v>
      </c>
      <c r="B75" s="14">
        <f>Raw!B75</f>
        <v>0.91555555555555557</v>
      </c>
      <c r="C75" s="15">
        <f>Raw!C75</f>
        <v>35.5</v>
      </c>
      <c r="D75" s="15">
        <f>IF(C75&gt;0.5,Raw!D75*D$11,-999)</f>
        <v>52.8</v>
      </c>
      <c r="E75" s="9">
        <f>IF(Raw!$G75&gt;$C$8,IF(Raw!$Q75&gt;$C$8,IF(Raw!$N75&gt;$C$9,IF(Raw!$N75&lt;$A$9,IF(Raw!$X75&gt;$C$9,IF(Raw!$X75&lt;$A$9,Raw!H75,-999),-999),-999),-999),-999),-999)</f>
        <v>9.5910999999999996E-2</v>
      </c>
      <c r="F75" s="9">
        <f>IF(Raw!$G75&gt;$C$8,IF(Raw!$Q75&gt;$C$8,IF(Raw!$N75&gt;$C$9,IF(Raw!$N75&lt;$A$9,IF(Raw!$X75&gt;$C$9,IF(Raw!$X75&lt;$A$9,Raw!I75,-999),-999),-999),-999),-999),-999)</f>
        <v>0.154587</v>
      </c>
      <c r="G75" s="9">
        <f>Raw!G75</f>
        <v>0.89602599999999999</v>
      </c>
      <c r="H75" s="9">
        <f>IF(Raw!$G75&gt;$C$8,IF(Raw!$Q75&gt;$C$8,IF(Raw!$N75&gt;$C$9,IF(Raw!$N75&lt;$A$9,IF(Raw!$X75&gt;$C$9,IF(Raw!$X75&lt;$A$9,Raw!L75,-999),-999),-999),-999),-999),-999)</f>
        <v>464</v>
      </c>
      <c r="I75" s="9">
        <f>IF(Raw!$G75&gt;$C$8,IF(Raw!$Q75&gt;$C$8,IF(Raw!$N75&gt;$C$9,IF(Raw!$N75&lt;$A$9,IF(Raw!$X75&gt;$C$9,IF(Raw!$X75&lt;$A$9,Raw!M75,-999),-999),-999),-999),-999),-999)</f>
        <v>0.39443</v>
      </c>
      <c r="J75" s="9">
        <f>IF(Raw!$G75&gt;$C$8,IF(Raw!$Q75&gt;$C$8,IF(Raw!$N75&gt;$C$9,IF(Raw!$N75&lt;$A$9,IF(Raw!$X75&gt;$C$9,IF(Raw!$X75&lt;$A$9,Raw!N75,-999),-999),-999),-999),-999),-999)</f>
        <v>356</v>
      </c>
      <c r="K75" s="9">
        <f>IF(Raw!$G75&gt;$C$8,IF(Raw!$Q75&gt;$C$8,IF(Raw!$N75&gt;$C$9,IF(Raw!$N75&lt;$A$9,IF(Raw!$X75&gt;$C$9,IF(Raw!$X75&lt;$A$9,Raw!R75,-999),-999),-999),-999),-999),-999)</f>
        <v>7.6579999999999995E-2</v>
      </c>
      <c r="L75" s="9">
        <f>IF(Raw!$G75&gt;$C$8,IF(Raw!$Q75&gt;$C$8,IF(Raw!$N75&gt;$C$9,IF(Raw!$N75&lt;$A$9,IF(Raw!$X75&gt;$C$9,IF(Raw!$X75&lt;$A$9,Raw!S75,-999),-999),-999),-999),-999),-999)</f>
        <v>0.152887</v>
      </c>
      <c r="M75" s="9">
        <f>Raw!Q75</f>
        <v>0.92110700000000001</v>
      </c>
      <c r="N75" s="9">
        <f>IF(Raw!$G75&gt;$C$8,IF(Raw!$Q75&gt;$C$8,IF(Raw!$N75&gt;$C$9,IF(Raw!$N75&lt;$A$9,IF(Raw!$X75&gt;$C$9,IF(Raw!$X75&lt;$A$9,Raw!V75,-999),-999),-999),-999),-999),-999)</f>
        <v>644.6</v>
      </c>
      <c r="O75" s="9">
        <f>IF(Raw!$G75&gt;$C$8,IF(Raw!$Q75&gt;$C$8,IF(Raw!$N75&gt;$C$9,IF(Raw!$N75&lt;$A$9,IF(Raw!$X75&gt;$C$9,IF(Raw!$X75&lt;$A$9,Raw!W75,-999),-999),-999),-999),-999),-999)</f>
        <v>0.37081999999999998</v>
      </c>
      <c r="P75" s="9">
        <f>IF(Raw!$G75&gt;$C$8,IF(Raw!$Q75&gt;$C$8,IF(Raw!$N75&gt;$C$9,IF(Raw!$N75&lt;$A$9,IF(Raw!$X75&gt;$C$9,IF(Raw!$X75&lt;$A$9,Raw!X75,-999),-999),-999),-999),-999),-999)</f>
        <v>466</v>
      </c>
      <c r="R75" s="9">
        <f t="shared" si="4"/>
        <v>5.8676000000000006E-2</v>
      </c>
      <c r="S75" s="9">
        <f t="shared" si="5"/>
        <v>0.37956619896886545</v>
      </c>
      <c r="T75" s="9">
        <f t="shared" si="6"/>
        <v>7.6307E-2</v>
      </c>
      <c r="U75" s="9">
        <f t="shared" si="7"/>
        <v>0.49910718373700841</v>
      </c>
      <c r="V75" s="15">
        <f t="shared" si="0"/>
        <v>6.3738590299999995E-2</v>
      </c>
      <c r="X75" s="11">
        <f t="shared" si="8"/>
        <v>3.1785599999999988E+19</v>
      </c>
      <c r="Y75" s="11">
        <f t="shared" si="9"/>
        <v>4.64E-18</v>
      </c>
      <c r="Z75" s="11">
        <f t="shared" si="10"/>
        <v>3.5599999999999998E-4</v>
      </c>
      <c r="AA75" s="16">
        <f t="shared" si="11"/>
        <v>4.9885500968993454E-2</v>
      </c>
      <c r="AB75" s="9">
        <f t="shared" si="1"/>
        <v>8.0386612922440981E-2</v>
      </c>
      <c r="AC75" s="9">
        <f t="shared" si="2"/>
        <v>0.95011449903100653</v>
      </c>
      <c r="AD75" s="15">
        <f t="shared" si="3"/>
        <v>140.12781171065578</v>
      </c>
      <c r="AE75" s="3">
        <f t="shared" si="12"/>
        <v>558.65599999999984</v>
      </c>
      <c r="AF75" s="2">
        <f t="shared" si="13"/>
        <v>0.25</v>
      </c>
      <c r="AG75" s="9">
        <f t="shared" si="14"/>
        <v>5.3799074973950152E-2</v>
      </c>
      <c r="AH75" s="2">
        <f t="shared" si="15"/>
        <v>2.603309239590049</v>
      </c>
    </row>
    <row r="76" spans="1:34">
      <c r="A76" s="1">
        <f>Raw!A76</f>
        <v>63</v>
      </c>
      <c r="B76" s="14">
        <f>Raw!B76</f>
        <v>0.91560185185185183</v>
      </c>
      <c r="C76" s="15">
        <f>Raw!C76</f>
        <v>37.299999999999997</v>
      </c>
      <c r="D76" s="15">
        <f>IF(C76&gt;0.5,Raw!D76*D$11,-999)</f>
        <v>47.5</v>
      </c>
      <c r="E76" s="9">
        <f>IF(Raw!$G76&gt;$C$8,IF(Raw!$Q76&gt;$C$8,IF(Raw!$N76&gt;$C$9,IF(Raw!$N76&lt;$A$9,IF(Raw!$X76&gt;$C$9,IF(Raw!$X76&lt;$A$9,Raw!H76,-999),-999),-999),-999),-999),-999)</f>
        <v>9.6740999999999994E-2</v>
      </c>
      <c r="F76" s="9">
        <f>IF(Raw!$G76&gt;$C$8,IF(Raw!$Q76&gt;$C$8,IF(Raw!$N76&gt;$C$9,IF(Raw!$N76&lt;$A$9,IF(Raw!$X76&gt;$C$9,IF(Raw!$X76&lt;$A$9,Raw!I76,-999),-999),-999),-999),-999),-999)</f>
        <v>0.153111</v>
      </c>
      <c r="G76" s="9">
        <f>Raw!G76</f>
        <v>0.86087599999999997</v>
      </c>
      <c r="H76" s="9">
        <f>IF(Raw!$G76&gt;$C$8,IF(Raw!$Q76&gt;$C$8,IF(Raw!$N76&gt;$C$9,IF(Raw!$N76&lt;$A$9,IF(Raw!$X76&gt;$C$9,IF(Raw!$X76&lt;$A$9,Raw!L76,-999),-999),-999),-999),-999),-999)</f>
        <v>414.5</v>
      </c>
      <c r="I76" s="9">
        <f>IF(Raw!$G76&gt;$C$8,IF(Raw!$Q76&gt;$C$8,IF(Raw!$N76&gt;$C$9,IF(Raw!$N76&lt;$A$9,IF(Raw!$X76&gt;$C$9,IF(Raw!$X76&lt;$A$9,Raw!M76,-999),-999),-999),-999),-999),-999)</f>
        <v>9.9999999999999995E-7</v>
      </c>
      <c r="J76" s="9">
        <f>IF(Raw!$G76&gt;$C$8,IF(Raw!$Q76&gt;$C$8,IF(Raw!$N76&gt;$C$9,IF(Raw!$N76&lt;$A$9,IF(Raw!$X76&gt;$C$9,IF(Raw!$X76&lt;$A$9,Raw!N76,-999),-999),-999),-999),-999),-999)</f>
        <v>644</v>
      </c>
      <c r="K76" s="9">
        <f>IF(Raw!$G76&gt;$C$8,IF(Raw!$Q76&gt;$C$8,IF(Raw!$N76&gt;$C$9,IF(Raw!$N76&lt;$A$9,IF(Raw!$X76&gt;$C$9,IF(Raw!$X76&lt;$A$9,Raw!R76,-999),-999),-999),-999),-999),-999)</f>
        <v>8.4885000000000002E-2</v>
      </c>
      <c r="L76" s="9">
        <f>IF(Raw!$G76&gt;$C$8,IF(Raw!$Q76&gt;$C$8,IF(Raw!$N76&gt;$C$9,IF(Raw!$N76&lt;$A$9,IF(Raw!$X76&gt;$C$9,IF(Raw!$X76&lt;$A$9,Raw!S76,-999),-999),-999),-999),-999),-999)</f>
        <v>0.149399</v>
      </c>
      <c r="M76" s="9">
        <f>Raw!Q76</f>
        <v>0.87828499999999998</v>
      </c>
      <c r="N76" s="9">
        <f>IF(Raw!$G76&gt;$C$8,IF(Raw!$Q76&gt;$C$8,IF(Raw!$N76&gt;$C$9,IF(Raw!$N76&lt;$A$9,IF(Raw!$X76&gt;$C$9,IF(Raw!$X76&lt;$A$9,Raw!V76,-999),-999),-999),-999),-999),-999)</f>
        <v>585.20000000000005</v>
      </c>
      <c r="O76" s="9">
        <f>IF(Raw!$G76&gt;$C$8,IF(Raw!$Q76&gt;$C$8,IF(Raw!$N76&gt;$C$9,IF(Raw!$N76&lt;$A$9,IF(Raw!$X76&gt;$C$9,IF(Raw!$X76&lt;$A$9,Raw!W76,-999),-999),-999),-999),-999),-999)</f>
        <v>0.37080800000000003</v>
      </c>
      <c r="P76" s="9">
        <f>IF(Raw!$G76&gt;$C$8,IF(Raw!$Q76&gt;$C$8,IF(Raw!$N76&gt;$C$9,IF(Raw!$N76&lt;$A$9,IF(Raw!$X76&gt;$C$9,IF(Raw!$X76&lt;$A$9,Raw!X76,-999),-999),-999),-999),-999),-999)</f>
        <v>490</v>
      </c>
      <c r="R76" s="9">
        <f t="shared" si="4"/>
        <v>5.6370000000000003E-2</v>
      </c>
      <c r="S76" s="9">
        <f t="shared" si="5"/>
        <v>0.36816427297842746</v>
      </c>
      <c r="T76" s="9">
        <f t="shared" si="6"/>
        <v>6.4514000000000002E-2</v>
      </c>
      <c r="U76" s="9">
        <f t="shared" si="7"/>
        <v>0.43182350618143361</v>
      </c>
      <c r="V76" s="15">
        <f t="shared" si="0"/>
        <v>6.2284443100000003E-2</v>
      </c>
      <c r="X76" s="11">
        <f t="shared" si="8"/>
        <v>2.8594999999999996E+19</v>
      </c>
      <c r="Y76" s="11">
        <f t="shared" si="9"/>
        <v>4.1449999999999999E-18</v>
      </c>
      <c r="Z76" s="11">
        <f t="shared" si="10"/>
        <v>6.4399999999999993E-4</v>
      </c>
      <c r="AA76" s="16">
        <f t="shared" si="11"/>
        <v>7.0917707188037027E-2</v>
      </c>
      <c r="AB76" s="9">
        <f t="shared" si="1"/>
        <v>8.9460184961529021E-2</v>
      </c>
      <c r="AC76" s="9">
        <f t="shared" si="2"/>
        <v>0.92908229281196297</v>
      </c>
      <c r="AD76" s="15">
        <f t="shared" si="3"/>
        <v>110.12066333546123</v>
      </c>
      <c r="AE76" s="3">
        <f t="shared" si="12"/>
        <v>499.05799999999988</v>
      </c>
      <c r="AF76" s="2">
        <f t="shared" si="13"/>
        <v>0.25</v>
      </c>
      <c r="AG76" s="9">
        <f t="shared" si="14"/>
        <v>3.6578993034264706E-2</v>
      </c>
      <c r="AH76" s="2">
        <f t="shared" si="15"/>
        <v>1.7700384362948729</v>
      </c>
    </row>
    <row r="77" spans="1:34">
      <c r="A77" s="1">
        <f>Raw!A77</f>
        <v>64</v>
      </c>
      <c r="B77" s="14">
        <f>Raw!B77</f>
        <v>0.91565972222222225</v>
      </c>
      <c r="C77" s="15">
        <f>Raw!C77</f>
        <v>37.5</v>
      </c>
      <c r="D77" s="15">
        <f>IF(C77&gt;0.5,Raw!D77*D$11,-999)</f>
        <v>52.8</v>
      </c>
      <c r="E77" s="9">
        <f>IF(Raw!$G77&gt;$C$8,IF(Raw!$Q77&gt;$C$8,IF(Raw!$N77&gt;$C$9,IF(Raw!$N77&lt;$A$9,IF(Raw!$X77&gt;$C$9,IF(Raw!$X77&lt;$A$9,Raw!H77,-999),-999),-999),-999),-999),-999)</f>
        <v>0.101775</v>
      </c>
      <c r="F77" s="9">
        <f>IF(Raw!$G77&gt;$C$8,IF(Raw!$Q77&gt;$C$8,IF(Raw!$N77&gt;$C$9,IF(Raw!$N77&lt;$A$9,IF(Raw!$X77&gt;$C$9,IF(Raw!$X77&lt;$A$9,Raw!I77,-999),-999),-999),-999),-999),-999)</f>
        <v>0.17153599999999999</v>
      </c>
      <c r="G77" s="9">
        <f>Raw!G77</f>
        <v>0.88475599999999999</v>
      </c>
      <c r="H77" s="9">
        <f>IF(Raw!$G77&gt;$C$8,IF(Raw!$Q77&gt;$C$8,IF(Raw!$N77&gt;$C$9,IF(Raw!$N77&lt;$A$9,IF(Raw!$X77&gt;$C$9,IF(Raw!$X77&lt;$A$9,Raw!L77,-999),-999),-999),-999),-999),-999)</f>
        <v>514.79999999999995</v>
      </c>
      <c r="I77" s="9">
        <f>IF(Raw!$G77&gt;$C$8,IF(Raw!$Q77&gt;$C$8,IF(Raw!$N77&gt;$C$9,IF(Raw!$N77&lt;$A$9,IF(Raw!$X77&gt;$C$9,IF(Raw!$X77&lt;$A$9,Raw!M77,-999),-999),-999),-999),-999),-999)</f>
        <v>0.18797</v>
      </c>
      <c r="J77" s="9">
        <f>IF(Raw!$G77&gt;$C$8,IF(Raw!$Q77&gt;$C$8,IF(Raw!$N77&gt;$C$9,IF(Raw!$N77&lt;$A$9,IF(Raw!$X77&gt;$C$9,IF(Raw!$X77&lt;$A$9,Raw!N77,-999),-999),-999),-999),-999),-999)</f>
        <v>334</v>
      </c>
      <c r="K77" s="9">
        <f>IF(Raw!$G77&gt;$C$8,IF(Raw!$Q77&gt;$C$8,IF(Raw!$N77&gt;$C$9,IF(Raw!$N77&lt;$A$9,IF(Raw!$X77&gt;$C$9,IF(Raw!$X77&lt;$A$9,Raw!R77,-999),-999),-999),-999),-999),-999)</f>
        <v>8.4201999999999999E-2</v>
      </c>
      <c r="L77" s="9">
        <f>IF(Raw!$G77&gt;$C$8,IF(Raw!$Q77&gt;$C$8,IF(Raw!$N77&gt;$C$9,IF(Raw!$N77&lt;$A$9,IF(Raw!$X77&gt;$C$9,IF(Raw!$X77&lt;$A$9,Raw!S77,-999),-999),-999),-999),-999),-999)</f>
        <v>0.14929400000000001</v>
      </c>
      <c r="M77" s="9">
        <f>Raw!Q77</f>
        <v>0.92985600000000002</v>
      </c>
      <c r="N77" s="9">
        <f>IF(Raw!$G77&gt;$C$8,IF(Raw!$Q77&gt;$C$8,IF(Raw!$N77&gt;$C$9,IF(Raw!$N77&lt;$A$9,IF(Raw!$X77&gt;$C$9,IF(Raw!$X77&lt;$A$9,Raw!V77,-999),-999),-999),-999),-999),-999)</f>
        <v>573.20000000000005</v>
      </c>
      <c r="O77" s="9">
        <f>IF(Raw!$G77&gt;$C$8,IF(Raw!$Q77&gt;$C$8,IF(Raw!$N77&gt;$C$9,IF(Raw!$N77&lt;$A$9,IF(Raw!$X77&gt;$C$9,IF(Raw!$X77&lt;$A$9,Raw!W77,-999),-999),-999),-999),-999),-999)</f>
        <v>0.28821099999999999</v>
      </c>
      <c r="P77" s="9">
        <f>IF(Raw!$G77&gt;$C$8,IF(Raw!$Q77&gt;$C$8,IF(Raw!$N77&gt;$C$9,IF(Raw!$N77&lt;$A$9,IF(Raw!$X77&gt;$C$9,IF(Raw!$X77&lt;$A$9,Raw!X77,-999),-999),-999),-999),-999),-999)</f>
        <v>511</v>
      </c>
      <c r="R77" s="9">
        <f t="shared" si="4"/>
        <v>6.976099999999999E-2</v>
      </c>
      <c r="S77" s="9">
        <f t="shared" si="5"/>
        <v>0.4066843111650032</v>
      </c>
      <c r="T77" s="9">
        <f t="shared" si="6"/>
        <v>6.5092000000000011E-2</v>
      </c>
      <c r="U77" s="9">
        <f t="shared" si="7"/>
        <v>0.43599876753251976</v>
      </c>
      <c r="V77" s="15">
        <f t="shared" ref="V77:V140" si="16">IF(L77&gt;0,L77*V$8+V$10,-999)</f>
        <v>6.22406686E-2</v>
      </c>
      <c r="X77" s="11">
        <f t="shared" si="8"/>
        <v>3.1785599999999988E+19</v>
      </c>
      <c r="Y77" s="11">
        <f t="shared" si="9"/>
        <v>5.1479999999999991E-18</v>
      </c>
      <c r="Z77" s="11">
        <f t="shared" si="10"/>
        <v>3.3399999999999999E-4</v>
      </c>
      <c r="AA77" s="16">
        <f t="shared" si="11"/>
        <v>5.1820995689107995E-2</v>
      </c>
      <c r="AB77" s="9">
        <f t="shared" ref="AB77:AB140" si="17">K77+T77*AA77</f>
        <v>8.7575132251395418E-2</v>
      </c>
      <c r="AC77" s="9">
        <f t="shared" ref="AC77:AC140" si="18">IF(T77&gt;0,(L77-AB77)/T77,-999)</f>
        <v>0.94817900431089197</v>
      </c>
      <c r="AD77" s="15">
        <f t="shared" ref="AD77:AD140" si="19">IF(AC77&gt;0,X77*Y77*AC77,-999)</f>
        <v>155.15268170391616</v>
      </c>
      <c r="AE77" s="3">
        <f t="shared" si="12"/>
        <v>619.81919999999968</v>
      </c>
      <c r="AF77" s="2">
        <f t="shared" si="13"/>
        <v>0.25</v>
      </c>
      <c r="AG77" s="9">
        <f t="shared" si="14"/>
        <v>5.2035675386363667E-2</v>
      </c>
      <c r="AH77" s="2">
        <f t="shared" si="15"/>
        <v>2.5179792512644874</v>
      </c>
    </row>
    <row r="78" spans="1:34">
      <c r="A78" s="1">
        <f>Raw!A78</f>
        <v>65</v>
      </c>
      <c r="B78" s="14">
        <f>Raw!B78</f>
        <v>0.91571759259259267</v>
      </c>
      <c r="C78" s="15">
        <f>Raw!C78</f>
        <v>39.299999999999997</v>
      </c>
      <c r="D78" s="15">
        <f>IF(C78&gt;0.5,Raw!D78*D$11,-999)</f>
        <v>44.8</v>
      </c>
      <c r="E78" s="9">
        <f>IF(Raw!$G78&gt;$C$8,IF(Raw!$Q78&gt;$C$8,IF(Raw!$N78&gt;$C$9,IF(Raw!$N78&lt;$A$9,IF(Raw!$X78&gt;$C$9,IF(Raw!$X78&lt;$A$9,Raw!H78,-999),-999),-999),-999),-999),-999)</f>
        <v>9.0999999999999998E-2</v>
      </c>
      <c r="F78" s="9">
        <f>IF(Raw!$G78&gt;$C$8,IF(Raw!$Q78&gt;$C$8,IF(Raw!$N78&gt;$C$9,IF(Raw!$N78&lt;$A$9,IF(Raw!$X78&gt;$C$9,IF(Raw!$X78&lt;$A$9,Raw!I78,-999),-999),-999),-999),-999),-999)</f>
        <v>0.15035100000000001</v>
      </c>
      <c r="G78" s="9">
        <f>Raw!G78</f>
        <v>0.87261200000000005</v>
      </c>
      <c r="H78" s="9">
        <f>IF(Raw!$G78&gt;$C$8,IF(Raw!$Q78&gt;$C$8,IF(Raw!$N78&gt;$C$9,IF(Raw!$N78&lt;$A$9,IF(Raw!$X78&gt;$C$9,IF(Raw!$X78&lt;$A$9,Raw!L78,-999),-999),-999),-999),-999),-999)</f>
        <v>485.2</v>
      </c>
      <c r="I78" s="9">
        <f>IF(Raw!$G78&gt;$C$8,IF(Raw!$Q78&gt;$C$8,IF(Raw!$N78&gt;$C$9,IF(Raw!$N78&lt;$A$9,IF(Raw!$X78&gt;$C$9,IF(Raw!$X78&lt;$A$9,Raw!M78,-999),-999),-999),-999),-999),-999)</f>
        <v>1.1490000000000001E-3</v>
      </c>
      <c r="J78" s="9">
        <f>IF(Raw!$G78&gt;$C$8,IF(Raw!$Q78&gt;$C$8,IF(Raw!$N78&gt;$C$9,IF(Raw!$N78&lt;$A$9,IF(Raw!$X78&gt;$C$9,IF(Raw!$X78&lt;$A$9,Raw!N78,-999),-999),-999),-999),-999),-999)</f>
        <v>806</v>
      </c>
      <c r="K78" s="9">
        <f>IF(Raw!$G78&gt;$C$8,IF(Raw!$Q78&gt;$C$8,IF(Raw!$N78&gt;$C$9,IF(Raw!$N78&lt;$A$9,IF(Raw!$X78&gt;$C$9,IF(Raw!$X78&lt;$A$9,Raw!R78,-999),-999),-999),-999),-999),-999)</f>
        <v>8.2844000000000001E-2</v>
      </c>
      <c r="L78" s="9">
        <f>IF(Raw!$G78&gt;$C$8,IF(Raw!$Q78&gt;$C$8,IF(Raw!$N78&gt;$C$9,IF(Raw!$N78&lt;$A$9,IF(Raw!$X78&gt;$C$9,IF(Raw!$X78&lt;$A$9,Raw!S78,-999),-999),-999),-999),-999),-999)</f>
        <v>0.15075</v>
      </c>
      <c r="M78" s="9">
        <f>Raw!Q78</f>
        <v>0.94837300000000002</v>
      </c>
      <c r="N78" s="9">
        <f>IF(Raw!$G78&gt;$C$8,IF(Raw!$Q78&gt;$C$8,IF(Raw!$N78&gt;$C$9,IF(Raw!$N78&lt;$A$9,IF(Raw!$X78&gt;$C$9,IF(Raw!$X78&lt;$A$9,Raw!V78,-999),-999),-999),-999),-999),-999)</f>
        <v>626.79999999999995</v>
      </c>
      <c r="O78" s="9">
        <f>IF(Raw!$G78&gt;$C$8,IF(Raw!$Q78&gt;$C$8,IF(Raw!$N78&gt;$C$9,IF(Raw!$N78&lt;$A$9,IF(Raw!$X78&gt;$C$9,IF(Raw!$X78&lt;$A$9,Raw!W78,-999),-999),-999),-999),-999),-999)</f>
        <v>0.32317000000000001</v>
      </c>
      <c r="P78" s="9">
        <f>IF(Raw!$G78&gt;$C$8,IF(Raw!$Q78&gt;$C$8,IF(Raw!$N78&gt;$C$9,IF(Raw!$N78&lt;$A$9,IF(Raw!$X78&gt;$C$9,IF(Raw!$X78&lt;$A$9,Raw!X78,-999),-999),-999),-999),-999),-999)</f>
        <v>432</v>
      </c>
      <c r="R78" s="9">
        <f t="shared" ref="R78:R141" si="20">F78-E78</f>
        <v>5.9351000000000015E-2</v>
      </c>
      <c r="S78" s="9">
        <f t="shared" ref="S78:S141" si="21">R78/F78</f>
        <v>0.39474961922434842</v>
      </c>
      <c r="T78" s="9">
        <f t="shared" ref="T78:T141" si="22">L78-K78</f>
        <v>6.7905999999999994E-2</v>
      </c>
      <c r="U78" s="9">
        <f t="shared" ref="U78:U141" si="23">T78/L78</f>
        <v>0.45045439469320064</v>
      </c>
      <c r="V78" s="15">
        <f t="shared" si="16"/>
        <v>6.2847674999999992E-2</v>
      </c>
      <c r="X78" s="11">
        <f t="shared" ref="X78:X141" si="24">D78*6.02*10^23*10^(-6)</f>
        <v>2.6969599999999992E+19</v>
      </c>
      <c r="Y78" s="11">
        <f t="shared" ref="Y78:Y141" si="25">H78*10^(-20)</f>
        <v>4.8519999999999993E-18</v>
      </c>
      <c r="Z78" s="11">
        <f t="shared" ref="Z78:Z141" si="26">J78*10^(-6)</f>
        <v>8.0599999999999997E-4</v>
      </c>
      <c r="AA78" s="16">
        <f t="shared" ref="AA78:AA141" si="27">IF(Z78&gt;0,(X78*Y78/(X78*Y78+1/Z78)),1)</f>
        <v>9.5407660156785826E-2</v>
      </c>
      <c r="AB78" s="9">
        <f t="shared" si="17"/>
        <v>8.9322752570606706E-2</v>
      </c>
      <c r="AC78" s="9">
        <f t="shared" si="18"/>
        <v>0.90459233984321408</v>
      </c>
      <c r="AD78" s="15">
        <f t="shared" si="19"/>
        <v>118.37178679501962</v>
      </c>
      <c r="AE78" s="3">
        <f t="shared" ref="AE78:AE141" si="28">AE$9*Y78</f>
        <v>584.18079999999975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4.1016224284233196E-2</v>
      </c>
      <c r="AH78" s="2">
        <f t="shared" ref="AH78:AH141" si="31">((AG78*12.01)/893.5)*3600</f>
        <v>1.9847537472334711</v>
      </c>
    </row>
    <row r="79" spans="1:34">
      <c r="A79" s="1">
        <f>Raw!A79</f>
        <v>66</v>
      </c>
      <c r="B79" s="14">
        <f>Raw!B79</f>
        <v>0.91577546296296297</v>
      </c>
      <c r="C79" s="15">
        <f>Raw!C79</f>
        <v>39</v>
      </c>
      <c r="D79" s="15">
        <f>IF(C79&gt;0.5,Raw!D79*D$11,-999)</f>
        <v>49.2</v>
      </c>
      <c r="E79" s="9">
        <f>IF(Raw!$G79&gt;$C$8,IF(Raw!$Q79&gt;$C$8,IF(Raw!$N79&gt;$C$9,IF(Raw!$N79&lt;$A$9,IF(Raw!$X79&gt;$C$9,IF(Raw!$X79&lt;$A$9,Raw!H79,-999),-999),-999),-999),-999),-999)</f>
        <v>8.5245000000000001E-2</v>
      </c>
      <c r="F79" s="9">
        <f>IF(Raw!$G79&gt;$C$8,IF(Raw!$Q79&gt;$C$8,IF(Raw!$N79&gt;$C$9,IF(Raw!$N79&lt;$A$9,IF(Raw!$X79&gt;$C$9,IF(Raw!$X79&lt;$A$9,Raw!I79,-999),-999),-999),-999),-999),-999)</f>
        <v>0.14893700000000001</v>
      </c>
      <c r="G79" s="9">
        <f>Raw!G79</f>
        <v>0.89663999999999999</v>
      </c>
      <c r="H79" s="9">
        <f>IF(Raw!$G79&gt;$C$8,IF(Raw!$Q79&gt;$C$8,IF(Raw!$N79&gt;$C$9,IF(Raw!$N79&lt;$A$9,IF(Raw!$X79&gt;$C$9,IF(Raw!$X79&lt;$A$9,Raw!L79,-999),-999),-999),-999),-999),-999)</f>
        <v>532.4</v>
      </c>
      <c r="I79" s="9">
        <f>IF(Raw!$G79&gt;$C$8,IF(Raw!$Q79&gt;$C$8,IF(Raw!$N79&gt;$C$9,IF(Raw!$N79&lt;$A$9,IF(Raw!$X79&gt;$C$9,IF(Raw!$X79&lt;$A$9,Raw!M79,-999),-999),-999),-999),-999),-999)</f>
        <v>0.22917899999999999</v>
      </c>
      <c r="J79" s="9">
        <f>IF(Raw!$G79&gt;$C$8,IF(Raw!$Q79&gt;$C$8,IF(Raw!$N79&gt;$C$9,IF(Raw!$N79&lt;$A$9,IF(Raw!$X79&gt;$C$9,IF(Raw!$X79&lt;$A$9,Raw!N79,-999),-999),-999),-999),-999),-999)</f>
        <v>539</v>
      </c>
      <c r="K79" s="9">
        <f>IF(Raw!$G79&gt;$C$8,IF(Raw!$Q79&gt;$C$8,IF(Raw!$N79&gt;$C$9,IF(Raw!$N79&lt;$A$9,IF(Raw!$X79&gt;$C$9,IF(Raw!$X79&lt;$A$9,Raw!R79,-999),-999),-999),-999),-999),-999)</f>
        <v>8.4727999999999998E-2</v>
      </c>
      <c r="L79" s="9">
        <f>IF(Raw!$G79&gt;$C$8,IF(Raw!$Q79&gt;$C$8,IF(Raw!$N79&gt;$C$9,IF(Raw!$N79&lt;$A$9,IF(Raw!$X79&gt;$C$9,IF(Raw!$X79&lt;$A$9,Raw!S79,-999),-999),-999),-999),-999),-999)</f>
        <v>0.155498</v>
      </c>
      <c r="M79" s="9">
        <f>Raw!Q79</f>
        <v>0.90504300000000004</v>
      </c>
      <c r="N79" s="9">
        <f>IF(Raw!$G79&gt;$C$8,IF(Raw!$Q79&gt;$C$8,IF(Raw!$N79&gt;$C$9,IF(Raw!$N79&lt;$A$9,IF(Raw!$X79&gt;$C$9,IF(Raw!$X79&lt;$A$9,Raw!V79,-999),-999),-999),-999),-999),-999)</f>
        <v>570</v>
      </c>
      <c r="O79" s="9">
        <f>IF(Raw!$G79&gt;$C$8,IF(Raw!$Q79&gt;$C$8,IF(Raw!$N79&gt;$C$9,IF(Raw!$N79&lt;$A$9,IF(Raw!$X79&gt;$C$9,IF(Raw!$X79&lt;$A$9,Raw!W79,-999),-999),-999),-999),-999),-999)</f>
        <v>2.5000000000000001E-5</v>
      </c>
      <c r="P79" s="9">
        <f>IF(Raw!$G79&gt;$C$8,IF(Raw!$Q79&gt;$C$8,IF(Raw!$N79&gt;$C$9,IF(Raw!$N79&lt;$A$9,IF(Raw!$X79&gt;$C$9,IF(Raw!$X79&lt;$A$9,Raw!X79,-999),-999),-999),-999),-999),-999)</f>
        <v>520</v>
      </c>
      <c r="R79" s="9">
        <f t="shared" si="20"/>
        <v>6.3692000000000012E-2</v>
      </c>
      <c r="S79" s="9">
        <f t="shared" si="21"/>
        <v>0.42764390312682549</v>
      </c>
      <c r="T79" s="9">
        <f t="shared" si="22"/>
        <v>7.077E-2</v>
      </c>
      <c r="U79" s="9">
        <f t="shared" si="23"/>
        <v>0.45511839380570812</v>
      </c>
      <c r="V79" s="15">
        <f t="shared" si="16"/>
        <v>6.4827116199999993E-2</v>
      </c>
      <c r="X79" s="11">
        <f t="shared" si="24"/>
        <v>2.9618399999999992E+19</v>
      </c>
      <c r="Y79" s="11">
        <f t="shared" si="25"/>
        <v>5.3239999999999996E-18</v>
      </c>
      <c r="Z79" s="11">
        <f t="shared" si="26"/>
        <v>5.3899999999999998E-4</v>
      </c>
      <c r="AA79" s="16">
        <f t="shared" si="27"/>
        <v>7.8335939917617226E-2</v>
      </c>
      <c r="AB79" s="9">
        <f t="shared" si="17"/>
        <v>9.0271834467969769E-2</v>
      </c>
      <c r="AC79" s="9">
        <f t="shared" si="18"/>
        <v>0.92166406008238277</v>
      </c>
      <c r="AD79" s="15">
        <f t="shared" si="19"/>
        <v>145.33569557999485</v>
      </c>
      <c r="AE79" s="3">
        <f t="shared" si="28"/>
        <v>641.00959999999975</v>
      </c>
      <c r="AF79" s="2">
        <f t="shared" si="29"/>
        <v>0.25</v>
      </c>
      <c r="AG79" s="9">
        <f t="shared" si="30"/>
        <v>5.088072948846354E-2</v>
      </c>
      <c r="AH79" s="2">
        <f t="shared" si="31"/>
        <v>2.4620920203281584</v>
      </c>
    </row>
    <row r="80" spans="1:34">
      <c r="A80" s="1">
        <f>Raw!A80</f>
        <v>67</v>
      </c>
      <c r="B80" s="14">
        <f>Raw!B80</f>
        <v>0.91583333333333339</v>
      </c>
      <c r="C80" s="15">
        <f>Raw!C80</f>
        <v>41.3</v>
      </c>
      <c r="D80" s="15">
        <f>IF(C80&gt;0.5,Raw!D80*D$11,-999)</f>
        <v>42.2</v>
      </c>
      <c r="E80" s="9">
        <f>IF(Raw!$G80&gt;$C$8,IF(Raw!$Q80&gt;$C$8,IF(Raw!$N80&gt;$C$9,IF(Raw!$N80&lt;$A$9,IF(Raw!$X80&gt;$C$9,IF(Raw!$X80&lt;$A$9,Raw!H80,-999),-999),-999),-999),-999),-999)</f>
        <v>9.1694999999999999E-2</v>
      </c>
      <c r="F80" s="9">
        <f>IF(Raw!$G80&gt;$C$8,IF(Raw!$Q80&gt;$C$8,IF(Raw!$N80&gt;$C$9,IF(Raw!$N80&lt;$A$9,IF(Raw!$X80&gt;$C$9,IF(Raw!$X80&lt;$A$9,Raw!I80,-999),-999),-999),-999),-999),-999)</f>
        <v>0.14879200000000001</v>
      </c>
      <c r="G80" s="9">
        <f>Raw!G80</f>
        <v>0.82093899999999997</v>
      </c>
      <c r="H80" s="9">
        <f>IF(Raw!$G80&gt;$C$8,IF(Raw!$Q80&gt;$C$8,IF(Raw!$N80&gt;$C$9,IF(Raw!$N80&lt;$A$9,IF(Raw!$X80&gt;$C$9,IF(Raw!$X80&lt;$A$9,Raw!L80,-999),-999),-999),-999),-999),-999)</f>
        <v>490.1</v>
      </c>
      <c r="I80" s="9">
        <f>IF(Raw!$G80&gt;$C$8,IF(Raw!$Q80&gt;$C$8,IF(Raw!$N80&gt;$C$9,IF(Raw!$N80&lt;$A$9,IF(Raw!$X80&gt;$C$9,IF(Raw!$X80&lt;$A$9,Raw!M80,-999),-999),-999),-999),-999),-999)</f>
        <v>1.1E-5</v>
      </c>
      <c r="J80" s="9">
        <f>IF(Raw!$G80&gt;$C$8,IF(Raw!$Q80&gt;$C$8,IF(Raw!$N80&gt;$C$9,IF(Raw!$N80&lt;$A$9,IF(Raw!$X80&gt;$C$9,IF(Raw!$X80&lt;$A$9,Raw!N80,-999),-999),-999),-999),-999),-999)</f>
        <v>489</v>
      </c>
      <c r="K80" s="9">
        <f>IF(Raw!$G80&gt;$C$8,IF(Raw!$Q80&gt;$C$8,IF(Raw!$N80&gt;$C$9,IF(Raw!$N80&lt;$A$9,IF(Raw!$X80&gt;$C$9,IF(Raw!$X80&lt;$A$9,Raw!R80,-999),-999),-999),-999),-999),-999)</f>
        <v>7.8364000000000003E-2</v>
      </c>
      <c r="L80" s="9">
        <f>IF(Raw!$G80&gt;$C$8,IF(Raw!$Q80&gt;$C$8,IF(Raw!$N80&gt;$C$9,IF(Raw!$N80&lt;$A$9,IF(Raw!$X80&gt;$C$9,IF(Raw!$X80&lt;$A$9,Raw!S80,-999),-999),-999),-999),-999),-999)</f>
        <v>0.15249399999999999</v>
      </c>
      <c r="M80" s="9">
        <f>Raw!Q80</f>
        <v>0.94380600000000003</v>
      </c>
      <c r="N80" s="9">
        <f>IF(Raw!$G80&gt;$C$8,IF(Raw!$Q80&gt;$C$8,IF(Raw!$N80&gt;$C$9,IF(Raw!$N80&lt;$A$9,IF(Raw!$X80&gt;$C$9,IF(Raw!$X80&lt;$A$9,Raw!V80,-999),-999),-999),-999),-999),-999)</f>
        <v>601.6</v>
      </c>
      <c r="O80" s="9">
        <f>IF(Raw!$G80&gt;$C$8,IF(Raw!$Q80&gt;$C$8,IF(Raw!$N80&gt;$C$9,IF(Raw!$N80&lt;$A$9,IF(Raw!$X80&gt;$C$9,IF(Raw!$X80&lt;$A$9,Raw!W80,-999),-999),-999),-999),-999),-999)</f>
        <v>1.9453999999999999E-2</v>
      </c>
      <c r="P80" s="9">
        <f>IF(Raw!$G80&gt;$C$8,IF(Raw!$Q80&gt;$C$8,IF(Raw!$N80&gt;$C$9,IF(Raw!$N80&lt;$A$9,IF(Raw!$X80&gt;$C$9,IF(Raw!$X80&lt;$A$9,Raw!X80,-999),-999),-999),-999),-999),-999)</f>
        <v>444</v>
      </c>
      <c r="R80" s="9">
        <f t="shared" si="20"/>
        <v>5.7097000000000009E-2</v>
      </c>
      <c r="S80" s="9">
        <f t="shared" si="21"/>
        <v>0.38373702887252009</v>
      </c>
      <c r="T80" s="9">
        <f t="shared" si="22"/>
        <v>7.4129999999999988E-2</v>
      </c>
      <c r="U80" s="9">
        <f t="shared" si="23"/>
        <v>0.48611748658963627</v>
      </c>
      <c r="V80" s="15">
        <f t="shared" si="16"/>
        <v>6.3574748599999995E-2</v>
      </c>
      <c r="X80" s="11">
        <f t="shared" si="24"/>
        <v>2.5404399999999996E+19</v>
      </c>
      <c r="Y80" s="11">
        <f t="shared" si="25"/>
        <v>4.9009999999999996E-18</v>
      </c>
      <c r="Z80" s="11">
        <f t="shared" si="26"/>
        <v>4.8899999999999996E-4</v>
      </c>
      <c r="AA80" s="16">
        <f t="shared" si="27"/>
        <v>5.7389790975901536E-2</v>
      </c>
      <c r="AB80" s="9">
        <f t="shared" si="17"/>
        <v>8.2618305205043582E-2</v>
      </c>
      <c r="AC80" s="9">
        <f t="shared" si="18"/>
        <v>0.94261020902409842</v>
      </c>
      <c r="AD80" s="15">
        <f t="shared" si="19"/>
        <v>117.36153573803996</v>
      </c>
      <c r="AE80" s="3">
        <f t="shared" si="28"/>
        <v>590.08039999999983</v>
      </c>
      <c r="AF80" s="2">
        <f t="shared" si="29"/>
        <v>0.25</v>
      </c>
      <c r="AG80" s="9">
        <f t="shared" si="30"/>
        <v>4.3885765211750583E-2</v>
      </c>
      <c r="AH80" s="2">
        <f t="shared" si="31"/>
        <v>2.1236093393343571</v>
      </c>
    </row>
    <row r="81" spans="1:34">
      <c r="A81" s="1">
        <f>Raw!A81</f>
        <v>68</v>
      </c>
      <c r="B81" s="14">
        <f>Raw!B81</f>
        <v>0.9158912037037038</v>
      </c>
      <c r="C81" s="15">
        <f>Raw!C81</f>
        <v>41</v>
      </c>
      <c r="D81" s="15">
        <f>IF(C81&gt;0.5,Raw!D81*D$11,-999)</f>
        <v>46.6</v>
      </c>
      <c r="E81" s="9">
        <f>IF(Raw!$G81&gt;$C$8,IF(Raw!$Q81&gt;$C$8,IF(Raw!$N81&gt;$C$9,IF(Raw!$N81&lt;$A$9,IF(Raw!$X81&gt;$C$9,IF(Raw!$X81&lt;$A$9,Raw!H81,-999),-999),-999),-999),-999),-999)</f>
        <v>9.3230999999999994E-2</v>
      </c>
      <c r="F81" s="9">
        <f>IF(Raw!$G81&gt;$C$8,IF(Raw!$Q81&gt;$C$8,IF(Raw!$N81&gt;$C$9,IF(Raw!$N81&lt;$A$9,IF(Raw!$X81&gt;$C$9,IF(Raw!$X81&lt;$A$9,Raw!I81,-999),-999),-999),-999),-999),-999)</f>
        <v>0.152227</v>
      </c>
      <c r="G81" s="9">
        <f>Raw!G81</f>
        <v>0.83378699999999994</v>
      </c>
      <c r="H81" s="9">
        <f>IF(Raw!$G81&gt;$C$8,IF(Raw!$Q81&gt;$C$8,IF(Raw!$N81&gt;$C$9,IF(Raw!$N81&lt;$A$9,IF(Raw!$X81&gt;$C$9,IF(Raw!$X81&lt;$A$9,Raw!L81,-999),-999),-999),-999),-999),-999)</f>
        <v>405</v>
      </c>
      <c r="I81" s="9">
        <f>IF(Raw!$G81&gt;$C$8,IF(Raw!$Q81&gt;$C$8,IF(Raw!$N81&gt;$C$9,IF(Raw!$N81&lt;$A$9,IF(Raw!$X81&gt;$C$9,IF(Raw!$X81&lt;$A$9,Raw!M81,-999),-999),-999),-999),-999),-999)</f>
        <v>9.0000000000000002E-6</v>
      </c>
      <c r="J81" s="9">
        <f>IF(Raw!$G81&gt;$C$8,IF(Raw!$Q81&gt;$C$8,IF(Raw!$N81&gt;$C$9,IF(Raw!$N81&lt;$A$9,IF(Raw!$X81&gt;$C$9,IF(Raw!$X81&lt;$A$9,Raw!N81,-999),-999),-999),-999),-999),-999)</f>
        <v>568</v>
      </c>
      <c r="K81" s="9">
        <f>IF(Raw!$G81&gt;$C$8,IF(Raw!$Q81&gt;$C$8,IF(Raw!$N81&gt;$C$9,IF(Raw!$N81&lt;$A$9,IF(Raw!$X81&gt;$C$9,IF(Raw!$X81&lt;$A$9,Raw!R81,-999),-999),-999),-999),-999),-999)</f>
        <v>8.0865000000000006E-2</v>
      </c>
      <c r="L81" s="9">
        <f>IF(Raw!$G81&gt;$C$8,IF(Raw!$Q81&gt;$C$8,IF(Raw!$N81&gt;$C$9,IF(Raw!$N81&lt;$A$9,IF(Raw!$X81&gt;$C$9,IF(Raw!$X81&lt;$A$9,Raw!S81,-999),-999),-999),-999),-999),-999)</f>
        <v>0.150062</v>
      </c>
      <c r="M81" s="9">
        <f>Raw!Q81</f>
        <v>0.89231700000000003</v>
      </c>
      <c r="N81" s="9">
        <f>IF(Raw!$G81&gt;$C$8,IF(Raw!$Q81&gt;$C$8,IF(Raw!$N81&gt;$C$9,IF(Raw!$N81&lt;$A$9,IF(Raw!$X81&gt;$C$9,IF(Raw!$X81&lt;$A$9,Raw!V81,-999),-999),-999),-999),-999),-999)</f>
        <v>557.79999999999995</v>
      </c>
      <c r="O81" s="9">
        <f>IF(Raw!$G81&gt;$C$8,IF(Raw!$Q81&gt;$C$8,IF(Raw!$N81&gt;$C$9,IF(Raw!$N81&lt;$A$9,IF(Raw!$X81&gt;$C$9,IF(Raw!$X81&lt;$A$9,Raw!W81,-999),-999),-999),-999),-999),-999)</f>
        <v>0.37081999999999998</v>
      </c>
      <c r="P81" s="9">
        <f>IF(Raw!$G81&gt;$C$8,IF(Raw!$Q81&gt;$C$8,IF(Raw!$N81&gt;$C$9,IF(Raw!$N81&lt;$A$9,IF(Raw!$X81&gt;$C$9,IF(Raw!$X81&lt;$A$9,Raw!X81,-999),-999),-999),-999),-999),-999)</f>
        <v>657</v>
      </c>
      <c r="R81" s="9">
        <f t="shared" si="20"/>
        <v>5.8996000000000007E-2</v>
      </c>
      <c r="S81" s="9">
        <f t="shared" si="21"/>
        <v>0.38755279943768195</v>
      </c>
      <c r="T81" s="9">
        <f t="shared" si="22"/>
        <v>6.9196999999999995E-2</v>
      </c>
      <c r="U81" s="9">
        <f t="shared" si="23"/>
        <v>0.46112273593581316</v>
      </c>
      <c r="V81" s="15">
        <f t="shared" si="16"/>
        <v>6.25608478E-2</v>
      </c>
      <c r="X81" s="11">
        <f t="shared" si="24"/>
        <v>2.8053199999999996E+19</v>
      </c>
      <c r="Y81" s="11">
        <f t="shared" si="25"/>
        <v>4.05E-18</v>
      </c>
      <c r="Z81" s="11">
        <f t="shared" si="26"/>
        <v>5.6799999999999993E-4</v>
      </c>
      <c r="AA81" s="16">
        <f t="shared" si="27"/>
        <v>6.0621461281103517E-2</v>
      </c>
      <c r="AB81" s="9">
        <f t="shared" si="17"/>
        <v>8.5059823256268527E-2</v>
      </c>
      <c r="AC81" s="9">
        <f t="shared" si="18"/>
        <v>0.93937853871889643</v>
      </c>
      <c r="AD81" s="15">
        <f t="shared" si="19"/>
        <v>106.72792479067522</v>
      </c>
      <c r="AE81" s="3">
        <f t="shared" si="28"/>
        <v>487.61999999999989</v>
      </c>
      <c r="AF81" s="2">
        <f t="shared" si="29"/>
        <v>0.25</v>
      </c>
      <c r="AG81" s="9">
        <f t="shared" si="30"/>
        <v>3.7857440523252198E-2</v>
      </c>
      <c r="AH81" s="2">
        <f t="shared" si="31"/>
        <v>1.8319018449505675</v>
      </c>
    </row>
    <row r="82" spans="1:34">
      <c r="A82" s="1">
        <f>Raw!A82</f>
        <v>69</v>
      </c>
      <c r="B82" s="14">
        <f>Raw!B82</f>
        <v>0.91593750000000007</v>
      </c>
      <c r="C82" s="15">
        <f>Raw!C82</f>
        <v>43.5</v>
      </c>
      <c r="D82" s="15">
        <f>IF(C82&gt;0.5,Raw!D82*D$11,-999)</f>
        <v>37.799999999999997</v>
      </c>
      <c r="E82" s="9">
        <f>IF(Raw!$G82&gt;$C$8,IF(Raw!$Q82&gt;$C$8,IF(Raw!$N82&gt;$C$9,IF(Raw!$N82&lt;$A$9,IF(Raw!$X82&gt;$C$9,IF(Raw!$X82&lt;$A$9,Raw!H82,-999),-999),-999),-999),-999),-999)</f>
        <v>9.9539000000000002E-2</v>
      </c>
      <c r="F82" s="9">
        <f>IF(Raw!$G82&gt;$C$8,IF(Raw!$Q82&gt;$C$8,IF(Raw!$N82&gt;$C$9,IF(Raw!$N82&lt;$A$9,IF(Raw!$X82&gt;$C$9,IF(Raw!$X82&lt;$A$9,Raw!I82,-999),-999),-999),-999),-999),-999)</f>
        <v>0.15426000000000001</v>
      </c>
      <c r="G82" s="9">
        <f>Raw!G82</f>
        <v>0.86366799999999999</v>
      </c>
      <c r="H82" s="9">
        <f>IF(Raw!$G82&gt;$C$8,IF(Raw!$Q82&gt;$C$8,IF(Raw!$N82&gt;$C$9,IF(Raw!$N82&lt;$A$9,IF(Raw!$X82&gt;$C$9,IF(Raw!$X82&lt;$A$9,Raw!L82,-999),-999),-999),-999),-999),-999)</f>
        <v>396.6</v>
      </c>
      <c r="I82" s="9">
        <f>IF(Raw!$G82&gt;$C$8,IF(Raw!$Q82&gt;$C$8,IF(Raw!$N82&gt;$C$9,IF(Raw!$N82&lt;$A$9,IF(Raw!$X82&gt;$C$9,IF(Raw!$X82&lt;$A$9,Raw!M82,-999),-999),-999),-999),-999),-999)</f>
        <v>6.9999999999999999E-6</v>
      </c>
      <c r="J82" s="9">
        <f>IF(Raw!$G82&gt;$C$8,IF(Raw!$Q82&gt;$C$8,IF(Raw!$N82&gt;$C$9,IF(Raw!$N82&lt;$A$9,IF(Raw!$X82&gt;$C$9,IF(Raw!$X82&lt;$A$9,Raw!N82,-999),-999),-999),-999),-999),-999)</f>
        <v>666</v>
      </c>
      <c r="K82" s="9">
        <f>IF(Raw!$G82&gt;$C$8,IF(Raw!$Q82&gt;$C$8,IF(Raw!$N82&gt;$C$9,IF(Raw!$N82&lt;$A$9,IF(Raw!$X82&gt;$C$9,IF(Raw!$X82&lt;$A$9,Raw!R82,-999),-999),-999),-999),-999),-999)</f>
        <v>8.3319000000000004E-2</v>
      </c>
      <c r="L82" s="9">
        <f>IF(Raw!$G82&gt;$C$8,IF(Raw!$Q82&gt;$C$8,IF(Raw!$N82&gt;$C$9,IF(Raw!$N82&lt;$A$9,IF(Raw!$X82&gt;$C$9,IF(Raw!$X82&lt;$A$9,Raw!S82,-999),-999),-999),-999),-999),-999)</f>
        <v>0.14953</v>
      </c>
      <c r="M82" s="9">
        <f>Raw!Q82</f>
        <v>0.89548700000000003</v>
      </c>
      <c r="N82" s="9">
        <f>IF(Raw!$G82&gt;$C$8,IF(Raw!$Q82&gt;$C$8,IF(Raw!$N82&gt;$C$9,IF(Raw!$N82&lt;$A$9,IF(Raw!$X82&gt;$C$9,IF(Raw!$X82&lt;$A$9,Raw!V82,-999),-999),-999),-999),-999),-999)</f>
        <v>606.4</v>
      </c>
      <c r="O82" s="9">
        <f>IF(Raw!$G82&gt;$C$8,IF(Raw!$Q82&gt;$C$8,IF(Raw!$N82&gt;$C$9,IF(Raw!$N82&lt;$A$9,IF(Raw!$X82&gt;$C$9,IF(Raw!$X82&lt;$A$9,Raw!W82,-999),-999),-999),-999),-999),-999)</f>
        <v>0.24243899999999999</v>
      </c>
      <c r="P82" s="9">
        <f>IF(Raw!$G82&gt;$C$8,IF(Raw!$Q82&gt;$C$8,IF(Raw!$N82&gt;$C$9,IF(Raw!$N82&lt;$A$9,IF(Raw!$X82&gt;$C$9,IF(Raw!$X82&lt;$A$9,Raw!X82,-999),-999),-999),-999),-999),-999)</f>
        <v>503</v>
      </c>
      <c r="R82" s="9">
        <f t="shared" si="20"/>
        <v>5.4721000000000006E-2</v>
      </c>
      <c r="S82" s="9">
        <f t="shared" si="21"/>
        <v>0.35473227019318038</v>
      </c>
      <c r="T82" s="9">
        <f t="shared" si="22"/>
        <v>6.6210999999999992E-2</v>
      </c>
      <c r="U82" s="9">
        <f t="shared" si="23"/>
        <v>0.44279408814284754</v>
      </c>
      <c r="V82" s="15">
        <f t="shared" si="16"/>
        <v>6.2339056999999996E-2</v>
      </c>
      <c r="X82" s="11">
        <f t="shared" si="24"/>
        <v>2.2755599999999992E+19</v>
      </c>
      <c r="Y82" s="11">
        <f t="shared" si="25"/>
        <v>3.9660000000000003E-18</v>
      </c>
      <c r="Z82" s="11">
        <f t="shared" si="26"/>
        <v>6.6599999999999993E-4</v>
      </c>
      <c r="AA82" s="16">
        <f t="shared" si="27"/>
        <v>5.6697783967967728E-2</v>
      </c>
      <c r="AB82" s="9">
        <f t="shared" si="17"/>
        <v>8.7073016974303113E-2</v>
      </c>
      <c r="AC82" s="9">
        <f t="shared" si="18"/>
        <v>0.94330221603203235</v>
      </c>
      <c r="AD82" s="15">
        <f t="shared" si="19"/>
        <v>85.131807759711322</v>
      </c>
      <c r="AE82" s="3">
        <f t="shared" si="28"/>
        <v>477.50639999999993</v>
      </c>
      <c r="AF82" s="2">
        <f t="shared" si="29"/>
        <v>0.25</v>
      </c>
      <c r="AG82" s="9">
        <f t="shared" si="30"/>
        <v>2.8996816299164282E-2</v>
      </c>
      <c r="AH82" s="2">
        <f t="shared" si="31"/>
        <v>1.4031408500399181</v>
      </c>
    </row>
    <row r="83" spans="1:34">
      <c r="A83" s="1">
        <f>Raw!A83</f>
        <v>70</v>
      </c>
      <c r="B83" s="14">
        <f>Raw!B83</f>
        <v>0.91599537037037038</v>
      </c>
      <c r="C83" s="15">
        <f>Raw!C83</f>
        <v>43.2</v>
      </c>
      <c r="D83" s="15">
        <f>IF(C83&gt;0.5,Raw!D83*D$11,-999)</f>
        <v>38.700000000000003</v>
      </c>
      <c r="E83" s="9">
        <f>IF(Raw!$G83&gt;$C$8,IF(Raw!$Q83&gt;$C$8,IF(Raw!$N83&gt;$C$9,IF(Raw!$N83&lt;$A$9,IF(Raw!$X83&gt;$C$9,IF(Raw!$X83&lt;$A$9,Raw!H83,-999),-999),-999),-999),-999),-999)</f>
        <v>0.102688</v>
      </c>
      <c r="F83" s="9">
        <f>IF(Raw!$G83&gt;$C$8,IF(Raw!$Q83&gt;$C$8,IF(Raw!$N83&gt;$C$9,IF(Raw!$N83&lt;$A$9,IF(Raw!$X83&gt;$C$9,IF(Raw!$X83&lt;$A$9,Raw!I83,-999),-999),-999),-999),-999),-999)</f>
        <v>0.18832499999999999</v>
      </c>
      <c r="G83" s="9">
        <f>Raw!G83</f>
        <v>0.90585400000000005</v>
      </c>
      <c r="H83" s="9">
        <f>IF(Raw!$G83&gt;$C$8,IF(Raw!$Q83&gt;$C$8,IF(Raw!$N83&gt;$C$9,IF(Raw!$N83&lt;$A$9,IF(Raw!$X83&gt;$C$9,IF(Raw!$X83&lt;$A$9,Raw!L83,-999),-999),-999),-999),-999),-999)</f>
        <v>499.3</v>
      </c>
      <c r="I83" s="9">
        <f>IF(Raw!$G83&gt;$C$8,IF(Raw!$Q83&gt;$C$8,IF(Raw!$N83&gt;$C$9,IF(Raw!$N83&lt;$A$9,IF(Raw!$X83&gt;$C$9,IF(Raw!$X83&lt;$A$9,Raw!M83,-999),-999),-999),-999),-999),-999)</f>
        <v>3.0000000000000001E-6</v>
      </c>
      <c r="J83" s="9">
        <f>IF(Raw!$G83&gt;$C$8,IF(Raw!$Q83&gt;$C$8,IF(Raw!$N83&gt;$C$9,IF(Raw!$N83&lt;$A$9,IF(Raw!$X83&gt;$C$9,IF(Raw!$X83&lt;$A$9,Raw!N83,-999),-999),-999),-999),-999),-999)</f>
        <v>374</v>
      </c>
      <c r="K83" s="9">
        <f>IF(Raw!$G83&gt;$C$8,IF(Raw!$Q83&gt;$C$8,IF(Raw!$N83&gt;$C$9,IF(Raw!$N83&lt;$A$9,IF(Raw!$X83&gt;$C$9,IF(Raw!$X83&lt;$A$9,Raw!R83,-999),-999),-999),-999),-999),-999)</f>
        <v>7.9476000000000005E-2</v>
      </c>
      <c r="L83" s="9">
        <f>IF(Raw!$G83&gt;$C$8,IF(Raw!$Q83&gt;$C$8,IF(Raw!$N83&gt;$C$9,IF(Raw!$N83&lt;$A$9,IF(Raw!$X83&gt;$C$9,IF(Raw!$X83&lt;$A$9,Raw!S83,-999),-999),-999),-999),-999),-999)</f>
        <v>0.154164</v>
      </c>
      <c r="M83" s="9">
        <f>Raw!Q83</f>
        <v>0.92250900000000002</v>
      </c>
      <c r="N83" s="9">
        <f>IF(Raw!$G83&gt;$C$8,IF(Raw!$Q83&gt;$C$8,IF(Raw!$N83&gt;$C$9,IF(Raw!$N83&lt;$A$9,IF(Raw!$X83&gt;$C$9,IF(Raw!$X83&lt;$A$9,Raw!V83,-999),-999),-999),-999),-999),-999)</f>
        <v>591.79999999999995</v>
      </c>
      <c r="O83" s="9">
        <f>IF(Raw!$G83&gt;$C$8,IF(Raw!$Q83&gt;$C$8,IF(Raw!$N83&gt;$C$9,IF(Raw!$N83&lt;$A$9,IF(Raw!$X83&gt;$C$9,IF(Raw!$X83&lt;$A$9,Raw!W83,-999),-999),-999),-999),-999),-999)</f>
        <v>3.2721E-2</v>
      </c>
      <c r="P83" s="9">
        <f>IF(Raw!$G83&gt;$C$8,IF(Raw!$Q83&gt;$C$8,IF(Raw!$N83&gt;$C$9,IF(Raw!$N83&lt;$A$9,IF(Raw!$X83&gt;$C$9,IF(Raw!$X83&lt;$A$9,Raw!X83,-999),-999),-999),-999),-999),-999)</f>
        <v>484</v>
      </c>
      <c r="R83" s="9">
        <f t="shared" si="20"/>
        <v>8.5636999999999991E-2</v>
      </c>
      <c r="S83" s="9">
        <f t="shared" si="21"/>
        <v>0.45472985530333199</v>
      </c>
      <c r="T83" s="9">
        <f t="shared" si="22"/>
        <v>7.4687999999999991E-2</v>
      </c>
      <c r="U83" s="9">
        <f t="shared" si="23"/>
        <v>0.48447108274305278</v>
      </c>
      <c r="V83" s="15">
        <f t="shared" si="16"/>
        <v>6.427097159999999E-2</v>
      </c>
      <c r="X83" s="11">
        <f t="shared" si="24"/>
        <v>2.3297399999999996E+19</v>
      </c>
      <c r="Y83" s="11">
        <f t="shared" si="25"/>
        <v>4.9929999999999995E-18</v>
      </c>
      <c r="Z83" s="11">
        <f t="shared" si="26"/>
        <v>3.7399999999999998E-4</v>
      </c>
      <c r="AA83" s="16">
        <f t="shared" si="27"/>
        <v>4.1691356864215504E-2</v>
      </c>
      <c r="AB83" s="9">
        <f t="shared" si="17"/>
        <v>8.2589844061474529E-2</v>
      </c>
      <c r="AC83" s="9">
        <f t="shared" si="18"/>
        <v>0.95830864313578457</v>
      </c>
      <c r="AD83" s="15">
        <f t="shared" si="19"/>
        <v>111.47421621447997</v>
      </c>
      <c r="AE83" s="3">
        <f t="shared" si="28"/>
        <v>601.15719999999976</v>
      </c>
      <c r="AF83" s="2">
        <f t="shared" si="29"/>
        <v>0.25</v>
      </c>
      <c r="AG83" s="9">
        <f t="shared" si="30"/>
        <v>4.1543103251817134E-2</v>
      </c>
      <c r="AH83" s="2">
        <f t="shared" si="31"/>
        <v>2.0102491462737166</v>
      </c>
    </row>
    <row r="84" spans="1:34">
      <c r="A84" s="1">
        <f>Raw!A84</f>
        <v>71</v>
      </c>
      <c r="B84" s="14">
        <f>Raw!B84</f>
        <v>0.91605324074074079</v>
      </c>
      <c r="C84" s="15">
        <f>Raw!C84</f>
        <v>44.8</v>
      </c>
      <c r="D84" s="15">
        <f>IF(C84&gt;0.5,Raw!D84*D$11,-999)</f>
        <v>35.200000000000003</v>
      </c>
      <c r="E84" s="9">
        <f>IF(Raw!$G84&gt;$C$8,IF(Raw!$Q84&gt;$C$8,IF(Raw!$N84&gt;$C$9,IF(Raw!$N84&lt;$A$9,IF(Raw!$X84&gt;$C$9,IF(Raw!$X84&lt;$A$9,Raw!H84,-999),-999),-999),-999),-999),-999)</f>
        <v>0.149976</v>
      </c>
      <c r="F84" s="9">
        <f>IF(Raw!$G84&gt;$C$8,IF(Raw!$Q84&gt;$C$8,IF(Raw!$N84&gt;$C$9,IF(Raw!$N84&lt;$A$9,IF(Raw!$X84&gt;$C$9,IF(Raw!$X84&lt;$A$9,Raw!I84,-999),-999),-999),-999),-999),-999)</f>
        <v>0.25664599999999999</v>
      </c>
      <c r="G84" s="9">
        <f>Raw!G84</f>
        <v>0.947245</v>
      </c>
      <c r="H84" s="9">
        <f>IF(Raw!$G84&gt;$C$8,IF(Raw!$Q84&gt;$C$8,IF(Raw!$N84&gt;$C$9,IF(Raw!$N84&lt;$A$9,IF(Raw!$X84&gt;$C$9,IF(Raw!$X84&lt;$A$9,Raw!L84,-999),-999),-999),-999),-999),-999)</f>
        <v>545.4</v>
      </c>
      <c r="I84" s="9">
        <f>IF(Raw!$G84&gt;$C$8,IF(Raw!$Q84&gt;$C$8,IF(Raw!$N84&gt;$C$9,IF(Raw!$N84&lt;$A$9,IF(Raw!$X84&gt;$C$9,IF(Raw!$X84&lt;$A$9,Raw!M84,-999),-999),-999),-999),-999),-999)</f>
        <v>0.37081900000000001</v>
      </c>
      <c r="J84" s="9">
        <f>IF(Raw!$G84&gt;$C$8,IF(Raw!$Q84&gt;$C$8,IF(Raw!$N84&gt;$C$9,IF(Raw!$N84&lt;$A$9,IF(Raw!$X84&gt;$C$9,IF(Raw!$X84&lt;$A$9,Raw!N84,-999),-999),-999),-999),-999),-999)</f>
        <v>406</v>
      </c>
      <c r="K84" s="9">
        <f>IF(Raw!$G84&gt;$C$8,IF(Raw!$Q84&gt;$C$8,IF(Raw!$N84&gt;$C$9,IF(Raw!$N84&lt;$A$9,IF(Raw!$X84&gt;$C$9,IF(Raw!$X84&lt;$A$9,Raw!R84,-999),-999),-999),-999),-999),-999)</f>
        <v>0.113828</v>
      </c>
      <c r="L84" s="9">
        <f>IF(Raw!$G84&gt;$C$8,IF(Raw!$Q84&gt;$C$8,IF(Raw!$N84&gt;$C$9,IF(Raw!$N84&lt;$A$9,IF(Raw!$X84&gt;$C$9,IF(Raw!$X84&lt;$A$9,Raw!S84,-999),-999),-999),-999),-999),-999)</f>
        <v>0.216914</v>
      </c>
      <c r="M84" s="9">
        <f>Raw!Q84</f>
        <v>0.96727600000000002</v>
      </c>
      <c r="N84" s="9">
        <f>IF(Raw!$G84&gt;$C$8,IF(Raw!$Q84&gt;$C$8,IF(Raw!$N84&gt;$C$9,IF(Raw!$N84&lt;$A$9,IF(Raw!$X84&gt;$C$9,IF(Raw!$X84&lt;$A$9,Raw!V84,-999),-999),-999),-999),-999),-999)</f>
        <v>610.20000000000005</v>
      </c>
      <c r="O84" s="9">
        <f>IF(Raw!$G84&gt;$C$8,IF(Raw!$Q84&gt;$C$8,IF(Raw!$N84&gt;$C$9,IF(Raw!$N84&lt;$A$9,IF(Raw!$X84&gt;$C$9,IF(Raw!$X84&lt;$A$9,Raw!W84,-999),-999),-999),-999),-999),-999)</f>
        <v>0.23671200000000001</v>
      </c>
      <c r="P84" s="9">
        <f>IF(Raw!$G84&gt;$C$8,IF(Raw!$Q84&gt;$C$8,IF(Raw!$N84&gt;$C$9,IF(Raw!$N84&lt;$A$9,IF(Raw!$X84&gt;$C$9,IF(Raw!$X84&lt;$A$9,Raw!X84,-999),-999),-999),-999),-999),-999)</f>
        <v>383</v>
      </c>
      <c r="R84" s="9">
        <f t="shared" si="20"/>
        <v>0.10666999999999999</v>
      </c>
      <c r="S84" s="9">
        <f t="shared" si="21"/>
        <v>0.41563086897906065</v>
      </c>
      <c r="T84" s="9">
        <f t="shared" si="22"/>
        <v>0.103086</v>
      </c>
      <c r="U84" s="9">
        <f t="shared" si="23"/>
        <v>0.47523903482486146</v>
      </c>
      <c r="V84" s="15">
        <f t="shared" si="16"/>
        <v>9.0431446599999993E-2</v>
      </c>
      <c r="X84" s="11">
        <f t="shared" si="24"/>
        <v>2.1190399999999996E+19</v>
      </c>
      <c r="Y84" s="11">
        <f t="shared" si="25"/>
        <v>5.4539999999999996E-18</v>
      </c>
      <c r="Z84" s="11">
        <f t="shared" si="26"/>
        <v>4.06E-4</v>
      </c>
      <c r="AA84" s="16">
        <f t="shared" si="27"/>
        <v>4.4819378001279886E-2</v>
      </c>
      <c r="AB84" s="9">
        <f t="shared" si="17"/>
        <v>0.11844825040063994</v>
      </c>
      <c r="AC84" s="9">
        <f t="shared" si="18"/>
        <v>0.95518062199872</v>
      </c>
      <c r="AD84" s="15">
        <f t="shared" si="19"/>
        <v>110.39255665339871</v>
      </c>
      <c r="AE84" s="3">
        <f t="shared" si="28"/>
        <v>656.66159999999979</v>
      </c>
      <c r="AF84" s="2">
        <f t="shared" si="29"/>
        <v>0.25</v>
      </c>
      <c r="AG84" s="9">
        <f t="shared" si="30"/>
        <v>4.0356040058315418E-2</v>
      </c>
      <c r="AH84" s="2">
        <f t="shared" si="31"/>
        <v>1.9528077761178793</v>
      </c>
    </row>
    <row r="85" spans="1:34">
      <c r="A85" s="1">
        <f>Raw!A85</f>
        <v>72</v>
      </c>
      <c r="B85" s="14">
        <f>Raw!B85</f>
        <v>0.91611111111111121</v>
      </c>
      <c r="C85" s="15">
        <f>Raw!C85</f>
        <v>45.5</v>
      </c>
      <c r="D85" s="15">
        <f>IF(C85&gt;0.5,Raw!D85*D$11,-999)</f>
        <v>34.299999999999997</v>
      </c>
      <c r="E85" s="9">
        <f>IF(Raw!$G85&gt;$C$8,IF(Raw!$Q85&gt;$C$8,IF(Raw!$N85&gt;$C$9,IF(Raw!$N85&lt;$A$9,IF(Raw!$X85&gt;$C$9,IF(Raw!$X85&lt;$A$9,Raw!H85,-999),-999),-999),-999),-999),-999)</f>
        <v>0.158994</v>
      </c>
      <c r="F85" s="9">
        <f>IF(Raw!$G85&gt;$C$8,IF(Raw!$Q85&gt;$C$8,IF(Raw!$N85&gt;$C$9,IF(Raw!$N85&lt;$A$9,IF(Raw!$X85&gt;$C$9,IF(Raw!$X85&lt;$A$9,Raw!I85,-999),-999),-999),-999),-999),-999)</f>
        <v>0.28332099999999999</v>
      </c>
      <c r="G85" s="9">
        <f>Raw!G85</f>
        <v>0.95193399999999995</v>
      </c>
      <c r="H85" s="9">
        <f>IF(Raw!$G85&gt;$C$8,IF(Raw!$Q85&gt;$C$8,IF(Raw!$N85&gt;$C$9,IF(Raw!$N85&lt;$A$9,IF(Raw!$X85&gt;$C$9,IF(Raw!$X85&lt;$A$9,Raw!L85,-999),-999),-999),-999),-999),-999)</f>
        <v>487.9</v>
      </c>
      <c r="I85" s="9">
        <f>IF(Raw!$G85&gt;$C$8,IF(Raw!$Q85&gt;$C$8,IF(Raw!$N85&gt;$C$9,IF(Raw!$N85&lt;$A$9,IF(Raw!$X85&gt;$C$9,IF(Raw!$X85&lt;$A$9,Raw!M85,-999),-999),-999),-999),-999),-999)</f>
        <v>0.14163799999999999</v>
      </c>
      <c r="J85" s="9">
        <f>IF(Raw!$G85&gt;$C$8,IF(Raw!$Q85&gt;$C$8,IF(Raw!$N85&gt;$C$9,IF(Raw!$N85&lt;$A$9,IF(Raw!$X85&gt;$C$9,IF(Raw!$X85&lt;$A$9,Raw!N85,-999),-999),-999),-999),-999),-999)</f>
        <v>627</v>
      </c>
      <c r="K85" s="9">
        <f>IF(Raw!$G85&gt;$C$8,IF(Raw!$Q85&gt;$C$8,IF(Raw!$N85&gt;$C$9,IF(Raw!$N85&lt;$A$9,IF(Raw!$X85&gt;$C$9,IF(Raw!$X85&lt;$A$9,Raw!R85,-999),-999),-999),-999),-999),-999)</f>
        <v>0.14802299999999999</v>
      </c>
      <c r="L85" s="9">
        <f>IF(Raw!$G85&gt;$C$8,IF(Raw!$Q85&gt;$C$8,IF(Raw!$N85&gt;$C$9,IF(Raw!$N85&lt;$A$9,IF(Raw!$X85&gt;$C$9,IF(Raw!$X85&lt;$A$9,Raw!S85,-999),-999),-999),-999),-999),-999)</f>
        <v>0.283109</v>
      </c>
      <c r="M85" s="9">
        <f>Raw!Q85</f>
        <v>0.95064099999999996</v>
      </c>
      <c r="N85" s="9">
        <f>IF(Raw!$G85&gt;$C$8,IF(Raw!$Q85&gt;$C$8,IF(Raw!$N85&gt;$C$9,IF(Raw!$N85&lt;$A$9,IF(Raw!$X85&gt;$C$9,IF(Raw!$X85&lt;$A$9,Raw!V85,-999),-999),-999),-999),-999),-999)</f>
        <v>556.29999999999995</v>
      </c>
      <c r="O85" s="9">
        <f>IF(Raw!$G85&gt;$C$8,IF(Raw!$Q85&gt;$C$8,IF(Raw!$N85&gt;$C$9,IF(Raw!$N85&lt;$A$9,IF(Raw!$X85&gt;$C$9,IF(Raw!$X85&lt;$A$9,Raw!W85,-999),-999),-999),-999),-999),-999)</f>
        <v>0.16106999999999999</v>
      </c>
      <c r="P85" s="9">
        <f>IF(Raw!$G85&gt;$C$8,IF(Raw!$Q85&gt;$C$8,IF(Raw!$N85&gt;$C$9,IF(Raw!$N85&lt;$A$9,IF(Raw!$X85&gt;$C$9,IF(Raw!$X85&lt;$A$9,Raw!X85,-999),-999),-999),-999),-999),-999)</f>
        <v>502</v>
      </c>
      <c r="R85" s="9">
        <f t="shared" si="20"/>
        <v>0.12432699999999999</v>
      </c>
      <c r="S85" s="9">
        <f t="shared" si="21"/>
        <v>0.43882027805916257</v>
      </c>
      <c r="T85" s="9">
        <f t="shared" si="22"/>
        <v>0.13508600000000001</v>
      </c>
      <c r="U85" s="9">
        <f t="shared" si="23"/>
        <v>0.47715190968849458</v>
      </c>
      <c r="V85" s="15">
        <f t="shared" si="16"/>
        <v>0.1180281421</v>
      </c>
      <c r="X85" s="11">
        <f t="shared" si="24"/>
        <v>2.0648599999999992E+19</v>
      </c>
      <c r="Y85" s="11">
        <f t="shared" si="25"/>
        <v>4.8789999999999992E-18</v>
      </c>
      <c r="Z85" s="11">
        <f t="shared" si="26"/>
        <v>6.2699999999999995E-4</v>
      </c>
      <c r="AA85" s="16">
        <f t="shared" si="27"/>
        <v>5.941383125581165E-2</v>
      </c>
      <c r="AB85" s="9">
        <f t="shared" si="17"/>
        <v>0.15604897680902255</v>
      </c>
      <c r="AC85" s="9">
        <f t="shared" si="18"/>
        <v>0.94058616874418843</v>
      </c>
      <c r="AD85" s="15">
        <f t="shared" si="19"/>
        <v>94.758901524420509</v>
      </c>
      <c r="AE85" s="3">
        <f t="shared" si="28"/>
        <v>587.43159999999978</v>
      </c>
      <c r="AF85" s="2">
        <f t="shared" si="29"/>
        <v>0.25</v>
      </c>
      <c r="AG85" s="9">
        <f t="shared" si="30"/>
        <v>3.4780300632585574E-2</v>
      </c>
      <c r="AH85" s="2">
        <f t="shared" si="31"/>
        <v>1.6830006470626411</v>
      </c>
    </row>
    <row r="86" spans="1:34">
      <c r="A86" s="1">
        <f>Raw!A86</f>
        <v>73</v>
      </c>
      <c r="B86" s="14">
        <f>Raw!B86</f>
        <v>0.91615740740740748</v>
      </c>
      <c r="C86" s="15">
        <f>Raw!C86</f>
        <v>46.3</v>
      </c>
      <c r="D86" s="15">
        <f>IF(C86&gt;0.5,Raw!D86*D$11,-999)</f>
        <v>33.4</v>
      </c>
      <c r="E86" s="9">
        <f>IF(Raw!$G86&gt;$C$8,IF(Raw!$Q86&gt;$C$8,IF(Raw!$N86&gt;$C$9,IF(Raw!$N86&lt;$A$9,IF(Raw!$X86&gt;$C$9,IF(Raw!$X86&lt;$A$9,Raw!H86,-999),-999),-999),-999),-999),-999)</f>
        <v>0.154197</v>
      </c>
      <c r="F86" s="9">
        <f>IF(Raw!$G86&gt;$C$8,IF(Raw!$Q86&gt;$C$8,IF(Raw!$N86&gt;$C$9,IF(Raw!$N86&lt;$A$9,IF(Raw!$X86&gt;$C$9,IF(Raw!$X86&lt;$A$9,Raw!I86,-999),-999),-999),-999),-999),-999)</f>
        <v>0.285445</v>
      </c>
      <c r="G86" s="9">
        <f>Raw!G86</f>
        <v>0.95558900000000002</v>
      </c>
      <c r="H86" s="9">
        <f>IF(Raw!$G86&gt;$C$8,IF(Raw!$Q86&gt;$C$8,IF(Raw!$N86&gt;$C$9,IF(Raw!$N86&lt;$A$9,IF(Raw!$X86&gt;$C$9,IF(Raw!$X86&lt;$A$9,Raw!L86,-999),-999),-999),-999),-999),-999)</f>
        <v>515.20000000000005</v>
      </c>
      <c r="I86" s="9">
        <f>IF(Raw!$G86&gt;$C$8,IF(Raw!$Q86&gt;$C$8,IF(Raw!$N86&gt;$C$9,IF(Raw!$N86&lt;$A$9,IF(Raw!$X86&gt;$C$9,IF(Raw!$X86&lt;$A$9,Raw!M86,-999),-999),-999),-999),-999),-999)</f>
        <v>0.13933300000000001</v>
      </c>
      <c r="J86" s="9">
        <f>IF(Raw!$G86&gt;$C$8,IF(Raw!$Q86&gt;$C$8,IF(Raw!$N86&gt;$C$9,IF(Raw!$N86&lt;$A$9,IF(Raw!$X86&gt;$C$9,IF(Raw!$X86&lt;$A$9,Raw!N86,-999),-999),-999),-999),-999),-999)</f>
        <v>571</v>
      </c>
      <c r="K86" s="9">
        <f>IF(Raw!$G86&gt;$C$8,IF(Raw!$Q86&gt;$C$8,IF(Raw!$N86&gt;$C$9,IF(Raw!$N86&lt;$A$9,IF(Raw!$X86&gt;$C$9,IF(Raw!$X86&lt;$A$9,Raw!R86,-999),-999),-999),-999),-999),-999)</f>
        <v>0.14591499999999999</v>
      </c>
      <c r="L86" s="9">
        <f>IF(Raw!$G86&gt;$C$8,IF(Raw!$Q86&gt;$C$8,IF(Raw!$N86&gt;$C$9,IF(Raw!$N86&lt;$A$9,IF(Raw!$X86&gt;$C$9,IF(Raw!$X86&lt;$A$9,Raw!S86,-999),-999),-999),-999),-999),-999)</f>
        <v>0.28647800000000001</v>
      </c>
      <c r="M86" s="9">
        <f>Raw!Q86</f>
        <v>0.96953199999999995</v>
      </c>
      <c r="N86" s="9">
        <f>IF(Raw!$G86&gt;$C$8,IF(Raw!$Q86&gt;$C$8,IF(Raw!$N86&gt;$C$9,IF(Raw!$N86&lt;$A$9,IF(Raw!$X86&gt;$C$9,IF(Raw!$X86&lt;$A$9,Raw!V86,-999),-999),-999),-999),-999),-999)</f>
        <v>550.6</v>
      </c>
      <c r="O86" s="9">
        <f>IF(Raw!$G86&gt;$C$8,IF(Raw!$Q86&gt;$C$8,IF(Raw!$N86&gt;$C$9,IF(Raw!$N86&lt;$A$9,IF(Raw!$X86&gt;$C$9,IF(Raw!$X86&lt;$A$9,Raw!W86,-999),-999),-999),-999),-999),-999)</f>
        <v>0.17505399999999999</v>
      </c>
      <c r="P86" s="9">
        <f>IF(Raw!$G86&gt;$C$8,IF(Raw!$Q86&gt;$C$8,IF(Raw!$N86&gt;$C$9,IF(Raw!$N86&lt;$A$9,IF(Raw!$X86&gt;$C$9,IF(Raw!$X86&lt;$A$9,Raw!X86,-999),-999),-999),-999),-999),-999)</f>
        <v>480</v>
      </c>
      <c r="R86" s="9">
        <f t="shared" si="20"/>
        <v>0.131248</v>
      </c>
      <c r="S86" s="9">
        <f t="shared" si="21"/>
        <v>0.45980136278442435</v>
      </c>
      <c r="T86" s="9">
        <f t="shared" si="22"/>
        <v>0.14056300000000002</v>
      </c>
      <c r="U86" s="9">
        <f t="shared" si="23"/>
        <v>0.49065896857699376</v>
      </c>
      <c r="V86" s="15">
        <f t="shared" si="16"/>
        <v>0.1194326782</v>
      </c>
      <c r="X86" s="11">
        <f t="shared" si="24"/>
        <v>2.0106799999999996E+19</v>
      </c>
      <c r="Y86" s="11">
        <f t="shared" si="25"/>
        <v>5.152E-18</v>
      </c>
      <c r="Z86" s="11">
        <f t="shared" si="26"/>
        <v>5.71E-4</v>
      </c>
      <c r="AA86" s="16">
        <f t="shared" si="27"/>
        <v>5.5846690345646627E-2</v>
      </c>
      <c r="AB86" s="9">
        <f t="shared" si="17"/>
        <v>0.15376497833505512</v>
      </c>
      <c r="AC86" s="9">
        <f t="shared" si="18"/>
        <v>0.9441533096543534</v>
      </c>
      <c r="AD86" s="15">
        <f t="shared" si="19"/>
        <v>97.805061901307582</v>
      </c>
      <c r="AE86" s="3">
        <f t="shared" si="28"/>
        <v>620.30079999999987</v>
      </c>
      <c r="AF86" s="2">
        <f t="shared" si="29"/>
        <v>0.25</v>
      </c>
      <c r="AG86" s="9">
        <f t="shared" si="30"/>
        <v>3.6914562149311235E-2</v>
      </c>
      <c r="AH86" s="2">
        <f t="shared" si="31"/>
        <v>1.7862764511333189</v>
      </c>
    </row>
    <row r="87" spans="1:34">
      <c r="A87" s="1">
        <f>Raw!A87</f>
        <v>74</v>
      </c>
      <c r="B87" s="14">
        <f>Raw!B87</f>
        <v>0.91621527777777778</v>
      </c>
      <c r="C87" s="15">
        <f>Raw!C87</f>
        <v>47.7</v>
      </c>
      <c r="D87" s="15">
        <f>IF(C87&gt;0.5,Raw!D87*D$11,-999)</f>
        <v>31.7</v>
      </c>
      <c r="E87" s="9">
        <f>IF(Raw!$G87&gt;$C$8,IF(Raw!$Q87&gt;$C$8,IF(Raw!$N87&gt;$C$9,IF(Raw!$N87&lt;$A$9,IF(Raw!$X87&gt;$C$9,IF(Raw!$X87&lt;$A$9,Raw!H87,-999),-999),-999),-999),-999),-999)</f>
        <v>0.169652</v>
      </c>
      <c r="F87" s="9">
        <f>IF(Raw!$G87&gt;$C$8,IF(Raw!$Q87&gt;$C$8,IF(Raw!$N87&gt;$C$9,IF(Raw!$N87&lt;$A$9,IF(Raw!$X87&gt;$C$9,IF(Raw!$X87&lt;$A$9,Raw!I87,-999),-999),-999),-999),-999),-999)</f>
        <v>0.28683199999999998</v>
      </c>
      <c r="G87" s="9">
        <f>Raw!G87</f>
        <v>0.94136200000000003</v>
      </c>
      <c r="H87" s="9">
        <f>IF(Raw!$G87&gt;$C$8,IF(Raw!$Q87&gt;$C$8,IF(Raw!$N87&gt;$C$9,IF(Raw!$N87&lt;$A$9,IF(Raw!$X87&gt;$C$9,IF(Raw!$X87&lt;$A$9,Raw!L87,-999),-999),-999),-999),-999),-999)</f>
        <v>515.70000000000005</v>
      </c>
      <c r="I87" s="9">
        <f>IF(Raw!$G87&gt;$C$8,IF(Raw!$Q87&gt;$C$8,IF(Raw!$N87&gt;$C$9,IF(Raw!$N87&lt;$A$9,IF(Raw!$X87&gt;$C$9,IF(Raw!$X87&lt;$A$9,Raw!M87,-999),-999),-999),-999),-999),-999)</f>
        <v>0.32307599999999997</v>
      </c>
      <c r="J87" s="9">
        <f>IF(Raw!$G87&gt;$C$8,IF(Raw!$Q87&gt;$C$8,IF(Raw!$N87&gt;$C$9,IF(Raw!$N87&lt;$A$9,IF(Raw!$X87&gt;$C$9,IF(Raw!$X87&lt;$A$9,Raw!N87,-999),-999),-999),-999),-999),-999)</f>
        <v>393</v>
      </c>
      <c r="K87" s="9">
        <f>IF(Raw!$G87&gt;$C$8,IF(Raw!$Q87&gt;$C$8,IF(Raw!$N87&gt;$C$9,IF(Raw!$N87&lt;$A$9,IF(Raw!$X87&gt;$C$9,IF(Raw!$X87&lt;$A$9,Raw!R87,-999),-999),-999),-999),-999),-999)</f>
        <v>0.14938799999999999</v>
      </c>
      <c r="L87" s="9">
        <f>IF(Raw!$G87&gt;$C$8,IF(Raw!$Q87&gt;$C$8,IF(Raw!$N87&gt;$C$9,IF(Raw!$N87&lt;$A$9,IF(Raw!$X87&gt;$C$9,IF(Raw!$X87&lt;$A$9,Raw!S87,-999),-999),-999),-999),-999),-999)</f>
        <v>0.28112799999999999</v>
      </c>
      <c r="M87" s="9">
        <f>Raw!Q87</f>
        <v>0.96094599999999997</v>
      </c>
      <c r="N87" s="9">
        <f>IF(Raw!$G87&gt;$C$8,IF(Raw!$Q87&gt;$C$8,IF(Raw!$N87&gt;$C$9,IF(Raw!$N87&lt;$A$9,IF(Raw!$X87&gt;$C$9,IF(Raw!$X87&lt;$A$9,Raw!V87,-999),-999),-999),-999),-999),-999)</f>
        <v>562.4</v>
      </c>
      <c r="O87" s="9">
        <f>IF(Raw!$G87&gt;$C$8,IF(Raw!$Q87&gt;$C$8,IF(Raw!$N87&gt;$C$9,IF(Raw!$N87&lt;$A$9,IF(Raw!$X87&gt;$C$9,IF(Raw!$X87&lt;$A$9,Raw!W87,-999),-999),-999),-999),-999),-999)</f>
        <v>0.223633</v>
      </c>
      <c r="P87" s="9">
        <f>IF(Raw!$G87&gt;$C$8,IF(Raw!$Q87&gt;$C$8,IF(Raw!$N87&gt;$C$9,IF(Raw!$N87&lt;$A$9,IF(Raw!$X87&gt;$C$9,IF(Raw!$X87&lt;$A$9,Raw!X87,-999),-999),-999),-999),-999),-999)</f>
        <v>501</v>
      </c>
      <c r="R87" s="9">
        <f t="shared" si="20"/>
        <v>0.11717999999999998</v>
      </c>
      <c r="S87" s="9">
        <f t="shared" si="21"/>
        <v>0.40853182350644274</v>
      </c>
      <c r="T87" s="9">
        <f t="shared" si="22"/>
        <v>0.13174</v>
      </c>
      <c r="U87" s="9">
        <f t="shared" si="23"/>
        <v>0.46861216243134801</v>
      </c>
      <c r="V87" s="15">
        <f t="shared" si="16"/>
        <v>0.11720226319999999</v>
      </c>
      <c r="X87" s="11">
        <f t="shared" si="24"/>
        <v>1.9083399999999996E+19</v>
      </c>
      <c r="Y87" s="11">
        <f t="shared" si="25"/>
        <v>5.1570000000000004E-18</v>
      </c>
      <c r="Z87" s="11">
        <f t="shared" si="26"/>
        <v>3.9299999999999996E-4</v>
      </c>
      <c r="AA87" s="16">
        <f t="shared" si="27"/>
        <v>3.7236186245533751E-2</v>
      </c>
      <c r="AB87" s="9">
        <f t="shared" si="17"/>
        <v>0.15429349517598662</v>
      </c>
      <c r="AC87" s="9">
        <f t="shared" si="18"/>
        <v>0.96276381375446618</v>
      </c>
      <c r="AD87" s="15">
        <f t="shared" si="19"/>
        <v>94.748565510264001</v>
      </c>
      <c r="AE87" s="3">
        <f t="shared" si="28"/>
        <v>620.90279999999984</v>
      </c>
      <c r="AF87" s="2">
        <f t="shared" si="29"/>
        <v>0.25</v>
      </c>
      <c r="AG87" s="9">
        <f t="shared" si="30"/>
        <v>3.4154100131563885E-2</v>
      </c>
      <c r="AH87" s="2">
        <f t="shared" si="31"/>
        <v>1.6526991307087813</v>
      </c>
    </row>
    <row r="88" spans="1:34">
      <c r="A88" s="1">
        <f>Raw!A88</f>
        <v>75</v>
      </c>
      <c r="B88" s="14">
        <f>Raw!B88</f>
        <v>0.9162731481481482</v>
      </c>
      <c r="C88" s="15">
        <f>Raw!C88</f>
        <v>48.6</v>
      </c>
      <c r="D88" s="15">
        <f>IF(C88&gt;0.5,Raw!D88*D$11,-999)</f>
        <v>29.9</v>
      </c>
      <c r="E88" s="9">
        <f>IF(Raw!$G88&gt;$C$8,IF(Raw!$Q88&gt;$C$8,IF(Raw!$N88&gt;$C$9,IF(Raw!$N88&lt;$A$9,IF(Raw!$X88&gt;$C$9,IF(Raw!$X88&lt;$A$9,Raw!H88,-999),-999),-999),-999),-999),-999)</f>
        <v>0.158304</v>
      </c>
      <c r="F88" s="9">
        <f>IF(Raw!$G88&gt;$C$8,IF(Raw!$Q88&gt;$C$8,IF(Raw!$N88&gt;$C$9,IF(Raw!$N88&lt;$A$9,IF(Raw!$X88&gt;$C$9,IF(Raw!$X88&lt;$A$9,Raw!I88,-999),-999),-999),-999),-999),-999)</f>
        <v>0.28022399999999997</v>
      </c>
      <c r="G88" s="9">
        <f>Raw!G88</f>
        <v>0.95164099999999996</v>
      </c>
      <c r="H88" s="9">
        <f>IF(Raw!$G88&gt;$C$8,IF(Raw!$Q88&gt;$C$8,IF(Raw!$N88&gt;$C$9,IF(Raw!$N88&lt;$A$9,IF(Raw!$X88&gt;$C$9,IF(Raw!$X88&lt;$A$9,Raw!L88,-999),-999),-999),-999),-999),-999)</f>
        <v>522.9</v>
      </c>
      <c r="I88" s="9">
        <f>IF(Raw!$G88&gt;$C$8,IF(Raw!$Q88&gt;$C$8,IF(Raw!$N88&gt;$C$9,IF(Raw!$N88&lt;$A$9,IF(Raw!$X88&gt;$C$9,IF(Raw!$X88&lt;$A$9,Raw!M88,-999),-999),-999),-999),-999),-999)</f>
        <v>0.22845099999999999</v>
      </c>
      <c r="J88" s="9">
        <f>IF(Raw!$G88&gt;$C$8,IF(Raw!$Q88&gt;$C$8,IF(Raw!$N88&gt;$C$9,IF(Raw!$N88&lt;$A$9,IF(Raw!$X88&gt;$C$9,IF(Raw!$X88&lt;$A$9,Raw!N88,-999),-999),-999),-999),-999),-999)</f>
        <v>428</v>
      </c>
      <c r="K88" s="9">
        <f>IF(Raw!$G88&gt;$C$8,IF(Raw!$Q88&gt;$C$8,IF(Raw!$N88&gt;$C$9,IF(Raw!$N88&lt;$A$9,IF(Raw!$X88&gt;$C$9,IF(Raw!$X88&lt;$A$9,Raw!R88,-999),-999),-999),-999),-999),-999)</f>
        <v>0.14465900000000001</v>
      </c>
      <c r="L88" s="9">
        <f>IF(Raw!$G88&gt;$C$8,IF(Raw!$Q88&gt;$C$8,IF(Raw!$N88&gt;$C$9,IF(Raw!$N88&lt;$A$9,IF(Raw!$X88&gt;$C$9,IF(Raw!$X88&lt;$A$9,Raw!S88,-999),-999),-999),-999),-999),-999)</f>
        <v>0.27549800000000002</v>
      </c>
      <c r="M88" s="9">
        <f>Raw!Q88</f>
        <v>0.96284999999999998</v>
      </c>
      <c r="N88" s="9">
        <f>IF(Raw!$G88&gt;$C$8,IF(Raw!$Q88&gt;$C$8,IF(Raw!$N88&gt;$C$9,IF(Raw!$N88&lt;$A$9,IF(Raw!$X88&gt;$C$9,IF(Raw!$X88&lt;$A$9,Raw!V88,-999),-999),-999),-999),-999),-999)</f>
        <v>598.1</v>
      </c>
      <c r="O88" s="9">
        <f>IF(Raw!$G88&gt;$C$8,IF(Raw!$Q88&gt;$C$8,IF(Raw!$N88&gt;$C$9,IF(Raw!$N88&lt;$A$9,IF(Raw!$X88&gt;$C$9,IF(Raw!$X88&lt;$A$9,Raw!W88,-999),-999),-999),-999),-999),-999)</f>
        <v>3.9420999999999998E-2</v>
      </c>
      <c r="P88" s="9">
        <f>IF(Raw!$G88&gt;$C$8,IF(Raw!$Q88&gt;$C$8,IF(Raw!$N88&gt;$C$9,IF(Raw!$N88&lt;$A$9,IF(Raw!$X88&gt;$C$9,IF(Raw!$X88&lt;$A$9,Raw!X88,-999),-999),-999),-999),-999),-999)</f>
        <v>441</v>
      </c>
      <c r="R88" s="9">
        <f t="shared" si="20"/>
        <v>0.12191999999999997</v>
      </c>
      <c r="S88" s="9">
        <f t="shared" si="21"/>
        <v>0.43508050702295303</v>
      </c>
      <c r="T88" s="9">
        <f t="shared" si="22"/>
        <v>0.13083900000000001</v>
      </c>
      <c r="U88" s="9">
        <f t="shared" si="23"/>
        <v>0.47491814822612144</v>
      </c>
      <c r="V88" s="15">
        <f t="shared" si="16"/>
        <v>0.11485511620000001</v>
      </c>
      <c r="X88" s="11">
        <f t="shared" si="24"/>
        <v>1.7999799999999996E+19</v>
      </c>
      <c r="Y88" s="11">
        <f t="shared" si="25"/>
        <v>5.2289999999999997E-18</v>
      </c>
      <c r="Z88" s="11">
        <f t="shared" si="26"/>
        <v>4.28E-4</v>
      </c>
      <c r="AA88" s="16">
        <f t="shared" si="27"/>
        <v>3.8723826730134456E-2</v>
      </c>
      <c r="AB88" s="9">
        <f t="shared" si="17"/>
        <v>0.14972558676554407</v>
      </c>
      <c r="AC88" s="9">
        <f t="shared" si="18"/>
        <v>0.96127617326986559</v>
      </c>
      <c r="AD88" s="15">
        <f t="shared" si="19"/>
        <v>90.47623067788426</v>
      </c>
      <c r="AE88" s="3">
        <f t="shared" si="28"/>
        <v>629.57159999999976</v>
      </c>
      <c r="AF88" s="2">
        <f t="shared" si="29"/>
        <v>0.25</v>
      </c>
      <c r="AG88" s="9">
        <f t="shared" si="30"/>
        <v>3.3052926101553998E-2</v>
      </c>
      <c r="AH88" s="2">
        <f t="shared" si="31"/>
        <v>1.5994138924754209</v>
      </c>
    </row>
    <row r="89" spans="1:34">
      <c r="A89" s="1">
        <f>Raw!A89</f>
        <v>76</v>
      </c>
      <c r="B89" s="14">
        <f>Raw!B89</f>
        <v>0.91633101851851861</v>
      </c>
      <c r="C89" s="15">
        <f>Raw!C89</f>
        <v>49.2</v>
      </c>
      <c r="D89" s="15">
        <f>IF(C89&gt;0.5,Raw!D89*D$11,-999)</f>
        <v>29.9</v>
      </c>
      <c r="E89" s="9">
        <f>IF(Raw!$G89&gt;$C$8,IF(Raw!$Q89&gt;$C$8,IF(Raw!$N89&gt;$C$9,IF(Raw!$N89&lt;$A$9,IF(Raw!$X89&gt;$C$9,IF(Raw!$X89&lt;$A$9,Raw!H89,-999),-999),-999),-999),-999),-999)</f>
        <v>0.16992399999999999</v>
      </c>
      <c r="F89" s="9">
        <f>IF(Raw!$G89&gt;$C$8,IF(Raw!$Q89&gt;$C$8,IF(Raw!$N89&gt;$C$9,IF(Raw!$N89&lt;$A$9,IF(Raw!$X89&gt;$C$9,IF(Raw!$X89&lt;$A$9,Raw!I89,-999),-999),-999),-999),-999),-999)</f>
        <v>0.28070800000000001</v>
      </c>
      <c r="G89" s="9">
        <f>Raw!G89</f>
        <v>0.94145400000000001</v>
      </c>
      <c r="H89" s="9">
        <f>IF(Raw!$G89&gt;$C$8,IF(Raw!$Q89&gt;$C$8,IF(Raw!$N89&gt;$C$9,IF(Raw!$N89&lt;$A$9,IF(Raw!$X89&gt;$C$9,IF(Raw!$X89&lt;$A$9,Raw!L89,-999),-999),-999),-999),-999),-999)</f>
        <v>484.1</v>
      </c>
      <c r="I89" s="9">
        <f>IF(Raw!$G89&gt;$C$8,IF(Raw!$Q89&gt;$C$8,IF(Raw!$N89&gt;$C$9,IF(Raw!$N89&lt;$A$9,IF(Raw!$X89&gt;$C$9,IF(Raw!$X89&lt;$A$9,Raw!M89,-999),-999),-999),-999),-999),-999)</f>
        <v>0.18940199999999999</v>
      </c>
      <c r="J89" s="9">
        <f>IF(Raw!$G89&gt;$C$8,IF(Raw!$Q89&gt;$C$8,IF(Raw!$N89&gt;$C$9,IF(Raw!$N89&lt;$A$9,IF(Raw!$X89&gt;$C$9,IF(Raw!$X89&lt;$A$9,Raw!N89,-999),-999),-999),-999),-999),-999)</f>
        <v>700</v>
      </c>
      <c r="K89" s="9">
        <f>IF(Raw!$G89&gt;$C$8,IF(Raw!$Q89&gt;$C$8,IF(Raw!$N89&gt;$C$9,IF(Raw!$N89&lt;$A$9,IF(Raw!$X89&gt;$C$9,IF(Raw!$X89&lt;$A$9,Raw!R89,-999),-999),-999),-999),-999),-999)</f>
        <v>0.14854800000000001</v>
      </c>
      <c r="L89" s="9">
        <f>IF(Raw!$G89&gt;$C$8,IF(Raw!$Q89&gt;$C$8,IF(Raw!$N89&gt;$C$9,IF(Raw!$N89&lt;$A$9,IF(Raw!$X89&gt;$C$9,IF(Raw!$X89&lt;$A$9,Raw!S89,-999),-999),-999),-999),-999),-999)</f>
        <v>0.28178500000000001</v>
      </c>
      <c r="M89" s="9">
        <f>Raw!Q89</f>
        <v>0.93394200000000005</v>
      </c>
      <c r="N89" s="9">
        <f>IF(Raw!$G89&gt;$C$8,IF(Raw!$Q89&gt;$C$8,IF(Raw!$N89&gt;$C$9,IF(Raw!$N89&lt;$A$9,IF(Raw!$X89&gt;$C$9,IF(Raw!$X89&lt;$A$9,Raw!V89,-999),-999),-999),-999),-999),-999)</f>
        <v>556.29999999999995</v>
      </c>
      <c r="O89" s="9">
        <f>IF(Raw!$G89&gt;$C$8,IF(Raw!$Q89&gt;$C$8,IF(Raw!$N89&gt;$C$9,IF(Raw!$N89&lt;$A$9,IF(Raw!$X89&gt;$C$9,IF(Raw!$X89&lt;$A$9,Raw!W89,-999),-999),-999),-999),-999),-999)</f>
        <v>0.17507700000000001</v>
      </c>
      <c r="P89" s="9">
        <f>IF(Raw!$G89&gt;$C$8,IF(Raw!$Q89&gt;$C$8,IF(Raw!$N89&gt;$C$9,IF(Raw!$N89&lt;$A$9,IF(Raw!$X89&gt;$C$9,IF(Raw!$X89&lt;$A$9,Raw!X89,-999),-999),-999),-999),-999),-999)</f>
        <v>506</v>
      </c>
      <c r="R89" s="9">
        <f t="shared" si="20"/>
        <v>0.11078400000000002</v>
      </c>
      <c r="S89" s="9">
        <f t="shared" si="21"/>
        <v>0.39465921883238103</v>
      </c>
      <c r="T89" s="9">
        <f t="shared" si="22"/>
        <v>0.13323699999999999</v>
      </c>
      <c r="U89" s="9">
        <f t="shared" si="23"/>
        <v>0.47283212378231626</v>
      </c>
      <c r="V89" s="15">
        <f t="shared" si="16"/>
        <v>0.11747616650000001</v>
      </c>
      <c r="X89" s="11">
        <f t="shared" si="24"/>
        <v>1.7999799999999996E+19</v>
      </c>
      <c r="Y89" s="11">
        <f t="shared" si="25"/>
        <v>4.8409999999999999E-18</v>
      </c>
      <c r="Z89" s="11">
        <f t="shared" si="26"/>
        <v>6.9999999999999999E-4</v>
      </c>
      <c r="AA89" s="16">
        <f t="shared" si="27"/>
        <v>5.7489308846799467E-2</v>
      </c>
      <c r="AB89" s="9">
        <f t="shared" si="17"/>
        <v>0.15620770304282103</v>
      </c>
      <c r="AC89" s="9">
        <f t="shared" si="18"/>
        <v>0.94251069115320063</v>
      </c>
      <c r="AD89" s="15">
        <f t="shared" si="19"/>
        <v>82.1275840668564</v>
      </c>
      <c r="AE89" s="3">
        <f t="shared" si="28"/>
        <v>582.85639999999978</v>
      </c>
      <c r="AF89" s="2">
        <f t="shared" si="29"/>
        <v>0.25</v>
      </c>
      <c r="AG89" s="9">
        <f t="shared" si="30"/>
        <v>2.9871199996494176E-2</v>
      </c>
      <c r="AH89" s="2">
        <f t="shared" si="31"/>
        <v>1.4454518221023192</v>
      </c>
    </row>
    <row r="90" spans="1:34">
      <c r="A90" s="1">
        <f>Raw!A90</f>
        <v>77</v>
      </c>
      <c r="B90" s="14">
        <f>Raw!B90</f>
        <v>0.91637731481481488</v>
      </c>
      <c r="C90" s="15">
        <f>Raw!C90</f>
        <v>51</v>
      </c>
      <c r="D90" s="15">
        <f>IF(C90&gt;0.5,Raw!D90*D$11,-999)</f>
        <v>27.3</v>
      </c>
      <c r="E90" s="9">
        <f>IF(Raw!$G90&gt;$C$8,IF(Raw!$Q90&gt;$C$8,IF(Raw!$N90&gt;$C$9,IF(Raw!$N90&lt;$A$9,IF(Raw!$X90&gt;$C$9,IF(Raw!$X90&lt;$A$9,Raw!H90,-999),-999),-999),-999),-999),-999)</f>
        <v>0.161519</v>
      </c>
      <c r="F90" s="9">
        <f>IF(Raw!$G90&gt;$C$8,IF(Raw!$Q90&gt;$C$8,IF(Raw!$N90&gt;$C$9,IF(Raw!$N90&lt;$A$9,IF(Raw!$X90&gt;$C$9,IF(Raw!$X90&lt;$A$9,Raw!I90,-999),-999),-999),-999),-999),-999)</f>
        <v>0.27956799999999998</v>
      </c>
      <c r="G90" s="9">
        <f>Raw!G90</f>
        <v>0.95683099999999999</v>
      </c>
      <c r="H90" s="9">
        <f>IF(Raw!$G90&gt;$C$8,IF(Raw!$Q90&gt;$C$8,IF(Raw!$N90&gt;$C$9,IF(Raw!$N90&lt;$A$9,IF(Raw!$X90&gt;$C$9,IF(Raw!$X90&lt;$A$9,Raw!L90,-999),-999),-999),-999),-999),-999)</f>
        <v>528</v>
      </c>
      <c r="I90" s="9">
        <f>IF(Raw!$G90&gt;$C$8,IF(Raw!$Q90&gt;$C$8,IF(Raw!$N90&gt;$C$9,IF(Raw!$N90&lt;$A$9,IF(Raw!$X90&gt;$C$9,IF(Raw!$X90&lt;$A$9,Raw!M90,-999),-999),-999),-999),-999),-999)</f>
        <v>0.20091600000000001</v>
      </c>
      <c r="J90" s="9">
        <f>IF(Raw!$G90&gt;$C$8,IF(Raw!$Q90&gt;$C$8,IF(Raw!$N90&gt;$C$9,IF(Raw!$N90&lt;$A$9,IF(Raw!$X90&gt;$C$9,IF(Raw!$X90&lt;$A$9,Raw!N90,-999),-999),-999),-999),-999),-999)</f>
        <v>602</v>
      </c>
      <c r="K90" s="9">
        <f>IF(Raw!$G90&gt;$C$8,IF(Raw!$Q90&gt;$C$8,IF(Raw!$N90&gt;$C$9,IF(Raw!$N90&lt;$A$9,IF(Raw!$X90&gt;$C$9,IF(Raw!$X90&lt;$A$9,Raw!R90,-999),-999),-999),-999),-999),-999)</f>
        <v>0.153976</v>
      </c>
      <c r="L90" s="9">
        <f>IF(Raw!$G90&gt;$C$8,IF(Raw!$Q90&gt;$C$8,IF(Raw!$N90&gt;$C$9,IF(Raw!$N90&lt;$A$9,IF(Raw!$X90&gt;$C$9,IF(Raw!$X90&lt;$A$9,Raw!S90,-999),-999),-999),-999),-999),-999)</f>
        <v>0.27626400000000001</v>
      </c>
      <c r="M90" s="9">
        <f>Raw!Q90</f>
        <v>0.959144</v>
      </c>
      <c r="N90" s="9">
        <f>IF(Raw!$G90&gt;$C$8,IF(Raw!$Q90&gt;$C$8,IF(Raw!$N90&gt;$C$9,IF(Raw!$N90&lt;$A$9,IF(Raw!$X90&gt;$C$9,IF(Raw!$X90&lt;$A$9,Raw!V90,-999),-999),-999),-999),-999),-999)</f>
        <v>584</v>
      </c>
      <c r="O90" s="9">
        <f>IF(Raw!$G90&gt;$C$8,IF(Raw!$Q90&gt;$C$8,IF(Raw!$N90&gt;$C$9,IF(Raw!$N90&lt;$A$9,IF(Raw!$X90&gt;$C$9,IF(Raw!$X90&lt;$A$9,Raw!W90,-999),-999),-999),-999),-999),-999)</f>
        <v>0.26893699999999998</v>
      </c>
      <c r="P90" s="9">
        <f>IF(Raw!$G90&gt;$C$8,IF(Raw!$Q90&gt;$C$8,IF(Raw!$N90&gt;$C$9,IF(Raw!$N90&lt;$A$9,IF(Raw!$X90&gt;$C$9,IF(Raw!$X90&lt;$A$9,Raw!X90,-999),-999),-999),-999),-999),-999)</f>
        <v>414</v>
      </c>
      <c r="R90" s="9">
        <f t="shared" si="20"/>
        <v>0.11804899999999999</v>
      </c>
      <c r="S90" s="9">
        <f t="shared" si="21"/>
        <v>0.42225505064957358</v>
      </c>
      <c r="T90" s="9">
        <f t="shared" si="22"/>
        <v>0.12228800000000001</v>
      </c>
      <c r="U90" s="9">
        <f t="shared" si="23"/>
        <v>0.44264906031911505</v>
      </c>
      <c r="V90" s="15">
        <f t="shared" si="16"/>
        <v>0.1151744616</v>
      </c>
      <c r="X90" s="11">
        <f t="shared" si="24"/>
        <v>1.6434599999999998E+19</v>
      </c>
      <c r="Y90" s="11">
        <f t="shared" si="25"/>
        <v>5.2799999999999996E-18</v>
      </c>
      <c r="Z90" s="11">
        <f t="shared" si="26"/>
        <v>6.02E-4</v>
      </c>
      <c r="AA90" s="16">
        <f t="shared" si="27"/>
        <v>4.9644989247467179E-2</v>
      </c>
      <c r="AB90" s="9">
        <f t="shared" si="17"/>
        <v>0.16004698644509427</v>
      </c>
      <c r="AC90" s="9">
        <f t="shared" si="18"/>
        <v>0.95035501075253281</v>
      </c>
      <c r="AD90" s="15">
        <f t="shared" si="19"/>
        <v>82.466759547287666</v>
      </c>
      <c r="AE90" s="3">
        <f t="shared" si="28"/>
        <v>635.71199999999976</v>
      </c>
      <c r="AF90" s="2">
        <f t="shared" si="29"/>
        <v>0.25</v>
      </c>
      <c r="AG90" s="9">
        <f t="shared" si="30"/>
        <v>2.8079872016284074E-2</v>
      </c>
      <c r="AH90" s="2">
        <f t="shared" si="31"/>
        <v>1.3587703933923425</v>
      </c>
    </row>
    <row r="91" spans="1:34">
      <c r="A91" s="1">
        <f>Raw!A91</f>
        <v>78</v>
      </c>
      <c r="B91" s="14">
        <f>Raw!B91</f>
        <v>0.91643518518518519</v>
      </c>
      <c r="C91" s="15">
        <f>Raw!C91</f>
        <v>50.6</v>
      </c>
      <c r="D91" s="15">
        <f>IF(C91&gt;0.5,Raw!D91*D$11,-999)</f>
        <v>29</v>
      </c>
      <c r="E91" s="9">
        <f>IF(Raw!$G91&gt;$C$8,IF(Raw!$Q91&gt;$C$8,IF(Raw!$N91&gt;$C$9,IF(Raw!$N91&lt;$A$9,IF(Raw!$X91&gt;$C$9,IF(Raw!$X91&lt;$A$9,Raw!H91,-999),-999),-999),-999),-999),-999)</f>
        <v>0.15944700000000001</v>
      </c>
      <c r="F91" s="9">
        <f>IF(Raw!$G91&gt;$C$8,IF(Raw!$Q91&gt;$C$8,IF(Raw!$N91&gt;$C$9,IF(Raw!$N91&lt;$A$9,IF(Raw!$X91&gt;$C$9,IF(Raw!$X91&lt;$A$9,Raw!I91,-999),-999),-999),-999),-999),-999)</f>
        <v>0.28256799999999999</v>
      </c>
      <c r="G91" s="9">
        <f>Raw!G91</f>
        <v>0.95122499999999999</v>
      </c>
      <c r="H91" s="9">
        <f>IF(Raw!$G91&gt;$C$8,IF(Raw!$Q91&gt;$C$8,IF(Raw!$N91&gt;$C$9,IF(Raw!$N91&lt;$A$9,IF(Raw!$X91&gt;$C$9,IF(Raw!$X91&lt;$A$9,Raw!L91,-999),-999),-999),-999),-999),-999)</f>
        <v>504.8</v>
      </c>
      <c r="I91" s="9">
        <f>IF(Raw!$G91&gt;$C$8,IF(Raw!$Q91&gt;$C$8,IF(Raw!$N91&gt;$C$9,IF(Raw!$N91&lt;$A$9,IF(Raw!$X91&gt;$C$9,IF(Raw!$X91&lt;$A$9,Raw!M91,-999),-999),-999),-999),-999),-999)</f>
        <v>0.14532700000000001</v>
      </c>
      <c r="J91" s="9">
        <f>IF(Raw!$G91&gt;$C$8,IF(Raw!$Q91&gt;$C$8,IF(Raw!$N91&gt;$C$9,IF(Raw!$N91&lt;$A$9,IF(Raw!$X91&gt;$C$9,IF(Raw!$X91&lt;$A$9,Raw!N91,-999),-999),-999),-999),-999),-999)</f>
        <v>564</v>
      </c>
      <c r="K91" s="9">
        <f>IF(Raw!$G91&gt;$C$8,IF(Raw!$Q91&gt;$C$8,IF(Raw!$N91&gt;$C$9,IF(Raw!$N91&lt;$A$9,IF(Raw!$X91&gt;$C$9,IF(Raw!$X91&lt;$A$9,Raw!R91,-999),-999),-999),-999),-999),-999)</f>
        <v>0.15585299999999999</v>
      </c>
      <c r="L91" s="9">
        <f>IF(Raw!$G91&gt;$C$8,IF(Raw!$Q91&gt;$C$8,IF(Raw!$N91&gt;$C$9,IF(Raw!$N91&lt;$A$9,IF(Raw!$X91&gt;$C$9,IF(Raw!$X91&lt;$A$9,Raw!S91,-999),-999),-999),-999),-999),-999)</f>
        <v>0.28318399999999999</v>
      </c>
      <c r="M91" s="9">
        <f>Raw!Q91</f>
        <v>0.969939</v>
      </c>
      <c r="N91" s="9">
        <f>IF(Raw!$G91&gt;$C$8,IF(Raw!$Q91&gt;$C$8,IF(Raw!$N91&gt;$C$9,IF(Raw!$N91&lt;$A$9,IF(Raw!$X91&gt;$C$9,IF(Raw!$X91&lt;$A$9,Raw!V91,-999),-999),-999),-999),-999),-999)</f>
        <v>536.9</v>
      </c>
      <c r="O91" s="9">
        <f>IF(Raw!$G91&gt;$C$8,IF(Raw!$Q91&gt;$C$8,IF(Raw!$N91&gt;$C$9,IF(Raw!$N91&lt;$A$9,IF(Raw!$X91&gt;$C$9,IF(Raw!$X91&lt;$A$9,Raw!W91,-999),-999),-999),-999),-999),-999)</f>
        <v>0.24360599999999999</v>
      </c>
      <c r="P91" s="9">
        <f>IF(Raw!$G91&gt;$C$8,IF(Raw!$Q91&gt;$C$8,IF(Raw!$N91&gt;$C$9,IF(Raw!$N91&lt;$A$9,IF(Raw!$X91&gt;$C$9,IF(Raw!$X91&lt;$A$9,Raw!X91,-999),-999),-999),-999),-999),-999)</f>
        <v>364</v>
      </c>
      <c r="R91" s="9">
        <f t="shared" si="20"/>
        <v>0.12312099999999998</v>
      </c>
      <c r="S91" s="9">
        <f t="shared" si="21"/>
        <v>0.43572166699697057</v>
      </c>
      <c r="T91" s="9">
        <f t="shared" si="22"/>
        <v>0.127331</v>
      </c>
      <c r="U91" s="9">
        <f t="shared" si="23"/>
        <v>0.44964051641335667</v>
      </c>
      <c r="V91" s="15">
        <f t="shared" si="16"/>
        <v>0.1180594096</v>
      </c>
      <c r="X91" s="11">
        <f t="shared" si="24"/>
        <v>1.7457999999999998E+19</v>
      </c>
      <c r="Y91" s="11">
        <f t="shared" si="25"/>
        <v>5.0479999999999996E-18</v>
      </c>
      <c r="Z91" s="11">
        <f t="shared" si="26"/>
        <v>5.6399999999999994E-4</v>
      </c>
      <c r="AA91" s="16">
        <f t="shared" si="27"/>
        <v>4.7350657244295651E-2</v>
      </c>
      <c r="AB91" s="9">
        <f t="shared" si="17"/>
        <v>0.1618822065375734</v>
      </c>
      <c r="AC91" s="9">
        <f t="shared" si="18"/>
        <v>0.95264934275570434</v>
      </c>
      <c r="AD91" s="15">
        <f t="shared" si="19"/>
        <v>83.955066035985212</v>
      </c>
      <c r="AE91" s="3">
        <f t="shared" si="28"/>
        <v>607.77919999999983</v>
      </c>
      <c r="AF91" s="2">
        <f t="shared" si="29"/>
        <v>0.25</v>
      </c>
      <c r="AG91" s="9">
        <f t="shared" si="30"/>
        <v>2.9038153267644501E-2</v>
      </c>
      <c r="AH91" s="2">
        <f t="shared" si="31"/>
        <v>1.4051411244318721</v>
      </c>
    </row>
    <row r="92" spans="1:34">
      <c r="A92" s="1">
        <f>Raw!A92</f>
        <v>79</v>
      </c>
      <c r="B92" s="14">
        <f>Raw!B92</f>
        <v>0.9164930555555556</v>
      </c>
      <c r="C92" s="15">
        <f>Raw!C92</f>
        <v>52.6</v>
      </c>
      <c r="D92" s="15">
        <f>IF(C92&gt;0.5,Raw!D92*D$11,-999)</f>
        <v>25.5</v>
      </c>
      <c r="E92" s="9">
        <f>IF(Raw!$G92&gt;$C$8,IF(Raw!$Q92&gt;$C$8,IF(Raw!$N92&gt;$C$9,IF(Raw!$N92&lt;$A$9,IF(Raw!$X92&gt;$C$9,IF(Raw!$X92&lt;$A$9,Raw!H92,-999),-999),-999),-999),-999),-999)</f>
        <v>0.16625799999999999</v>
      </c>
      <c r="F92" s="9">
        <f>IF(Raw!$G92&gt;$C$8,IF(Raw!$Q92&gt;$C$8,IF(Raw!$N92&gt;$C$9,IF(Raw!$N92&lt;$A$9,IF(Raw!$X92&gt;$C$9,IF(Raw!$X92&lt;$A$9,Raw!I92,-999),-999),-999),-999),-999),-999)</f>
        <v>0.27885599999999999</v>
      </c>
      <c r="G92" s="9">
        <f>Raw!G92</f>
        <v>0.95623000000000002</v>
      </c>
      <c r="H92" s="9">
        <f>IF(Raw!$G92&gt;$C$8,IF(Raw!$Q92&gt;$C$8,IF(Raw!$N92&gt;$C$9,IF(Raw!$N92&lt;$A$9,IF(Raw!$X92&gt;$C$9,IF(Raw!$X92&lt;$A$9,Raw!L92,-999),-999),-999),-999),-999),-999)</f>
        <v>499.6</v>
      </c>
      <c r="I92" s="9">
        <f>IF(Raw!$G92&gt;$C$8,IF(Raw!$Q92&gt;$C$8,IF(Raw!$N92&gt;$C$9,IF(Raw!$N92&lt;$A$9,IF(Raw!$X92&gt;$C$9,IF(Raw!$X92&lt;$A$9,Raw!M92,-999),-999),-999),-999),-999),-999)</f>
        <v>0.24003099999999999</v>
      </c>
      <c r="J92" s="9">
        <f>IF(Raw!$G92&gt;$C$8,IF(Raw!$Q92&gt;$C$8,IF(Raw!$N92&gt;$C$9,IF(Raw!$N92&lt;$A$9,IF(Raw!$X92&gt;$C$9,IF(Raw!$X92&lt;$A$9,Raw!N92,-999),-999),-999),-999),-999),-999)</f>
        <v>604</v>
      </c>
      <c r="K92" s="9">
        <f>IF(Raw!$G92&gt;$C$8,IF(Raw!$Q92&gt;$C$8,IF(Raw!$N92&gt;$C$9,IF(Raw!$N92&lt;$A$9,IF(Raw!$X92&gt;$C$9,IF(Raw!$X92&lt;$A$9,Raw!R92,-999),-999),-999),-999),-999),-999)</f>
        <v>0.15937399999999999</v>
      </c>
      <c r="L92" s="9">
        <f>IF(Raw!$G92&gt;$C$8,IF(Raw!$Q92&gt;$C$8,IF(Raw!$N92&gt;$C$9,IF(Raw!$N92&lt;$A$9,IF(Raw!$X92&gt;$C$9,IF(Raw!$X92&lt;$A$9,Raw!S92,-999),-999),-999),-999),-999),-999)</f>
        <v>0.28436899999999998</v>
      </c>
      <c r="M92" s="9">
        <f>Raw!Q92</f>
        <v>0.96762999999999999</v>
      </c>
      <c r="N92" s="9">
        <f>IF(Raw!$G92&gt;$C$8,IF(Raw!$Q92&gt;$C$8,IF(Raw!$N92&gt;$C$9,IF(Raw!$N92&lt;$A$9,IF(Raw!$X92&gt;$C$9,IF(Raw!$X92&lt;$A$9,Raw!V92,-999),-999),-999),-999),-999),-999)</f>
        <v>557.5</v>
      </c>
      <c r="O92" s="9">
        <f>IF(Raw!$G92&gt;$C$8,IF(Raw!$Q92&gt;$C$8,IF(Raw!$N92&gt;$C$9,IF(Raw!$N92&lt;$A$9,IF(Raw!$X92&gt;$C$9,IF(Raw!$X92&lt;$A$9,Raw!W92,-999),-999),-999),-999),-999),-999)</f>
        <v>0.37081900000000001</v>
      </c>
      <c r="P92" s="9">
        <f>IF(Raw!$G92&gt;$C$8,IF(Raw!$Q92&gt;$C$8,IF(Raw!$N92&gt;$C$9,IF(Raw!$N92&lt;$A$9,IF(Raw!$X92&gt;$C$9,IF(Raw!$X92&lt;$A$9,Raw!X92,-999),-999),-999),-999),-999),-999)</f>
        <v>441</v>
      </c>
      <c r="R92" s="9">
        <f t="shared" si="20"/>
        <v>0.112598</v>
      </c>
      <c r="S92" s="9">
        <f t="shared" si="21"/>
        <v>0.40378546633387846</v>
      </c>
      <c r="T92" s="9">
        <f t="shared" si="22"/>
        <v>0.12499499999999999</v>
      </c>
      <c r="U92" s="9">
        <f t="shared" si="23"/>
        <v>0.43955213120980136</v>
      </c>
      <c r="V92" s="15">
        <f t="shared" si="16"/>
        <v>0.11855343609999999</v>
      </c>
      <c r="X92" s="11">
        <f t="shared" si="24"/>
        <v>1.5350999999999996E+19</v>
      </c>
      <c r="Y92" s="11">
        <f t="shared" si="25"/>
        <v>4.9960000000000002E-18</v>
      </c>
      <c r="Z92" s="11">
        <f t="shared" si="26"/>
        <v>6.0399999999999994E-4</v>
      </c>
      <c r="AA92" s="16">
        <f t="shared" si="27"/>
        <v>4.4272117687570986E-2</v>
      </c>
      <c r="AB92" s="9">
        <f t="shared" si="17"/>
        <v>0.16490779335035793</v>
      </c>
      <c r="AC92" s="9">
        <f t="shared" si="18"/>
        <v>0.95572788231242889</v>
      </c>
      <c r="AD92" s="15">
        <f t="shared" si="19"/>
        <v>73.298208092004955</v>
      </c>
      <c r="AE92" s="3">
        <f t="shared" si="28"/>
        <v>601.51839999999982</v>
      </c>
      <c r="AF92" s="2">
        <f t="shared" si="29"/>
        <v>0.25</v>
      </c>
      <c r="AG92" s="9">
        <f t="shared" si="30"/>
        <v>2.4783371985154068E-2</v>
      </c>
      <c r="AH92" s="2">
        <f t="shared" si="31"/>
        <v>1.199254472467959</v>
      </c>
    </row>
    <row r="93" spans="1:34">
      <c r="A93" s="1">
        <f>Raw!A93</f>
        <v>80</v>
      </c>
      <c r="B93" s="14">
        <f>Raw!B93</f>
        <v>0.91655092592592602</v>
      </c>
      <c r="C93" s="15">
        <f>Raw!C93</f>
        <v>52.8</v>
      </c>
      <c r="D93" s="15">
        <f>IF(C93&gt;0.5,Raw!D93*D$11,-999)</f>
        <v>25.5</v>
      </c>
      <c r="E93" s="9">
        <f>IF(Raw!$G93&gt;$C$8,IF(Raw!$Q93&gt;$C$8,IF(Raw!$N93&gt;$C$9,IF(Raw!$N93&lt;$A$9,IF(Raw!$X93&gt;$C$9,IF(Raw!$X93&lt;$A$9,Raw!H93,-999),-999),-999),-999),-999),-999)</f>
        <v>0.16764100000000001</v>
      </c>
      <c r="F93" s="9">
        <f>IF(Raw!$G93&gt;$C$8,IF(Raw!$Q93&gt;$C$8,IF(Raw!$N93&gt;$C$9,IF(Raw!$N93&lt;$A$9,IF(Raw!$X93&gt;$C$9,IF(Raw!$X93&lt;$A$9,Raw!I93,-999),-999),-999),-999),-999),-999)</f>
        <v>0.28945399999999999</v>
      </c>
      <c r="G93" s="9">
        <f>Raw!G93</f>
        <v>0.94632499999999997</v>
      </c>
      <c r="H93" s="9">
        <f>IF(Raw!$G93&gt;$C$8,IF(Raw!$Q93&gt;$C$8,IF(Raw!$N93&gt;$C$9,IF(Raw!$N93&lt;$A$9,IF(Raw!$X93&gt;$C$9,IF(Raw!$X93&lt;$A$9,Raw!L93,-999),-999),-999),-999),-999),-999)</f>
        <v>506.6</v>
      </c>
      <c r="I93" s="9">
        <f>IF(Raw!$G93&gt;$C$8,IF(Raw!$Q93&gt;$C$8,IF(Raw!$N93&gt;$C$9,IF(Raw!$N93&lt;$A$9,IF(Raw!$X93&gt;$C$9,IF(Raw!$X93&lt;$A$9,Raw!M93,-999),-999),-999),-999),-999),-999)</f>
        <v>0.22917599999999999</v>
      </c>
      <c r="J93" s="9">
        <f>IF(Raw!$G93&gt;$C$8,IF(Raw!$Q93&gt;$C$8,IF(Raw!$N93&gt;$C$9,IF(Raw!$N93&lt;$A$9,IF(Raw!$X93&gt;$C$9,IF(Raw!$X93&lt;$A$9,Raw!N93,-999),-999),-999),-999),-999),-999)</f>
        <v>655</v>
      </c>
      <c r="K93" s="9">
        <f>IF(Raw!$G93&gt;$C$8,IF(Raw!$Q93&gt;$C$8,IF(Raw!$N93&gt;$C$9,IF(Raw!$N93&lt;$A$9,IF(Raw!$X93&gt;$C$9,IF(Raw!$X93&lt;$A$9,Raw!R93,-999),-999),-999),-999),-999),-999)</f>
        <v>0.14960699999999999</v>
      </c>
      <c r="L93" s="9">
        <f>IF(Raw!$G93&gt;$C$8,IF(Raw!$Q93&gt;$C$8,IF(Raw!$N93&gt;$C$9,IF(Raw!$N93&lt;$A$9,IF(Raw!$X93&gt;$C$9,IF(Raw!$X93&lt;$A$9,Raw!S93,-999),-999),-999),-999),-999),-999)</f>
        <v>0.291966</v>
      </c>
      <c r="M93" s="9">
        <f>Raw!Q93</f>
        <v>0.96509</v>
      </c>
      <c r="N93" s="9">
        <f>IF(Raw!$G93&gt;$C$8,IF(Raw!$Q93&gt;$C$8,IF(Raw!$N93&gt;$C$9,IF(Raw!$N93&lt;$A$9,IF(Raw!$X93&gt;$C$9,IF(Raw!$X93&lt;$A$9,Raw!V93,-999),-999),-999),-999),-999),-999)</f>
        <v>531.20000000000005</v>
      </c>
      <c r="O93" s="9">
        <f>IF(Raw!$G93&gt;$C$8,IF(Raw!$Q93&gt;$C$8,IF(Raw!$N93&gt;$C$9,IF(Raw!$N93&lt;$A$9,IF(Raw!$X93&gt;$C$9,IF(Raw!$X93&lt;$A$9,Raw!W93,-999),-999),-999),-999),-999),-999)</f>
        <v>0.17157500000000001</v>
      </c>
      <c r="P93" s="9">
        <f>IF(Raw!$G93&gt;$C$8,IF(Raw!$Q93&gt;$C$8,IF(Raw!$N93&gt;$C$9,IF(Raw!$N93&lt;$A$9,IF(Raw!$X93&gt;$C$9,IF(Raw!$X93&lt;$A$9,Raw!X93,-999),-999),-999),-999),-999),-999)</f>
        <v>371</v>
      </c>
      <c r="R93" s="9">
        <f t="shared" si="20"/>
        <v>0.12181299999999998</v>
      </c>
      <c r="S93" s="9">
        <f t="shared" si="21"/>
        <v>0.42083716238158736</v>
      </c>
      <c r="T93" s="9">
        <f t="shared" si="22"/>
        <v>0.14235900000000001</v>
      </c>
      <c r="U93" s="9">
        <f t="shared" si="23"/>
        <v>0.48758759581595124</v>
      </c>
      <c r="V93" s="15">
        <f t="shared" si="16"/>
        <v>0.1217206254</v>
      </c>
      <c r="X93" s="11">
        <f t="shared" si="24"/>
        <v>1.5350999999999996E+19</v>
      </c>
      <c r="Y93" s="11">
        <f t="shared" si="25"/>
        <v>5.0659999999999999E-18</v>
      </c>
      <c r="Z93" s="11">
        <f t="shared" si="26"/>
        <v>6.5499999999999998E-4</v>
      </c>
      <c r="AA93" s="16">
        <f t="shared" si="27"/>
        <v>4.8469216567650429E-2</v>
      </c>
      <c r="AB93" s="9">
        <f t="shared" si="17"/>
        <v>0.15650702920135415</v>
      </c>
      <c r="AC93" s="9">
        <f t="shared" si="18"/>
        <v>0.95153078343234954</v>
      </c>
      <c r="AD93" s="15">
        <f t="shared" si="19"/>
        <v>73.998803920076995</v>
      </c>
      <c r="AE93" s="3">
        <f t="shared" si="28"/>
        <v>609.94639999999981</v>
      </c>
      <c r="AF93" s="2">
        <f t="shared" si="29"/>
        <v>0.25</v>
      </c>
      <c r="AG93" s="9">
        <f t="shared" si="30"/>
        <v>2.7754537612804872E-2</v>
      </c>
      <c r="AH93" s="2">
        <f t="shared" si="31"/>
        <v>1.3430276309202367</v>
      </c>
    </row>
    <row r="94" spans="1:34">
      <c r="A94" s="1">
        <f>Raw!A94</f>
        <v>81</v>
      </c>
      <c r="B94" s="14">
        <f>Raw!B94</f>
        <v>0.91660879629629621</v>
      </c>
      <c r="C94" s="15">
        <f>Raw!C94</f>
        <v>54.1</v>
      </c>
      <c r="D94" s="15">
        <f>IF(C94&gt;0.5,Raw!D94*D$11,-999)</f>
        <v>24.6</v>
      </c>
      <c r="E94" s="9">
        <f>IF(Raw!$G94&gt;$C$8,IF(Raw!$Q94&gt;$C$8,IF(Raw!$N94&gt;$C$9,IF(Raw!$N94&lt;$A$9,IF(Raw!$X94&gt;$C$9,IF(Raw!$X94&lt;$A$9,Raw!H94,-999),-999),-999),-999),-999),-999)</f>
        <v>0.16805600000000001</v>
      </c>
      <c r="F94" s="9">
        <f>IF(Raw!$G94&gt;$C$8,IF(Raw!$Q94&gt;$C$8,IF(Raw!$N94&gt;$C$9,IF(Raw!$N94&lt;$A$9,IF(Raw!$X94&gt;$C$9,IF(Raw!$X94&lt;$A$9,Raw!I94,-999),-999),-999),-999),-999),-999)</f>
        <v>0.28678700000000001</v>
      </c>
      <c r="G94" s="9">
        <f>Raw!G94</f>
        <v>0.95438000000000001</v>
      </c>
      <c r="H94" s="9">
        <f>IF(Raw!$G94&gt;$C$8,IF(Raw!$Q94&gt;$C$8,IF(Raw!$N94&gt;$C$9,IF(Raw!$N94&lt;$A$9,IF(Raw!$X94&gt;$C$9,IF(Raw!$X94&lt;$A$9,Raw!L94,-999),-999),-999),-999),-999),-999)</f>
        <v>497.8</v>
      </c>
      <c r="I94" s="9">
        <f>IF(Raw!$G94&gt;$C$8,IF(Raw!$Q94&gt;$C$8,IF(Raw!$N94&gt;$C$9,IF(Raw!$N94&lt;$A$9,IF(Raw!$X94&gt;$C$9,IF(Raw!$X94&lt;$A$9,Raw!M94,-999),-999),-999),-999),-999),-999)</f>
        <v>0.22694300000000001</v>
      </c>
      <c r="J94" s="9">
        <f>IF(Raw!$G94&gt;$C$8,IF(Raw!$Q94&gt;$C$8,IF(Raw!$N94&gt;$C$9,IF(Raw!$N94&lt;$A$9,IF(Raw!$X94&gt;$C$9,IF(Raw!$X94&lt;$A$9,Raw!N94,-999),-999),-999),-999),-999),-999)</f>
        <v>454</v>
      </c>
      <c r="K94" s="9">
        <f>IF(Raw!$G94&gt;$C$8,IF(Raw!$Q94&gt;$C$8,IF(Raw!$N94&gt;$C$9,IF(Raw!$N94&lt;$A$9,IF(Raw!$X94&gt;$C$9,IF(Raw!$X94&lt;$A$9,Raw!R94,-999),-999),-999),-999),-999),-999)</f>
        <v>0.15734300000000001</v>
      </c>
      <c r="L94" s="9">
        <f>IF(Raw!$G94&gt;$C$8,IF(Raw!$Q94&gt;$C$8,IF(Raw!$N94&gt;$C$9,IF(Raw!$N94&lt;$A$9,IF(Raw!$X94&gt;$C$9,IF(Raw!$X94&lt;$A$9,Raw!S94,-999),-999),-999),-999),-999),-999)</f>
        <v>0.29196699999999998</v>
      </c>
      <c r="M94" s="9">
        <f>Raw!Q94</f>
        <v>0.95496599999999998</v>
      </c>
      <c r="N94" s="9">
        <f>IF(Raw!$G94&gt;$C$8,IF(Raw!$Q94&gt;$C$8,IF(Raw!$N94&gt;$C$9,IF(Raw!$N94&lt;$A$9,IF(Raw!$X94&gt;$C$9,IF(Raw!$X94&lt;$A$9,Raw!V94,-999),-999),-999),-999),-999),-999)</f>
        <v>551.4</v>
      </c>
      <c r="O94" s="9">
        <f>IF(Raw!$G94&gt;$C$8,IF(Raw!$Q94&gt;$C$8,IF(Raw!$N94&gt;$C$9,IF(Raw!$N94&lt;$A$9,IF(Raw!$X94&gt;$C$9,IF(Raw!$X94&lt;$A$9,Raw!W94,-999),-999),-999),-999),-999),-999)</f>
        <v>7.6910999999999993E-2</v>
      </c>
      <c r="P94" s="9">
        <f>IF(Raw!$G94&gt;$C$8,IF(Raw!$Q94&gt;$C$8,IF(Raw!$N94&gt;$C$9,IF(Raw!$N94&lt;$A$9,IF(Raw!$X94&gt;$C$9,IF(Raw!$X94&lt;$A$9,Raw!X94,-999),-999),-999),-999),-999),-999)</f>
        <v>450</v>
      </c>
      <c r="R94" s="9">
        <f t="shared" si="20"/>
        <v>0.118731</v>
      </c>
      <c r="S94" s="9">
        <f t="shared" si="21"/>
        <v>0.41400412152573163</v>
      </c>
      <c r="T94" s="9">
        <f t="shared" si="22"/>
        <v>0.13462399999999997</v>
      </c>
      <c r="U94" s="9">
        <f t="shared" si="23"/>
        <v>0.4610932057390047</v>
      </c>
      <c r="V94" s="15">
        <f t="shared" si="16"/>
        <v>0.12172104229999998</v>
      </c>
      <c r="X94" s="11">
        <f t="shared" si="24"/>
        <v>1.4809199999999996E+19</v>
      </c>
      <c r="Y94" s="11">
        <f t="shared" si="25"/>
        <v>4.978E-18</v>
      </c>
      <c r="Z94" s="11">
        <f t="shared" si="26"/>
        <v>4.5399999999999998E-4</v>
      </c>
      <c r="AA94" s="16">
        <f t="shared" si="27"/>
        <v>3.2385074628586773E-2</v>
      </c>
      <c r="AB94" s="9">
        <f t="shared" si="17"/>
        <v>0.16170280828679887</v>
      </c>
      <c r="AC94" s="9">
        <f t="shared" si="18"/>
        <v>0.96761492537141325</v>
      </c>
      <c r="AD94" s="15">
        <f t="shared" si="19"/>
        <v>71.332763499089822</v>
      </c>
      <c r="AE94" s="3">
        <f t="shared" si="28"/>
        <v>599.35119999999984</v>
      </c>
      <c r="AF94" s="2">
        <f t="shared" si="29"/>
        <v>0.25</v>
      </c>
      <c r="AG94" s="9">
        <f t="shared" si="30"/>
        <v>2.5300809689244298E-2</v>
      </c>
      <c r="AH94" s="2">
        <f t="shared" si="31"/>
        <v>1.224293013681216</v>
      </c>
    </row>
    <row r="95" spans="1:34">
      <c r="A95" s="1">
        <f>Raw!A95</f>
        <v>82</v>
      </c>
      <c r="B95" s="14">
        <f>Raw!B95</f>
        <v>0.91666666666666663</v>
      </c>
      <c r="C95" s="15">
        <f>Raw!C95</f>
        <v>54.5</v>
      </c>
      <c r="D95" s="15">
        <f>IF(C95&gt;0.5,Raw!D95*D$11,-999)</f>
        <v>24.6</v>
      </c>
      <c r="E95" s="9">
        <f>IF(Raw!$G95&gt;$C$8,IF(Raw!$Q95&gt;$C$8,IF(Raw!$N95&gt;$C$9,IF(Raw!$N95&lt;$A$9,IF(Raw!$X95&gt;$C$9,IF(Raw!$X95&lt;$A$9,Raw!H95,-999),-999),-999),-999),-999),-999)</f>
        <v>0.17650299999999999</v>
      </c>
      <c r="F95" s="9">
        <f>IF(Raw!$G95&gt;$C$8,IF(Raw!$Q95&gt;$C$8,IF(Raw!$N95&gt;$C$9,IF(Raw!$N95&lt;$A$9,IF(Raw!$X95&gt;$C$9,IF(Raw!$X95&lt;$A$9,Raw!I95,-999),-999),-999),-999),-999),-999)</f>
        <v>0.29952200000000001</v>
      </c>
      <c r="G95" s="9">
        <f>Raw!G95</f>
        <v>0.95842099999999997</v>
      </c>
      <c r="H95" s="9">
        <f>IF(Raw!$G95&gt;$C$8,IF(Raw!$Q95&gt;$C$8,IF(Raw!$N95&gt;$C$9,IF(Raw!$N95&lt;$A$9,IF(Raw!$X95&gt;$C$9,IF(Raw!$X95&lt;$A$9,Raw!L95,-999),-999),-999),-999),-999),-999)</f>
        <v>486.8</v>
      </c>
      <c r="I95" s="9">
        <f>IF(Raw!$G95&gt;$C$8,IF(Raw!$Q95&gt;$C$8,IF(Raw!$N95&gt;$C$9,IF(Raw!$N95&lt;$A$9,IF(Raw!$X95&gt;$C$9,IF(Raw!$X95&lt;$A$9,Raw!M95,-999),-999),-999),-999),-999),-999)</f>
        <v>0.22917999999999999</v>
      </c>
      <c r="J95" s="9">
        <f>IF(Raw!$G95&gt;$C$8,IF(Raw!$Q95&gt;$C$8,IF(Raw!$N95&gt;$C$9,IF(Raw!$N95&lt;$A$9,IF(Raw!$X95&gt;$C$9,IF(Raw!$X95&lt;$A$9,Raw!N95,-999),-999),-999),-999),-999),-999)</f>
        <v>479</v>
      </c>
      <c r="K95" s="9">
        <f>IF(Raw!$G95&gt;$C$8,IF(Raw!$Q95&gt;$C$8,IF(Raw!$N95&gt;$C$9,IF(Raw!$N95&lt;$A$9,IF(Raw!$X95&gt;$C$9,IF(Raw!$X95&lt;$A$9,Raw!R95,-999),-999),-999),-999),-999),-999)</f>
        <v>0.15800500000000001</v>
      </c>
      <c r="L95" s="9">
        <f>IF(Raw!$G95&gt;$C$8,IF(Raw!$Q95&gt;$C$8,IF(Raw!$N95&gt;$C$9,IF(Raw!$N95&lt;$A$9,IF(Raw!$X95&gt;$C$9,IF(Raw!$X95&lt;$A$9,Raw!S95,-999),-999),-999),-999),-999),-999)</f>
        <v>0.29597699999999999</v>
      </c>
      <c r="M95" s="9">
        <f>Raw!Q95</f>
        <v>0.96270599999999995</v>
      </c>
      <c r="N95" s="9">
        <f>IF(Raw!$G95&gt;$C$8,IF(Raw!$Q95&gt;$C$8,IF(Raw!$N95&gt;$C$9,IF(Raw!$N95&lt;$A$9,IF(Raw!$X95&gt;$C$9,IF(Raw!$X95&lt;$A$9,Raw!V95,-999),-999),-999),-999),-999),-999)</f>
        <v>549.29999999999995</v>
      </c>
      <c r="O95" s="9">
        <f>IF(Raw!$G95&gt;$C$8,IF(Raw!$Q95&gt;$C$8,IF(Raw!$N95&gt;$C$9,IF(Raw!$N95&lt;$A$9,IF(Raw!$X95&gt;$C$9,IF(Raw!$X95&lt;$A$9,Raw!W95,-999),-999),-999),-999),-999),-999)</f>
        <v>0.21410100000000001</v>
      </c>
      <c r="P95" s="9">
        <f>IF(Raw!$G95&gt;$C$8,IF(Raw!$Q95&gt;$C$8,IF(Raw!$N95&gt;$C$9,IF(Raw!$N95&lt;$A$9,IF(Raw!$X95&gt;$C$9,IF(Raw!$X95&lt;$A$9,Raw!X95,-999),-999),-999),-999),-999),-999)</f>
        <v>450</v>
      </c>
      <c r="R95" s="9">
        <f t="shared" si="20"/>
        <v>0.12301900000000002</v>
      </c>
      <c r="S95" s="9">
        <f t="shared" si="21"/>
        <v>0.41071774360481039</v>
      </c>
      <c r="T95" s="9">
        <f t="shared" si="22"/>
        <v>0.13797199999999998</v>
      </c>
      <c r="U95" s="9">
        <f t="shared" si="23"/>
        <v>0.46615784334593563</v>
      </c>
      <c r="V95" s="15">
        <f t="shared" si="16"/>
        <v>0.12339281129999999</v>
      </c>
      <c r="X95" s="11">
        <f t="shared" si="24"/>
        <v>1.4809199999999996E+19</v>
      </c>
      <c r="Y95" s="11">
        <f t="shared" si="25"/>
        <v>4.8679999999999998E-18</v>
      </c>
      <c r="Z95" s="11">
        <f t="shared" si="26"/>
        <v>4.7899999999999999E-4</v>
      </c>
      <c r="AA95" s="16">
        <f t="shared" si="27"/>
        <v>3.3379043522781121E-2</v>
      </c>
      <c r="AB95" s="9">
        <f t="shared" si="17"/>
        <v>0.16261037339292517</v>
      </c>
      <c r="AC95" s="9">
        <f t="shared" si="18"/>
        <v>0.9666209564772188</v>
      </c>
      <c r="AD95" s="15">
        <f t="shared" si="19"/>
        <v>69.684850778248673</v>
      </c>
      <c r="AE95" s="3">
        <f t="shared" si="28"/>
        <v>586.10719999999981</v>
      </c>
      <c r="AF95" s="2">
        <f t="shared" si="29"/>
        <v>0.25</v>
      </c>
      <c r="AG95" s="9">
        <f t="shared" si="30"/>
        <v>2.4987799809747496E-2</v>
      </c>
      <c r="AH95" s="2">
        <f t="shared" si="31"/>
        <v>1.209146628510624</v>
      </c>
    </row>
    <row r="96" spans="1:34">
      <c r="A96" s="1">
        <f>Raw!A96</f>
        <v>83</v>
      </c>
      <c r="B96" s="14">
        <f>Raw!B96</f>
        <v>0.91671296296296301</v>
      </c>
      <c r="C96" s="15">
        <f>Raw!C96</f>
        <v>56.3</v>
      </c>
      <c r="D96" s="15">
        <f>IF(C96&gt;0.5,Raw!D96*D$11,-999)</f>
        <v>22.9</v>
      </c>
      <c r="E96" s="9">
        <f>IF(Raw!$G96&gt;$C$8,IF(Raw!$Q96&gt;$C$8,IF(Raw!$N96&gt;$C$9,IF(Raw!$N96&lt;$A$9,IF(Raw!$X96&gt;$C$9,IF(Raw!$X96&lt;$A$9,Raw!H96,-999),-999),-999),-999),-999),-999)</f>
        <v>0.163713</v>
      </c>
      <c r="F96" s="9">
        <f>IF(Raw!$G96&gt;$C$8,IF(Raw!$Q96&gt;$C$8,IF(Raw!$N96&gt;$C$9,IF(Raw!$N96&lt;$A$9,IF(Raw!$X96&gt;$C$9,IF(Raw!$X96&lt;$A$9,Raw!I96,-999),-999),-999),-999),-999),-999)</f>
        <v>0.29733100000000001</v>
      </c>
      <c r="G96" s="9">
        <f>Raw!G96</f>
        <v>0.96818599999999999</v>
      </c>
      <c r="H96" s="9">
        <f>IF(Raw!$G96&gt;$C$8,IF(Raw!$Q96&gt;$C$8,IF(Raw!$N96&gt;$C$9,IF(Raw!$N96&lt;$A$9,IF(Raw!$X96&gt;$C$9,IF(Raw!$X96&lt;$A$9,Raw!L96,-999),-999),-999),-999),-999),-999)</f>
        <v>500.6</v>
      </c>
      <c r="I96" s="9">
        <f>IF(Raw!$G96&gt;$C$8,IF(Raw!$Q96&gt;$C$8,IF(Raw!$N96&gt;$C$9,IF(Raw!$N96&lt;$A$9,IF(Raw!$X96&gt;$C$9,IF(Raw!$X96&lt;$A$9,Raw!M96,-999),-999),-999),-999),-999),-999)</f>
        <v>8.0800000000000004E-3</v>
      </c>
      <c r="J96" s="9">
        <f>IF(Raw!$G96&gt;$C$8,IF(Raw!$Q96&gt;$C$8,IF(Raw!$N96&gt;$C$9,IF(Raw!$N96&lt;$A$9,IF(Raw!$X96&gt;$C$9,IF(Raw!$X96&lt;$A$9,Raw!N96,-999),-999),-999),-999),-999),-999)</f>
        <v>422</v>
      </c>
      <c r="K96" s="9">
        <f>IF(Raw!$G96&gt;$C$8,IF(Raw!$Q96&gt;$C$8,IF(Raw!$N96&gt;$C$9,IF(Raw!$N96&lt;$A$9,IF(Raw!$X96&gt;$C$9,IF(Raw!$X96&lt;$A$9,Raw!R96,-999),-999),-999),-999),-999),-999)</f>
        <v>0.15898699999999999</v>
      </c>
      <c r="L96" s="9">
        <f>IF(Raw!$G96&gt;$C$8,IF(Raw!$Q96&gt;$C$8,IF(Raw!$N96&gt;$C$9,IF(Raw!$N96&lt;$A$9,IF(Raw!$X96&gt;$C$9,IF(Raw!$X96&lt;$A$9,Raw!S96,-999),-999),-999),-999),-999),-999)</f>
        <v>0.29726399999999997</v>
      </c>
      <c r="M96" s="9">
        <f>Raw!Q96</f>
        <v>0.96087699999999998</v>
      </c>
      <c r="N96" s="9">
        <f>IF(Raw!$G96&gt;$C$8,IF(Raw!$Q96&gt;$C$8,IF(Raw!$N96&gt;$C$9,IF(Raw!$N96&lt;$A$9,IF(Raw!$X96&gt;$C$9,IF(Raw!$X96&lt;$A$9,Raw!V96,-999),-999),-999),-999),-999),-999)</f>
        <v>569.70000000000005</v>
      </c>
      <c r="O96" s="9">
        <f>IF(Raw!$G96&gt;$C$8,IF(Raw!$Q96&gt;$C$8,IF(Raw!$N96&gt;$C$9,IF(Raw!$N96&lt;$A$9,IF(Raw!$X96&gt;$C$9,IF(Raw!$X96&lt;$A$9,Raw!W96,-999),-999),-999),-999),-999),-999)</f>
        <v>0.21745100000000001</v>
      </c>
      <c r="P96" s="9">
        <f>IF(Raw!$G96&gt;$C$8,IF(Raw!$Q96&gt;$C$8,IF(Raw!$N96&gt;$C$9,IF(Raw!$N96&lt;$A$9,IF(Raw!$X96&gt;$C$9,IF(Raw!$X96&lt;$A$9,Raw!X96,-999),-999),-999),-999),-999),-999)</f>
        <v>545</v>
      </c>
      <c r="R96" s="9">
        <f t="shared" si="20"/>
        <v>0.13361800000000001</v>
      </c>
      <c r="S96" s="9">
        <f t="shared" si="21"/>
        <v>0.44939141899095625</v>
      </c>
      <c r="T96" s="9">
        <f t="shared" si="22"/>
        <v>0.13827699999999998</v>
      </c>
      <c r="U96" s="9">
        <f t="shared" si="23"/>
        <v>0.46516564400667421</v>
      </c>
      <c r="V96" s="15">
        <f t="shared" si="16"/>
        <v>0.12392936159999998</v>
      </c>
      <c r="X96" s="11">
        <f t="shared" si="24"/>
        <v>1.3785799999999996E+19</v>
      </c>
      <c r="Y96" s="11">
        <f t="shared" si="25"/>
        <v>5.0060000000000002E-18</v>
      </c>
      <c r="Z96" s="11">
        <f t="shared" si="26"/>
        <v>4.2199999999999996E-4</v>
      </c>
      <c r="AA96" s="16">
        <f t="shared" si="27"/>
        <v>2.8298799308111706E-2</v>
      </c>
      <c r="AB96" s="9">
        <f t="shared" si="17"/>
        <v>0.16290007307192775</v>
      </c>
      <c r="AC96" s="9">
        <f t="shared" si="18"/>
        <v>0.97170120069188837</v>
      </c>
      <c r="AD96" s="15">
        <f t="shared" si="19"/>
        <v>67.058766132966142</v>
      </c>
      <c r="AE96" s="3">
        <f t="shared" si="28"/>
        <v>602.72239999999988</v>
      </c>
      <c r="AF96" s="2">
        <f t="shared" si="29"/>
        <v>0.25</v>
      </c>
      <c r="AG96" s="9">
        <f t="shared" si="30"/>
        <v>2.3994949334257037E-2</v>
      </c>
      <c r="AH96" s="2">
        <f t="shared" si="31"/>
        <v>1.1611031107061414</v>
      </c>
    </row>
    <row r="97" spans="1:34">
      <c r="A97" s="1">
        <f>Raw!A97</f>
        <v>84</v>
      </c>
      <c r="B97" s="14">
        <f>Raw!B97</f>
        <v>0.91677083333333342</v>
      </c>
      <c r="C97" s="15">
        <f>Raw!C97</f>
        <v>57</v>
      </c>
      <c r="D97" s="15">
        <f>IF(C97&gt;0.5,Raw!D97*D$11,-999)</f>
        <v>22</v>
      </c>
      <c r="E97" s="9">
        <f>IF(Raw!$G97&gt;$C$8,IF(Raw!$Q97&gt;$C$8,IF(Raw!$N97&gt;$C$9,IF(Raw!$N97&lt;$A$9,IF(Raw!$X97&gt;$C$9,IF(Raw!$X97&lt;$A$9,Raw!H97,-999),-999),-999),-999),-999),-999)</f>
        <v>0.178759</v>
      </c>
      <c r="F97" s="9">
        <f>IF(Raw!$G97&gt;$C$8,IF(Raw!$Q97&gt;$C$8,IF(Raw!$N97&gt;$C$9,IF(Raw!$N97&lt;$A$9,IF(Raw!$X97&gt;$C$9,IF(Raw!$X97&lt;$A$9,Raw!I97,-999),-999),-999),-999),-999),-999)</f>
        <v>0.311695</v>
      </c>
      <c r="G97" s="9">
        <f>Raw!G97</f>
        <v>0.94799999999999995</v>
      </c>
      <c r="H97" s="9">
        <f>IF(Raw!$G97&gt;$C$8,IF(Raw!$Q97&gt;$C$8,IF(Raw!$N97&gt;$C$9,IF(Raw!$N97&lt;$A$9,IF(Raw!$X97&gt;$C$9,IF(Raw!$X97&lt;$A$9,Raw!L97,-999),-999),-999),-999),-999),-999)</f>
        <v>470.5</v>
      </c>
      <c r="I97" s="9">
        <f>IF(Raw!$G97&gt;$C$8,IF(Raw!$Q97&gt;$C$8,IF(Raw!$N97&gt;$C$9,IF(Raw!$N97&lt;$A$9,IF(Raw!$X97&gt;$C$9,IF(Raw!$X97&lt;$A$9,Raw!M97,-999),-999),-999),-999),-999),-999)</f>
        <v>0.22208700000000001</v>
      </c>
      <c r="J97" s="9">
        <f>IF(Raw!$G97&gt;$C$8,IF(Raw!$Q97&gt;$C$8,IF(Raw!$N97&gt;$C$9,IF(Raw!$N97&lt;$A$9,IF(Raw!$X97&gt;$C$9,IF(Raw!$X97&lt;$A$9,Raw!N97,-999),-999),-999),-999),-999),-999)</f>
        <v>490</v>
      </c>
      <c r="K97" s="9">
        <f>IF(Raw!$G97&gt;$C$8,IF(Raw!$Q97&gt;$C$8,IF(Raw!$N97&gt;$C$9,IF(Raw!$N97&lt;$A$9,IF(Raw!$X97&gt;$C$9,IF(Raw!$X97&lt;$A$9,Raw!R97,-999),-999),-999),-999),-999),-999)</f>
        <v>0.16369800000000001</v>
      </c>
      <c r="L97" s="9">
        <f>IF(Raw!$G97&gt;$C$8,IF(Raw!$Q97&gt;$C$8,IF(Raw!$N97&gt;$C$9,IF(Raw!$N97&lt;$A$9,IF(Raw!$X97&gt;$C$9,IF(Raw!$X97&lt;$A$9,Raw!S97,-999),-999),-999),-999),-999),-999)</f>
        <v>0.32028899999999999</v>
      </c>
      <c r="M97" s="9">
        <f>Raw!Q97</f>
        <v>0.96675100000000003</v>
      </c>
      <c r="N97" s="9">
        <f>IF(Raw!$G97&gt;$C$8,IF(Raw!$Q97&gt;$C$8,IF(Raw!$N97&gt;$C$9,IF(Raw!$N97&lt;$A$9,IF(Raw!$X97&gt;$C$9,IF(Raw!$X97&lt;$A$9,Raw!V97,-999),-999),-999),-999),-999),-999)</f>
        <v>573.70000000000005</v>
      </c>
      <c r="O97" s="9">
        <f>IF(Raw!$G97&gt;$C$8,IF(Raw!$Q97&gt;$C$8,IF(Raw!$N97&gt;$C$9,IF(Raw!$N97&lt;$A$9,IF(Raw!$X97&gt;$C$9,IF(Raw!$X97&lt;$A$9,Raw!W97,-999),-999),-999),-999),-999),-999)</f>
        <v>0.108583</v>
      </c>
      <c r="P97" s="9">
        <f>IF(Raw!$G97&gt;$C$8,IF(Raw!$Q97&gt;$C$8,IF(Raw!$N97&gt;$C$9,IF(Raw!$N97&lt;$A$9,IF(Raw!$X97&gt;$C$9,IF(Raw!$X97&lt;$A$9,Raw!X97,-999),-999),-999),-999),-999),-999)</f>
        <v>434</v>
      </c>
      <c r="R97" s="9">
        <f t="shared" si="20"/>
        <v>0.132936</v>
      </c>
      <c r="S97" s="9">
        <f t="shared" si="21"/>
        <v>0.42649384815284169</v>
      </c>
      <c r="T97" s="9">
        <f t="shared" si="22"/>
        <v>0.15659099999999998</v>
      </c>
      <c r="U97" s="9">
        <f t="shared" si="23"/>
        <v>0.48890533237170175</v>
      </c>
      <c r="V97" s="15">
        <f t="shared" si="16"/>
        <v>0.13352848409999998</v>
      </c>
      <c r="X97" s="11">
        <f t="shared" si="24"/>
        <v>1.3243999999999998E+19</v>
      </c>
      <c r="Y97" s="11">
        <f t="shared" si="25"/>
        <v>4.705E-18</v>
      </c>
      <c r="Z97" s="11">
        <f t="shared" si="26"/>
        <v>4.8999999999999998E-4</v>
      </c>
      <c r="AA97" s="16">
        <f t="shared" si="27"/>
        <v>2.9628714992158467E-2</v>
      </c>
      <c r="AB97" s="9">
        <f t="shared" si="17"/>
        <v>0.1683375901093371</v>
      </c>
      <c r="AC97" s="9">
        <f t="shared" si="18"/>
        <v>0.97037128500784153</v>
      </c>
      <c r="AD97" s="15">
        <f t="shared" si="19"/>
        <v>60.466765290119319</v>
      </c>
      <c r="AE97" s="3">
        <f t="shared" si="28"/>
        <v>566.48199999999986</v>
      </c>
      <c r="AF97" s="2">
        <f t="shared" si="29"/>
        <v>0.25</v>
      </c>
      <c r="AG97" s="9">
        <f t="shared" si="30"/>
        <v>2.2740403062774972E-2</v>
      </c>
      <c r="AH97" s="2">
        <f t="shared" si="31"/>
        <v>1.100396269526736</v>
      </c>
    </row>
    <row r="98" spans="1:34">
      <c r="A98" s="1">
        <f>Raw!A98</f>
        <v>85</v>
      </c>
      <c r="B98" s="14">
        <f>Raw!B98</f>
        <v>0.91682870370370362</v>
      </c>
      <c r="C98" s="15">
        <f>Raw!C98</f>
        <v>58.1</v>
      </c>
      <c r="D98" s="15">
        <f>IF(C98&gt;0.5,Raw!D98*D$11,-999)</f>
        <v>21.1</v>
      </c>
      <c r="E98" s="9">
        <f>IF(Raw!$G98&gt;$C$8,IF(Raw!$Q98&gt;$C$8,IF(Raw!$N98&gt;$C$9,IF(Raw!$N98&lt;$A$9,IF(Raw!$X98&gt;$C$9,IF(Raw!$X98&lt;$A$9,Raw!H98,-999),-999),-999),-999),-999),-999)</f>
        <v>0.18054600000000001</v>
      </c>
      <c r="F98" s="9">
        <f>IF(Raw!$G98&gt;$C$8,IF(Raw!$Q98&gt;$C$8,IF(Raw!$N98&gt;$C$9,IF(Raw!$N98&lt;$A$9,IF(Raw!$X98&gt;$C$9,IF(Raw!$X98&lt;$A$9,Raw!I98,-999),-999),-999),-999),-999),-999)</f>
        <v>0.32507900000000001</v>
      </c>
      <c r="G98" s="9">
        <f>Raw!G98</f>
        <v>0.97080599999999995</v>
      </c>
      <c r="H98" s="9">
        <f>IF(Raw!$G98&gt;$C$8,IF(Raw!$Q98&gt;$C$8,IF(Raw!$N98&gt;$C$9,IF(Raw!$N98&lt;$A$9,IF(Raw!$X98&gt;$C$9,IF(Raw!$X98&lt;$A$9,Raw!L98,-999),-999),-999),-999),-999),-999)</f>
        <v>495.8</v>
      </c>
      <c r="I98" s="9">
        <f>IF(Raw!$G98&gt;$C$8,IF(Raw!$Q98&gt;$C$8,IF(Raw!$N98&gt;$C$9,IF(Raw!$N98&lt;$A$9,IF(Raw!$X98&gt;$C$9,IF(Raw!$X98&lt;$A$9,Raw!M98,-999),-999),-999),-999),-999),-999)</f>
        <v>9.3296000000000004E-2</v>
      </c>
      <c r="J98" s="9">
        <f>IF(Raw!$G98&gt;$C$8,IF(Raw!$Q98&gt;$C$8,IF(Raw!$N98&gt;$C$9,IF(Raw!$N98&lt;$A$9,IF(Raw!$X98&gt;$C$9,IF(Raw!$X98&lt;$A$9,Raw!N98,-999),-999),-999),-999),-999),-999)</f>
        <v>416</v>
      </c>
      <c r="K98" s="9">
        <f>IF(Raw!$G98&gt;$C$8,IF(Raw!$Q98&gt;$C$8,IF(Raw!$N98&gt;$C$9,IF(Raw!$N98&lt;$A$9,IF(Raw!$X98&gt;$C$9,IF(Raw!$X98&lt;$A$9,Raw!R98,-999),-999),-999),-999),-999),-999)</f>
        <v>0.17621000000000001</v>
      </c>
      <c r="L98" s="9">
        <f>IF(Raw!$G98&gt;$C$8,IF(Raw!$Q98&gt;$C$8,IF(Raw!$N98&gt;$C$9,IF(Raw!$N98&lt;$A$9,IF(Raw!$X98&gt;$C$9,IF(Raw!$X98&lt;$A$9,Raw!S98,-999),-999),-999),-999),-999),-999)</f>
        <v>0.32693899999999998</v>
      </c>
      <c r="M98" s="9">
        <f>Raw!Q98</f>
        <v>0.97415499999999999</v>
      </c>
      <c r="N98" s="9">
        <f>IF(Raw!$G98&gt;$C$8,IF(Raw!$Q98&gt;$C$8,IF(Raw!$N98&gt;$C$9,IF(Raw!$N98&lt;$A$9,IF(Raw!$X98&gt;$C$9,IF(Raw!$X98&lt;$A$9,Raw!V98,-999),-999),-999),-999),-999),-999)</f>
        <v>576.5</v>
      </c>
      <c r="O98" s="9">
        <f>IF(Raw!$G98&gt;$C$8,IF(Raw!$Q98&gt;$C$8,IF(Raw!$N98&gt;$C$9,IF(Raw!$N98&lt;$A$9,IF(Raw!$X98&gt;$C$9,IF(Raw!$X98&lt;$A$9,Raw!W98,-999),-999),-999),-999),-999),-999)</f>
        <v>0.301763</v>
      </c>
      <c r="P98" s="9">
        <f>IF(Raw!$G98&gt;$C$8,IF(Raw!$Q98&gt;$C$8,IF(Raw!$N98&gt;$C$9,IF(Raw!$N98&lt;$A$9,IF(Raw!$X98&gt;$C$9,IF(Raw!$X98&lt;$A$9,Raw!X98,-999),-999),-999),-999),-999),-999)</f>
        <v>497</v>
      </c>
      <c r="R98" s="9">
        <f t="shared" si="20"/>
        <v>0.14453299999999999</v>
      </c>
      <c r="S98" s="9">
        <f t="shared" si="21"/>
        <v>0.44460884892595337</v>
      </c>
      <c r="T98" s="9">
        <f t="shared" si="22"/>
        <v>0.15072899999999997</v>
      </c>
      <c r="U98" s="9">
        <f t="shared" si="23"/>
        <v>0.46103095684516066</v>
      </c>
      <c r="V98" s="15">
        <f t="shared" si="16"/>
        <v>0.1363008691</v>
      </c>
      <c r="X98" s="11">
        <f t="shared" si="24"/>
        <v>1.2702199999999998E+19</v>
      </c>
      <c r="Y98" s="11">
        <f t="shared" si="25"/>
        <v>4.9580000000000001E-18</v>
      </c>
      <c r="Z98" s="11">
        <f t="shared" si="26"/>
        <v>4.1599999999999997E-4</v>
      </c>
      <c r="AA98" s="16">
        <f t="shared" si="27"/>
        <v>2.5529797116945106E-2</v>
      </c>
      <c r="AB98" s="9">
        <f t="shared" si="17"/>
        <v>0.18005808078964003</v>
      </c>
      <c r="AC98" s="9">
        <f t="shared" si="18"/>
        <v>0.97447020288305486</v>
      </c>
      <c r="AD98" s="15">
        <f t="shared" si="19"/>
        <v>61.369704608041118</v>
      </c>
      <c r="AE98" s="3">
        <f t="shared" si="28"/>
        <v>596.94319999999982</v>
      </c>
      <c r="AF98" s="2">
        <f t="shared" si="29"/>
        <v>0.25</v>
      </c>
      <c r="AG98" s="9">
        <f t="shared" si="30"/>
        <v>2.1764102797500049E-2</v>
      </c>
      <c r="AH98" s="2">
        <f t="shared" si="31"/>
        <v>1.053153607781435</v>
      </c>
    </row>
    <row r="99" spans="1:34">
      <c r="A99" s="1">
        <f>Raw!A99</f>
        <v>86</v>
      </c>
      <c r="B99" s="14">
        <f>Raw!B99</f>
        <v>0.91688657407407403</v>
      </c>
      <c r="C99" s="15">
        <f>Raw!C99</f>
        <v>58.5</v>
      </c>
      <c r="D99" s="15">
        <f>IF(C99&gt;0.5,Raw!D99*D$11,-999)</f>
        <v>21.1</v>
      </c>
      <c r="E99" s="9">
        <f>IF(Raw!$G99&gt;$C$8,IF(Raw!$Q99&gt;$C$8,IF(Raw!$N99&gt;$C$9,IF(Raw!$N99&lt;$A$9,IF(Raw!$X99&gt;$C$9,IF(Raw!$X99&lt;$A$9,Raw!H99,-999),-999),-999),-999),-999),-999)</f>
        <v>0.17518500000000001</v>
      </c>
      <c r="F99" s="9">
        <f>IF(Raw!$G99&gt;$C$8,IF(Raw!$Q99&gt;$C$8,IF(Raw!$N99&gt;$C$9,IF(Raw!$N99&lt;$A$9,IF(Raw!$X99&gt;$C$9,IF(Raw!$X99&lt;$A$9,Raw!I99,-999),-999),-999),-999),-999),-999)</f>
        <v>0.32438099999999997</v>
      </c>
      <c r="G99" s="9">
        <f>Raw!G99</f>
        <v>0.96309199999999995</v>
      </c>
      <c r="H99" s="9">
        <f>IF(Raw!$G99&gt;$C$8,IF(Raw!$Q99&gt;$C$8,IF(Raw!$N99&gt;$C$9,IF(Raw!$N99&lt;$A$9,IF(Raw!$X99&gt;$C$9,IF(Raw!$X99&lt;$A$9,Raw!L99,-999),-999),-999),-999),-999),-999)</f>
        <v>509.4</v>
      </c>
      <c r="I99" s="9">
        <f>IF(Raw!$G99&gt;$C$8,IF(Raw!$Q99&gt;$C$8,IF(Raw!$N99&gt;$C$9,IF(Raw!$N99&lt;$A$9,IF(Raw!$X99&gt;$C$9,IF(Raw!$X99&lt;$A$9,Raw!M99,-999),-999),-999),-999),-999),-999)</f>
        <v>0.13848299999999999</v>
      </c>
      <c r="J99" s="9">
        <f>IF(Raw!$G99&gt;$C$8,IF(Raw!$Q99&gt;$C$8,IF(Raw!$N99&gt;$C$9,IF(Raw!$N99&lt;$A$9,IF(Raw!$X99&gt;$C$9,IF(Raw!$X99&lt;$A$9,Raw!N99,-999),-999),-999),-999),-999),-999)</f>
        <v>477</v>
      </c>
      <c r="K99" s="9">
        <f>IF(Raw!$G99&gt;$C$8,IF(Raw!$Q99&gt;$C$8,IF(Raw!$N99&gt;$C$9,IF(Raw!$N99&lt;$A$9,IF(Raw!$X99&gt;$C$9,IF(Raw!$X99&lt;$A$9,Raw!R99,-999),-999),-999),-999),-999),-999)</f>
        <v>0.18032699999999999</v>
      </c>
      <c r="L99" s="9">
        <f>IF(Raw!$G99&gt;$C$8,IF(Raw!$Q99&gt;$C$8,IF(Raw!$N99&gt;$C$9,IF(Raw!$N99&lt;$A$9,IF(Raw!$X99&gt;$C$9,IF(Raw!$X99&lt;$A$9,Raw!S99,-999),-999),-999),-999),-999),-999)</f>
        <v>0.325488</v>
      </c>
      <c r="M99" s="9">
        <f>Raw!Q99</f>
        <v>0.96151500000000001</v>
      </c>
      <c r="N99" s="9">
        <f>IF(Raw!$G99&gt;$C$8,IF(Raw!$Q99&gt;$C$8,IF(Raw!$N99&gt;$C$9,IF(Raw!$N99&lt;$A$9,IF(Raw!$X99&gt;$C$9,IF(Raw!$X99&lt;$A$9,Raw!V99,-999),-999),-999),-999),-999),-999)</f>
        <v>566.9</v>
      </c>
      <c r="O99" s="9">
        <f>IF(Raw!$G99&gt;$C$8,IF(Raw!$Q99&gt;$C$8,IF(Raw!$N99&gt;$C$9,IF(Raw!$N99&lt;$A$9,IF(Raw!$X99&gt;$C$9,IF(Raw!$X99&lt;$A$9,Raw!W99,-999),-999),-999),-999),-999),-999)</f>
        <v>0.282883</v>
      </c>
      <c r="P99" s="9">
        <f>IF(Raw!$G99&gt;$C$8,IF(Raw!$Q99&gt;$C$8,IF(Raw!$N99&gt;$C$9,IF(Raw!$N99&lt;$A$9,IF(Raw!$X99&gt;$C$9,IF(Raw!$X99&lt;$A$9,Raw!X99,-999),-999),-999),-999),-999),-999)</f>
        <v>430</v>
      </c>
      <c r="R99" s="9">
        <f t="shared" si="20"/>
        <v>0.14919599999999997</v>
      </c>
      <c r="S99" s="9">
        <f t="shared" si="21"/>
        <v>0.45994062537571551</v>
      </c>
      <c r="T99" s="9">
        <f t="shared" si="22"/>
        <v>0.14516100000000001</v>
      </c>
      <c r="U99" s="9">
        <f t="shared" si="23"/>
        <v>0.44597957528388149</v>
      </c>
      <c r="V99" s="15">
        <f t="shared" si="16"/>
        <v>0.1356959472</v>
      </c>
      <c r="X99" s="11">
        <f t="shared" si="24"/>
        <v>1.2702199999999998E+19</v>
      </c>
      <c r="Y99" s="11">
        <f t="shared" si="25"/>
        <v>5.0939999999999992E-18</v>
      </c>
      <c r="Z99" s="11">
        <f t="shared" si="26"/>
        <v>4.7699999999999999E-4</v>
      </c>
      <c r="AA99" s="16">
        <f t="shared" si="27"/>
        <v>2.994020512262285E-2</v>
      </c>
      <c r="AB99" s="9">
        <f t="shared" si="17"/>
        <v>0.18467315011580504</v>
      </c>
      <c r="AC99" s="9">
        <f t="shared" si="18"/>
        <v>0.97005979487737715</v>
      </c>
      <c r="AD99" s="15">
        <f t="shared" si="19"/>
        <v>62.767725623947271</v>
      </c>
      <c r="AE99" s="3">
        <f t="shared" si="28"/>
        <v>613.31759999999974</v>
      </c>
      <c r="AF99" s="2">
        <f t="shared" si="29"/>
        <v>0.25</v>
      </c>
      <c r="AG99" s="9">
        <f t="shared" si="30"/>
        <v>2.1533172011771701E-2</v>
      </c>
      <c r="AH99" s="2">
        <f t="shared" si="31"/>
        <v>1.041978987242262</v>
      </c>
    </row>
    <row r="100" spans="1:34">
      <c r="A100" s="1">
        <f>Raw!A100</f>
        <v>87</v>
      </c>
      <c r="B100" s="14">
        <f>Raw!B100</f>
        <v>0.91694444444444445</v>
      </c>
      <c r="C100" s="15">
        <f>Raw!C100</f>
        <v>59.9</v>
      </c>
      <c r="D100" s="15">
        <f>IF(C100&gt;0.5,Raw!D100*D$11,-999)</f>
        <v>19.3</v>
      </c>
      <c r="E100" s="9">
        <f>IF(Raw!$G100&gt;$C$8,IF(Raw!$Q100&gt;$C$8,IF(Raw!$N100&gt;$C$9,IF(Raw!$N100&lt;$A$9,IF(Raw!$X100&gt;$C$9,IF(Raw!$X100&lt;$A$9,Raw!H100,-999),-999),-999),-999),-999),-999)</f>
        <v>0.19559299999999999</v>
      </c>
      <c r="F100" s="9">
        <f>IF(Raw!$G100&gt;$C$8,IF(Raw!$Q100&gt;$C$8,IF(Raw!$N100&gt;$C$9,IF(Raw!$N100&lt;$A$9,IF(Raw!$X100&gt;$C$9,IF(Raw!$X100&lt;$A$9,Raw!I100,-999),-999),-999),-999),-999),-999)</f>
        <v>0.33910400000000002</v>
      </c>
      <c r="G100" s="9">
        <f>Raw!G100</f>
        <v>0.95383200000000001</v>
      </c>
      <c r="H100" s="9">
        <f>IF(Raw!$G100&gt;$C$8,IF(Raw!$Q100&gt;$C$8,IF(Raw!$N100&gt;$C$9,IF(Raw!$N100&lt;$A$9,IF(Raw!$X100&gt;$C$9,IF(Raw!$X100&lt;$A$9,Raw!L100,-999),-999),-999),-999),-999),-999)</f>
        <v>478.2</v>
      </c>
      <c r="I100" s="9">
        <f>IF(Raw!$G100&gt;$C$8,IF(Raw!$Q100&gt;$C$8,IF(Raw!$N100&gt;$C$9,IF(Raw!$N100&lt;$A$9,IF(Raw!$X100&gt;$C$9,IF(Raw!$X100&lt;$A$9,Raw!M100,-999),-999),-999),-999),-999),-999)</f>
        <v>0.22917899999999999</v>
      </c>
      <c r="J100" s="9">
        <f>IF(Raw!$G100&gt;$C$8,IF(Raw!$Q100&gt;$C$8,IF(Raw!$N100&gt;$C$9,IF(Raw!$N100&lt;$A$9,IF(Raw!$X100&gt;$C$9,IF(Raw!$X100&lt;$A$9,Raw!N100,-999),-999),-999),-999),-999),-999)</f>
        <v>403</v>
      </c>
      <c r="K100" s="9">
        <f>IF(Raw!$G100&gt;$C$8,IF(Raw!$Q100&gt;$C$8,IF(Raw!$N100&gt;$C$9,IF(Raw!$N100&lt;$A$9,IF(Raw!$X100&gt;$C$9,IF(Raw!$X100&lt;$A$9,Raw!R100,-999),-999),-999),-999),-999),-999)</f>
        <v>0.18942800000000001</v>
      </c>
      <c r="L100" s="9">
        <f>IF(Raw!$G100&gt;$C$8,IF(Raw!$Q100&gt;$C$8,IF(Raw!$N100&gt;$C$9,IF(Raw!$N100&lt;$A$9,IF(Raw!$X100&gt;$C$9,IF(Raw!$X100&lt;$A$9,Raw!S100,-999),-999),-999),-999),-999),-999)</f>
        <v>0.34650300000000001</v>
      </c>
      <c r="M100" s="9">
        <f>Raw!Q100</f>
        <v>0.97179300000000002</v>
      </c>
      <c r="N100" s="9">
        <f>IF(Raw!$G100&gt;$C$8,IF(Raw!$Q100&gt;$C$8,IF(Raw!$N100&gt;$C$9,IF(Raw!$N100&lt;$A$9,IF(Raw!$X100&gt;$C$9,IF(Raw!$X100&lt;$A$9,Raw!V100,-999),-999),-999),-999),-999),-999)</f>
        <v>520.5</v>
      </c>
      <c r="O100" s="9">
        <f>IF(Raw!$G100&gt;$C$8,IF(Raw!$Q100&gt;$C$8,IF(Raw!$N100&gt;$C$9,IF(Raw!$N100&lt;$A$9,IF(Raw!$X100&gt;$C$9,IF(Raw!$X100&lt;$A$9,Raw!W100,-999),-999),-999),-999),-999),-999)</f>
        <v>0.16977600000000001</v>
      </c>
      <c r="P100" s="9">
        <f>IF(Raw!$G100&gt;$C$8,IF(Raw!$Q100&gt;$C$8,IF(Raw!$N100&gt;$C$9,IF(Raw!$N100&lt;$A$9,IF(Raw!$X100&gt;$C$9,IF(Raw!$X100&lt;$A$9,Raw!X100,-999),-999),-999),-999),-999),-999)</f>
        <v>377</v>
      </c>
      <c r="R100" s="9">
        <f t="shared" si="20"/>
        <v>0.14351100000000003</v>
      </c>
      <c r="S100" s="9">
        <f t="shared" si="21"/>
        <v>0.42320644993866197</v>
      </c>
      <c r="T100" s="9">
        <f t="shared" si="22"/>
        <v>0.15707499999999999</v>
      </c>
      <c r="U100" s="9">
        <f t="shared" si="23"/>
        <v>0.45331497851389452</v>
      </c>
      <c r="V100" s="15">
        <f t="shared" si="16"/>
        <v>0.14445710070000001</v>
      </c>
      <c r="X100" s="11">
        <f t="shared" si="24"/>
        <v>1.1618599999999998E+19</v>
      </c>
      <c r="Y100" s="11">
        <f t="shared" si="25"/>
        <v>4.7819999999999997E-18</v>
      </c>
      <c r="Z100" s="11">
        <f t="shared" si="26"/>
        <v>4.0299999999999998E-4</v>
      </c>
      <c r="AA100" s="16">
        <f t="shared" si="27"/>
        <v>2.1900372990573944E-2</v>
      </c>
      <c r="AB100" s="9">
        <f t="shared" si="17"/>
        <v>0.19286800108749441</v>
      </c>
      <c r="AC100" s="9">
        <f t="shared" si="18"/>
        <v>0.9780996270094261</v>
      </c>
      <c r="AD100" s="15">
        <f t="shared" si="19"/>
        <v>54.343357296709542</v>
      </c>
      <c r="AE100" s="3">
        <f t="shared" si="28"/>
        <v>575.75279999999975</v>
      </c>
      <c r="AF100" s="2">
        <f t="shared" si="29"/>
        <v>0.25</v>
      </c>
      <c r="AG100" s="9">
        <f t="shared" si="30"/>
        <v>1.8949736804100597E-2</v>
      </c>
      <c r="AH100" s="2">
        <f t="shared" si="31"/>
        <v>0.91696790202808443</v>
      </c>
    </row>
    <row r="101" spans="1:34">
      <c r="A101" s="1">
        <f>Raw!A101</f>
        <v>88</v>
      </c>
      <c r="B101" s="14">
        <f>Raw!B101</f>
        <v>0.91699074074074083</v>
      </c>
      <c r="C101" s="15">
        <f>Raw!C101</f>
        <v>60.3</v>
      </c>
      <c r="D101" s="15">
        <f>IF(C101&gt;0.5,Raw!D101*D$11,-999)</f>
        <v>19.3</v>
      </c>
      <c r="E101" s="9">
        <f>IF(Raw!$G101&gt;$C$8,IF(Raw!$Q101&gt;$C$8,IF(Raw!$N101&gt;$C$9,IF(Raw!$N101&lt;$A$9,IF(Raw!$X101&gt;$C$9,IF(Raw!$X101&lt;$A$9,Raw!H101,-999),-999),-999),-999),-999),-999)</f>
        <v>0.20183000000000001</v>
      </c>
      <c r="F101" s="9">
        <f>IF(Raw!$G101&gt;$C$8,IF(Raw!$Q101&gt;$C$8,IF(Raw!$N101&gt;$C$9,IF(Raw!$N101&lt;$A$9,IF(Raw!$X101&gt;$C$9,IF(Raw!$X101&lt;$A$9,Raw!I101,-999),-999),-999),-999),-999),-999)</f>
        <v>0.35499999999999998</v>
      </c>
      <c r="G101" s="9">
        <f>Raw!G101</f>
        <v>0.95995699999999995</v>
      </c>
      <c r="H101" s="9">
        <f>IF(Raw!$G101&gt;$C$8,IF(Raw!$Q101&gt;$C$8,IF(Raw!$N101&gt;$C$9,IF(Raw!$N101&lt;$A$9,IF(Raw!$X101&gt;$C$9,IF(Raw!$X101&lt;$A$9,Raw!L101,-999),-999),-999),-999),-999),-999)</f>
        <v>465.1</v>
      </c>
      <c r="I101" s="9">
        <f>IF(Raw!$G101&gt;$C$8,IF(Raw!$Q101&gt;$C$8,IF(Raw!$N101&gt;$C$9,IF(Raw!$N101&lt;$A$9,IF(Raw!$X101&gt;$C$9,IF(Raw!$X101&lt;$A$9,Raw!M101,-999),-999),-999),-999),-999),-999)</f>
        <v>5.7051999999999999E-2</v>
      </c>
      <c r="J101" s="9">
        <f>IF(Raw!$G101&gt;$C$8,IF(Raw!$Q101&gt;$C$8,IF(Raw!$N101&gt;$C$9,IF(Raw!$N101&lt;$A$9,IF(Raw!$X101&gt;$C$9,IF(Raw!$X101&lt;$A$9,Raw!N101,-999),-999),-999),-999),-999),-999)</f>
        <v>476</v>
      </c>
      <c r="K101" s="9">
        <f>IF(Raw!$G101&gt;$C$8,IF(Raw!$Q101&gt;$C$8,IF(Raw!$N101&gt;$C$9,IF(Raw!$N101&lt;$A$9,IF(Raw!$X101&gt;$C$9,IF(Raw!$X101&lt;$A$9,Raw!R101,-999),-999),-999),-999),-999),-999)</f>
        <v>0.19321099999999999</v>
      </c>
      <c r="L101" s="9">
        <f>IF(Raw!$G101&gt;$C$8,IF(Raw!$Q101&gt;$C$8,IF(Raw!$N101&gt;$C$9,IF(Raw!$N101&lt;$A$9,IF(Raw!$X101&gt;$C$9,IF(Raw!$X101&lt;$A$9,Raw!S101,-999),-999),-999),-999),-999),-999)</f>
        <v>0.35665599999999997</v>
      </c>
      <c r="M101" s="9">
        <f>Raw!Q101</f>
        <v>0.97574799999999995</v>
      </c>
      <c r="N101" s="9">
        <f>IF(Raw!$G101&gt;$C$8,IF(Raw!$Q101&gt;$C$8,IF(Raw!$N101&gt;$C$9,IF(Raw!$N101&lt;$A$9,IF(Raw!$X101&gt;$C$9,IF(Raw!$X101&lt;$A$9,Raw!V101,-999),-999),-999),-999),-999),-999)</f>
        <v>559.1</v>
      </c>
      <c r="O101" s="9">
        <f>IF(Raw!$G101&gt;$C$8,IF(Raw!$Q101&gt;$C$8,IF(Raw!$N101&gt;$C$9,IF(Raw!$N101&lt;$A$9,IF(Raw!$X101&gt;$C$9,IF(Raw!$X101&lt;$A$9,Raw!W101,-999),-999),-999),-999),-999),-999)</f>
        <v>0.28923300000000002</v>
      </c>
      <c r="P101" s="9">
        <f>IF(Raw!$G101&gt;$C$8,IF(Raw!$Q101&gt;$C$8,IF(Raw!$N101&gt;$C$9,IF(Raw!$N101&lt;$A$9,IF(Raw!$X101&gt;$C$9,IF(Raw!$X101&lt;$A$9,Raw!X101,-999),-999),-999),-999),-999),-999)</f>
        <v>427</v>
      </c>
      <c r="R101" s="9">
        <f t="shared" si="20"/>
        <v>0.15316999999999997</v>
      </c>
      <c r="S101" s="9">
        <f t="shared" si="21"/>
        <v>0.4314647887323943</v>
      </c>
      <c r="T101" s="9">
        <f t="shared" si="22"/>
        <v>0.16344499999999998</v>
      </c>
      <c r="U101" s="9">
        <f t="shared" si="23"/>
        <v>0.45827071463819474</v>
      </c>
      <c r="V101" s="15">
        <f t="shared" si="16"/>
        <v>0.1486898864</v>
      </c>
      <c r="X101" s="11">
        <f t="shared" si="24"/>
        <v>1.1618599999999998E+19</v>
      </c>
      <c r="Y101" s="11">
        <f t="shared" si="25"/>
        <v>4.6510000000000001E-18</v>
      </c>
      <c r="Z101" s="11">
        <f t="shared" si="26"/>
        <v>4.7599999999999997E-4</v>
      </c>
      <c r="AA101" s="16">
        <f t="shared" si="27"/>
        <v>2.5077102948449195E-2</v>
      </c>
      <c r="AB101" s="9">
        <f t="shared" si="17"/>
        <v>0.19730972709140926</v>
      </c>
      <c r="AC101" s="9">
        <f t="shared" si="18"/>
        <v>0.97492289705155089</v>
      </c>
      <c r="AD101" s="15">
        <f t="shared" si="19"/>
        <v>52.682989387498324</v>
      </c>
      <c r="AE101" s="3">
        <f t="shared" si="28"/>
        <v>559.98039999999992</v>
      </c>
      <c r="AF101" s="2">
        <f t="shared" si="29"/>
        <v>0.25</v>
      </c>
      <c r="AG101" s="9">
        <f t="shared" si="30"/>
        <v>1.8571593227604065E-2</v>
      </c>
      <c r="AH101" s="2">
        <f t="shared" si="31"/>
        <v>0.89866973115689897</v>
      </c>
    </row>
    <row r="102" spans="1:34">
      <c r="A102" s="1">
        <f>Raw!A102</f>
        <v>89</v>
      </c>
      <c r="B102" s="14">
        <f>Raw!B102</f>
        <v>0.91704861111111102</v>
      </c>
      <c r="C102" s="15">
        <f>Raw!C102</f>
        <v>61.9</v>
      </c>
      <c r="D102" s="15">
        <f>IF(C102&gt;0.5,Raw!D102*D$11,-999)</f>
        <v>18.5</v>
      </c>
      <c r="E102" s="9">
        <f>IF(Raw!$G102&gt;$C$8,IF(Raw!$Q102&gt;$C$8,IF(Raw!$N102&gt;$C$9,IF(Raw!$N102&lt;$A$9,IF(Raw!$X102&gt;$C$9,IF(Raw!$X102&lt;$A$9,Raw!H102,-999),-999),-999),-999),-999),-999)</f>
        <v>0.205151</v>
      </c>
      <c r="F102" s="9">
        <f>IF(Raw!$G102&gt;$C$8,IF(Raw!$Q102&gt;$C$8,IF(Raw!$N102&gt;$C$9,IF(Raw!$N102&lt;$A$9,IF(Raw!$X102&gt;$C$9,IF(Raw!$X102&lt;$A$9,Raw!I102,-999),-999),-999),-999),-999),-999)</f>
        <v>0.36001699999999998</v>
      </c>
      <c r="G102" s="9">
        <f>Raw!G102</f>
        <v>0.96306899999999995</v>
      </c>
      <c r="H102" s="9">
        <f>IF(Raw!$G102&gt;$C$8,IF(Raw!$Q102&gt;$C$8,IF(Raw!$N102&gt;$C$9,IF(Raw!$N102&lt;$A$9,IF(Raw!$X102&gt;$C$9,IF(Raw!$X102&lt;$A$9,Raw!L102,-999),-999),-999),-999),-999),-999)</f>
        <v>486</v>
      </c>
      <c r="I102" s="9">
        <f>IF(Raw!$G102&gt;$C$8,IF(Raw!$Q102&gt;$C$8,IF(Raw!$N102&gt;$C$9,IF(Raw!$N102&lt;$A$9,IF(Raw!$X102&gt;$C$9,IF(Raw!$X102&lt;$A$9,Raw!M102,-999),-999),-999),-999),-999),-999)</f>
        <v>5.4101999999999997E-2</v>
      </c>
      <c r="J102" s="9">
        <f>IF(Raw!$G102&gt;$C$8,IF(Raw!$Q102&gt;$C$8,IF(Raw!$N102&gt;$C$9,IF(Raw!$N102&lt;$A$9,IF(Raw!$X102&gt;$C$9,IF(Raw!$X102&lt;$A$9,Raw!N102,-999),-999),-999),-999),-999),-999)</f>
        <v>456</v>
      </c>
      <c r="K102" s="9">
        <f>IF(Raw!$G102&gt;$C$8,IF(Raw!$Q102&gt;$C$8,IF(Raw!$N102&gt;$C$9,IF(Raw!$N102&lt;$A$9,IF(Raw!$X102&gt;$C$9,IF(Raw!$X102&lt;$A$9,Raw!R102,-999),-999),-999),-999),-999),-999)</f>
        <v>0.18637400000000001</v>
      </c>
      <c r="L102" s="9">
        <f>IF(Raw!$G102&gt;$C$8,IF(Raw!$Q102&gt;$C$8,IF(Raw!$N102&gt;$C$9,IF(Raw!$N102&lt;$A$9,IF(Raw!$X102&gt;$C$9,IF(Raw!$X102&lt;$A$9,Raw!S102,-999),-999),-999),-999),-999),-999)</f>
        <v>0.36479499999999998</v>
      </c>
      <c r="M102" s="9">
        <f>Raw!Q102</f>
        <v>0.97248699999999999</v>
      </c>
      <c r="N102" s="9">
        <f>IF(Raw!$G102&gt;$C$8,IF(Raw!$Q102&gt;$C$8,IF(Raw!$N102&gt;$C$9,IF(Raw!$N102&lt;$A$9,IF(Raw!$X102&gt;$C$9,IF(Raw!$X102&lt;$A$9,Raw!V102,-999),-999),-999),-999),-999),-999)</f>
        <v>611.9</v>
      </c>
      <c r="O102" s="9">
        <f>IF(Raw!$G102&gt;$C$8,IF(Raw!$Q102&gt;$C$8,IF(Raw!$N102&gt;$C$9,IF(Raw!$N102&lt;$A$9,IF(Raw!$X102&gt;$C$9,IF(Raw!$X102&lt;$A$9,Raw!W102,-999),-999),-999),-999),-999),-999)</f>
        <v>3.8729E-2</v>
      </c>
      <c r="P102" s="9">
        <f>IF(Raw!$G102&gt;$C$8,IF(Raw!$Q102&gt;$C$8,IF(Raw!$N102&gt;$C$9,IF(Raw!$N102&lt;$A$9,IF(Raw!$X102&gt;$C$9,IF(Raw!$X102&lt;$A$9,Raw!X102,-999),-999),-999),-999),-999),-999)</f>
        <v>498</v>
      </c>
      <c r="R102" s="9">
        <f t="shared" si="20"/>
        <v>0.15486599999999998</v>
      </c>
      <c r="S102" s="9">
        <f t="shared" si="21"/>
        <v>0.43016302007960733</v>
      </c>
      <c r="T102" s="9">
        <f t="shared" si="22"/>
        <v>0.17842099999999997</v>
      </c>
      <c r="U102" s="9">
        <f t="shared" si="23"/>
        <v>0.48909935717320679</v>
      </c>
      <c r="V102" s="15">
        <f t="shared" si="16"/>
        <v>0.15208303549999999</v>
      </c>
      <c r="X102" s="11">
        <f t="shared" si="24"/>
        <v>1.1136999999999998E+19</v>
      </c>
      <c r="Y102" s="11">
        <f t="shared" si="25"/>
        <v>4.8599999999999996E-18</v>
      </c>
      <c r="Z102" s="11">
        <f t="shared" si="26"/>
        <v>4.5599999999999997E-4</v>
      </c>
      <c r="AA102" s="16">
        <f t="shared" si="27"/>
        <v>2.4086876709371062E-2</v>
      </c>
      <c r="AB102" s="9">
        <f t="shared" si="17"/>
        <v>0.1906716046293627</v>
      </c>
      <c r="AC102" s="9">
        <f t="shared" si="18"/>
        <v>0.97591312329062896</v>
      </c>
      <c r="AD102" s="15">
        <f t="shared" si="19"/>
        <v>52.822098046866373</v>
      </c>
      <c r="AE102" s="3">
        <f t="shared" si="28"/>
        <v>585.14399999999978</v>
      </c>
      <c r="AF102" s="2">
        <f t="shared" si="29"/>
        <v>0.25</v>
      </c>
      <c r="AG102" s="9">
        <f t="shared" si="30"/>
        <v>1.9873272460971109E-2</v>
      </c>
      <c r="AH102" s="2">
        <f t="shared" si="31"/>
        <v>0.96165731183273284</v>
      </c>
    </row>
    <row r="103" spans="1:34">
      <c r="A103" s="1">
        <f>Raw!A103</f>
        <v>90</v>
      </c>
      <c r="B103" s="14">
        <f>Raw!B103</f>
        <v>0.91710648148148144</v>
      </c>
      <c r="C103" s="15">
        <f>Raw!C103</f>
        <v>62.5</v>
      </c>
      <c r="D103" s="15">
        <f>IF(C103&gt;0.5,Raw!D103*D$11,-999)</f>
        <v>17.600000000000001</v>
      </c>
      <c r="E103" s="9">
        <f>IF(Raw!$G103&gt;$C$8,IF(Raw!$Q103&gt;$C$8,IF(Raw!$N103&gt;$C$9,IF(Raw!$N103&lt;$A$9,IF(Raw!$X103&gt;$C$9,IF(Raw!$X103&lt;$A$9,Raw!H103,-999),-999),-999),-999),-999),-999)</f>
        <v>0.19912099999999999</v>
      </c>
      <c r="F103" s="9">
        <f>IF(Raw!$G103&gt;$C$8,IF(Raw!$Q103&gt;$C$8,IF(Raw!$N103&gt;$C$9,IF(Raw!$N103&lt;$A$9,IF(Raw!$X103&gt;$C$9,IF(Raw!$X103&lt;$A$9,Raw!I103,-999),-999),-999),-999),-999),-999)</f>
        <v>0.363958</v>
      </c>
      <c r="G103" s="9">
        <f>Raw!G103</f>
        <v>0.96744699999999995</v>
      </c>
      <c r="H103" s="9">
        <f>IF(Raw!$G103&gt;$C$8,IF(Raw!$Q103&gt;$C$8,IF(Raw!$N103&gt;$C$9,IF(Raw!$N103&lt;$A$9,IF(Raw!$X103&gt;$C$9,IF(Raw!$X103&lt;$A$9,Raw!L103,-999),-999),-999),-999),-999),-999)</f>
        <v>518.9</v>
      </c>
      <c r="I103" s="9">
        <f>IF(Raw!$G103&gt;$C$8,IF(Raw!$Q103&gt;$C$8,IF(Raw!$N103&gt;$C$9,IF(Raw!$N103&lt;$A$9,IF(Raw!$X103&gt;$C$9,IF(Raw!$X103&lt;$A$9,Raw!M103,-999),-999),-999),-999),-999),-999)</f>
        <v>0.13011</v>
      </c>
      <c r="J103" s="9">
        <f>IF(Raw!$G103&gt;$C$8,IF(Raw!$Q103&gt;$C$8,IF(Raw!$N103&gt;$C$9,IF(Raw!$N103&lt;$A$9,IF(Raw!$X103&gt;$C$9,IF(Raw!$X103&lt;$A$9,Raw!N103,-999),-999),-999),-999),-999),-999)</f>
        <v>552</v>
      </c>
      <c r="K103" s="9">
        <f>IF(Raw!$G103&gt;$C$8,IF(Raw!$Q103&gt;$C$8,IF(Raw!$N103&gt;$C$9,IF(Raw!$N103&lt;$A$9,IF(Raw!$X103&gt;$C$9,IF(Raw!$X103&lt;$A$9,Raw!R103,-999),-999),-999),-999),-999),-999)</f>
        <v>0.197606</v>
      </c>
      <c r="L103" s="9">
        <f>IF(Raw!$G103&gt;$C$8,IF(Raw!$Q103&gt;$C$8,IF(Raw!$N103&gt;$C$9,IF(Raw!$N103&lt;$A$9,IF(Raw!$X103&gt;$C$9,IF(Raw!$X103&lt;$A$9,Raw!S103,-999),-999),-999),-999),-999),-999)</f>
        <v>0.37342999999999998</v>
      </c>
      <c r="M103" s="9">
        <f>Raw!Q103</f>
        <v>0.97780699999999998</v>
      </c>
      <c r="N103" s="9">
        <f>IF(Raw!$G103&gt;$C$8,IF(Raw!$Q103&gt;$C$8,IF(Raw!$N103&gt;$C$9,IF(Raw!$N103&lt;$A$9,IF(Raw!$X103&gt;$C$9,IF(Raw!$X103&lt;$A$9,Raw!V103,-999),-999),-999),-999),-999),-999)</f>
        <v>587.1</v>
      </c>
      <c r="O103" s="9">
        <f>IF(Raw!$G103&gt;$C$8,IF(Raw!$Q103&gt;$C$8,IF(Raw!$N103&gt;$C$9,IF(Raw!$N103&lt;$A$9,IF(Raw!$X103&gt;$C$9,IF(Raw!$X103&lt;$A$9,Raw!W103,-999),-999),-999),-999),-999),-999)</f>
        <v>0.167016</v>
      </c>
      <c r="P103" s="9">
        <f>IF(Raw!$G103&gt;$C$8,IF(Raw!$Q103&gt;$C$8,IF(Raw!$N103&gt;$C$9,IF(Raw!$N103&lt;$A$9,IF(Raw!$X103&gt;$C$9,IF(Raw!$X103&lt;$A$9,Raw!X103,-999),-999),-999),-999),-999),-999)</f>
        <v>464</v>
      </c>
      <c r="R103" s="9">
        <f t="shared" si="20"/>
        <v>0.16483700000000001</v>
      </c>
      <c r="S103" s="9">
        <f t="shared" si="21"/>
        <v>0.45290115892493094</v>
      </c>
      <c r="T103" s="9">
        <f t="shared" si="22"/>
        <v>0.17582399999999998</v>
      </c>
      <c r="U103" s="9">
        <f t="shared" si="23"/>
        <v>0.47083523016361833</v>
      </c>
      <c r="V103" s="15">
        <f t="shared" si="16"/>
        <v>0.15568296699999998</v>
      </c>
      <c r="X103" s="11">
        <f t="shared" si="24"/>
        <v>1.0595199999999998E+19</v>
      </c>
      <c r="Y103" s="11">
        <f t="shared" si="25"/>
        <v>5.1889999999999991E-18</v>
      </c>
      <c r="Z103" s="11">
        <f t="shared" si="26"/>
        <v>5.5199999999999997E-4</v>
      </c>
      <c r="AA103" s="16">
        <f t="shared" si="27"/>
        <v>2.9454246773616653E-2</v>
      </c>
      <c r="AB103" s="9">
        <f t="shared" si="17"/>
        <v>0.20278476348472438</v>
      </c>
      <c r="AC103" s="9">
        <f t="shared" si="18"/>
        <v>0.97054575322638337</v>
      </c>
      <c r="AD103" s="15">
        <f t="shared" si="19"/>
        <v>53.359142705827274</v>
      </c>
      <c r="AE103" s="3">
        <f t="shared" si="28"/>
        <v>624.75559999999973</v>
      </c>
      <c r="AF103" s="2">
        <f t="shared" si="29"/>
        <v>0.25</v>
      </c>
      <c r="AG103" s="9">
        <f t="shared" si="30"/>
        <v>1.9325664797870415E-2</v>
      </c>
      <c r="AH103" s="2">
        <f t="shared" si="31"/>
        <v>0.93515886200416931</v>
      </c>
    </row>
    <row r="104" spans="1:34">
      <c r="A104" s="1">
        <f>Raw!A104</f>
        <v>91</v>
      </c>
      <c r="B104" s="14">
        <f>Raw!B104</f>
        <v>0.91716435185185186</v>
      </c>
      <c r="C104" s="15">
        <f>Raw!C104</f>
        <v>63.6</v>
      </c>
      <c r="D104" s="15">
        <f>IF(C104&gt;0.5,Raw!D104*D$11,-999)</f>
        <v>17.600000000000001</v>
      </c>
      <c r="E104" s="9">
        <f>IF(Raw!$G104&gt;$C$8,IF(Raw!$Q104&gt;$C$8,IF(Raw!$N104&gt;$C$9,IF(Raw!$N104&lt;$A$9,IF(Raw!$X104&gt;$C$9,IF(Raw!$X104&lt;$A$9,Raw!H104,-999),-999),-999),-999),-999),-999)</f>
        <v>0.20971699999999999</v>
      </c>
      <c r="F104" s="9">
        <f>IF(Raw!$G104&gt;$C$8,IF(Raw!$Q104&gt;$C$8,IF(Raw!$N104&gt;$C$9,IF(Raw!$N104&lt;$A$9,IF(Raw!$X104&gt;$C$9,IF(Raw!$X104&lt;$A$9,Raw!I104,-999),-999),-999),-999),-999),-999)</f>
        <v>0.36815700000000001</v>
      </c>
      <c r="G104" s="9">
        <f>Raw!G104</f>
        <v>0.96144099999999999</v>
      </c>
      <c r="H104" s="9">
        <f>IF(Raw!$G104&gt;$C$8,IF(Raw!$Q104&gt;$C$8,IF(Raw!$N104&gt;$C$9,IF(Raw!$N104&lt;$A$9,IF(Raw!$X104&gt;$C$9,IF(Raw!$X104&lt;$A$9,Raw!L104,-999),-999),-999),-999),-999),-999)</f>
        <v>512.9</v>
      </c>
      <c r="I104" s="9">
        <f>IF(Raw!$G104&gt;$C$8,IF(Raw!$Q104&gt;$C$8,IF(Raw!$N104&gt;$C$9,IF(Raw!$N104&lt;$A$9,IF(Raw!$X104&gt;$C$9,IF(Raw!$X104&lt;$A$9,Raw!M104,-999),-999),-999),-999),-999),-999)</f>
        <v>6.6679000000000002E-2</v>
      </c>
      <c r="J104" s="9">
        <f>IF(Raw!$G104&gt;$C$8,IF(Raw!$Q104&gt;$C$8,IF(Raw!$N104&gt;$C$9,IF(Raw!$N104&lt;$A$9,IF(Raw!$X104&gt;$C$9,IF(Raw!$X104&lt;$A$9,Raw!N104,-999),-999),-999),-999),-999),-999)</f>
        <v>423</v>
      </c>
      <c r="K104" s="9">
        <f>IF(Raw!$G104&gt;$C$8,IF(Raw!$Q104&gt;$C$8,IF(Raw!$N104&gt;$C$9,IF(Raw!$N104&lt;$A$9,IF(Raw!$X104&gt;$C$9,IF(Raw!$X104&lt;$A$9,Raw!R104,-999),-999),-999),-999),-999),-999)</f>
        <v>0.203544</v>
      </c>
      <c r="L104" s="9">
        <f>IF(Raw!$G104&gt;$C$8,IF(Raw!$Q104&gt;$C$8,IF(Raw!$N104&gt;$C$9,IF(Raw!$N104&lt;$A$9,IF(Raw!$X104&gt;$C$9,IF(Raw!$X104&lt;$A$9,Raw!S104,-999),-999),-999),-999),-999),-999)</f>
        <v>0.37253000000000003</v>
      </c>
      <c r="M104" s="9">
        <f>Raw!Q104</f>
        <v>0.97688699999999995</v>
      </c>
      <c r="N104" s="9">
        <f>IF(Raw!$G104&gt;$C$8,IF(Raw!$Q104&gt;$C$8,IF(Raw!$N104&gt;$C$9,IF(Raw!$N104&lt;$A$9,IF(Raw!$X104&gt;$C$9,IF(Raw!$X104&lt;$A$9,Raw!V104,-999),-999),-999),-999),-999),-999)</f>
        <v>565.9</v>
      </c>
      <c r="O104" s="9">
        <f>IF(Raw!$G104&gt;$C$8,IF(Raw!$Q104&gt;$C$8,IF(Raw!$N104&gt;$C$9,IF(Raw!$N104&lt;$A$9,IF(Raw!$X104&gt;$C$9,IF(Raw!$X104&lt;$A$9,Raw!W104,-999),-999),-999),-999),-999),-999)</f>
        <v>0.17310200000000001</v>
      </c>
      <c r="P104" s="9">
        <f>IF(Raw!$G104&gt;$C$8,IF(Raw!$Q104&gt;$C$8,IF(Raw!$N104&gt;$C$9,IF(Raw!$N104&lt;$A$9,IF(Raw!$X104&gt;$C$9,IF(Raw!$X104&lt;$A$9,Raw!X104,-999),-999),-999),-999),-999),-999)</f>
        <v>386</v>
      </c>
      <c r="R104" s="9">
        <f t="shared" si="20"/>
        <v>0.15844000000000003</v>
      </c>
      <c r="S104" s="9">
        <f t="shared" si="21"/>
        <v>0.43035987364086525</v>
      </c>
      <c r="T104" s="9">
        <f t="shared" si="22"/>
        <v>0.16898600000000003</v>
      </c>
      <c r="U104" s="9">
        <f t="shared" si="23"/>
        <v>0.45361715834966315</v>
      </c>
      <c r="V104" s="15">
        <f t="shared" si="16"/>
        <v>0.15530775700000002</v>
      </c>
      <c r="X104" s="11">
        <f t="shared" si="24"/>
        <v>1.0595199999999998E+19</v>
      </c>
      <c r="Y104" s="11">
        <f t="shared" si="25"/>
        <v>5.1289999999999994E-18</v>
      </c>
      <c r="Z104" s="11">
        <f t="shared" si="26"/>
        <v>4.2299999999999998E-4</v>
      </c>
      <c r="AA104" s="16">
        <f t="shared" si="27"/>
        <v>2.2470467720534164E-2</v>
      </c>
      <c r="AB104" s="9">
        <f t="shared" si="17"/>
        <v>0.20734119445822219</v>
      </c>
      <c r="AC104" s="9">
        <f t="shared" si="18"/>
        <v>0.97752953227946582</v>
      </c>
      <c r="AD104" s="15">
        <f t="shared" si="19"/>
        <v>53.121673098189518</v>
      </c>
      <c r="AE104" s="3">
        <f t="shared" si="28"/>
        <v>617.5315999999998</v>
      </c>
      <c r="AF104" s="2">
        <f t="shared" si="29"/>
        <v>0.25</v>
      </c>
      <c r="AG104" s="9">
        <f t="shared" si="30"/>
        <v>1.8536078767369596E-2</v>
      </c>
      <c r="AH104" s="2">
        <f t="shared" si="31"/>
        <v>0.89695120490877667</v>
      </c>
    </row>
    <row r="105" spans="1:34">
      <c r="A105" s="1">
        <f>Raw!A105</f>
        <v>92</v>
      </c>
      <c r="B105" s="14">
        <f>Raw!B105</f>
        <v>0.91721064814814823</v>
      </c>
      <c r="C105" s="15">
        <f>Raw!C105</f>
        <v>64.5</v>
      </c>
      <c r="D105" s="15">
        <f>IF(C105&gt;0.5,Raw!D105*D$11,-999)</f>
        <v>16.7</v>
      </c>
      <c r="E105" s="9">
        <f>IF(Raw!$G105&gt;$C$8,IF(Raw!$Q105&gt;$C$8,IF(Raw!$N105&gt;$C$9,IF(Raw!$N105&lt;$A$9,IF(Raw!$X105&gt;$C$9,IF(Raw!$X105&lt;$A$9,Raw!H105,-999),-999),-999),-999),-999),-999)</f>
        <v>0.209954</v>
      </c>
      <c r="F105" s="9">
        <f>IF(Raw!$G105&gt;$C$8,IF(Raw!$Q105&gt;$C$8,IF(Raw!$N105&gt;$C$9,IF(Raw!$N105&lt;$A$9,IF(Raw!$X105&gt;$C$9,IF(Raw!$X105&lt;$A$9,Raw!I105,-999),-999),-999),-999),-999),-999)</f>
        <v>0.368506</v>
      </c>
      <c r="G105" s="9">
        <f>Raw!G105</f>
        <v>0.97382100000000005</v>
      </c>
      <c r="H105" s="9">
        <f>IF(Raw!$G105&gt;$C$8,IF(Raw!$Q105&gt;$C$8,IF(Raw!$N105&gt;$C$9,IF(Raw!$N105&lt;$A$9,IF(Raw!$X105&gt;$C$9,IF(Raw!$X105&lt;$A$9,Raw!L105,-999),-999),-999),-999),-999),-999)</f>
        <v>536.1</v>
      </c>
      <c r="I105" s="9">
        <f>IF(Raw!$G105&gt;$C$8,IF(Raw!$Q105&gt;$C$8,IF(Raw!$N105&gt;$C$9,IF(Raw!$N105&lt;$A$9,IF(Raw!$X105&gt;$C$9,IF(Raw!$X105&lt;$A$9,Raw!M105,-999),-999),-999),-999),-999),-999)</f>
        <v>0.22917799999999999</v>
      </c>
      <c r="J105" s="9">
        <f>IF(Raw!$G105&gt;$C$8,IF(Raw!$Q105&gt;$C$8,IF(Raw!$N105&gt;$C$9,IF(Raw!$N105&lt;$A$9,IF(Raw!$X105&gt;$C$9,IF(Raw!$X105&lt;$A$9,Raw!N105,-999),-999),-999),-999),-999),-999)</f>
        <v>386</v>
      </c>
      <c r="K105" s="9">
        <f>IF(Raw!$G105&gt;$C$8,IF(Raw!$Q105&gt;$C$8,IF(Raw!$N105&gt;$C$9,IF(Raw!$N105&lt;$A$9,IF(Raw!$X105&gt;$C$9,IF(Raw!$X105&lt;$A$9,Raw!R105,-999),-999),-999),-999),-999),-999)</f>
        <v>0.19376199999999999</v>
      </c>
      <c r="L105" s="9">
        <f>IF(Raw!$G105&gt;$C$8,IF(Raw!$Q105&gt;$C$8,IF(Raw!$N105&gt;$C$9,IF(Raw!$N105&lt;$A$9,IF(Raw!$X105&gt;$C$9,IF(Raw!$X105&lt;$A$9,Raw!S105,-999),-999),-999),-999),-999),-999)</f>
        <v>0.36940299999999998</v>
      </c>
      <c r="M105" s="9">
        <f>Raw!Q105</f>
        <v>0.96971799999999997</v>
      </c>
      <c r="N105" s="9">
        <f>IF(Raw!$G105&gt;$C$8,IF(Raw!$Q105&gt;$C$8,IF(Raw!$N105&gt;$C$9,IF(Raw!$N105&lt;$A$9,IF(Raw!$X105&gt;$C$9,IF(Raw!$X105&lt;$A$9,Raw!V105,-999),-999),-999),-999),-999),-999)</f>
        <v>586.20000000000005</v>
      </c>
      <c r="O105" s="9">
        <f>IF(Raw!$G105&gt;$C$8,IF(Raw!$Q105&gt;$C$8,IF(Raw!$N105&gt;$C$9,IF(Raw!$N105&lt;$A$9,IF(Raw!$X105&gt;$C$9,IF(Raw!$X105&lt;$A$9,Raw!W105,-999),-999),-999),-999),-999),-999)</f>
        <v>0.34714</v>
      </c>
      <c r="P105" s="9">
        <f>IF(Raw!$G105&gt;$C$8,IF(Raw!$Q105&gt;$C$8,IF(Raw!$N105&gt;$C$9,IF(Raw!$N105&lt;$A$9,IF(Raw!$X105&gt;$C$9,IF(Raw!$X105&lt;$A$9,Raw!X105,-999),-999),-999),-999),-999),-999)</f>
        <v>580</v>
      </c>
      <c r="R105" s="9">
        <f t="shared" si="20"/>
        <v>0.158552</v>
      </c>
      <c r="S105" s="9">
        <f t="shared" si="21"/>
        <v>0.43025622377926004</v>
      </c>
      <c r="T105" s="9">
        <f t="shared" si="22"/>
        <v>0.17564099999999999</v>
      </c>
      <c r="U105" s="9">
        <f t="shared" si="23"/>
        <v>0.47547258684959243</v>
      </c>
      <c r="V105" s="15">
        <f t="shared" si="16"/>
        <v>0.1540041107</v>
      </c>
      <c r="X105" s="11">
        <f t="shared" si="24"/>
        <v>1.0053399999999998E+19</v>
      </c>
      <c r="Y105" s="11">
        <f t="shared" si="25"/>
        <v>5.3610000000000002E-18</v>
      </c>
      <c r="Z105" s="11">
        <f t="shared" si="26"/>
        <v>3.86E-4</v>
      </c>
      <c r="AA105" s="16">
        <f t="shared" si="27"/>
        <v>2.0379978750967059E-2</v>
      </c>
      <c r="AB105" s="9">
        <f t="shared" si="17"/>
        <v>0.19734155984779861</v>
      </c>
      <c r="AC105" s="9">
        <f t="shared" si="18"/>
        <v>0.97962002124903291</v>
      </c>
      <c r="AD105" s="15">
        <f t="shared" si="19"/>
        <v>52.797872411831761</v>
      </c>
      <c r="AE105" s="3">
        <f t="shared" si="28"/>
        <v>645.46439999999984</v>
      </c>
      <c r="AF105" s="2">
        <f t="shared" si="29"/>
        <v>0.25</v>
      </c>
      <c r="AG105" s="9">
        <f t="shared" si="30"/>
        <v>1.9310723827544906E-2</v>
      </c>
      <c r="AH105" s="2">
        <f t="shared" si="31"/>
        <v>0.93443587622577673</v>
      </c>
    </row>
    <row r="106" spans="1:34">
      <c r="A106" s="1">
        <f>Raw!A106</f>
        <v>93</v>
      </c>
      <c r="B106" s="14">
        <f>Raw!B106</f>
        <v>0.91726851851851843</v>
      </c>
      <c r="C106" s="15">
        <f>Raw!C106</f>
        <v>64.8</v>
      </c>
      <c r="D106" s="15">
        <f>IF(C106&gt;0.5,Raw!D106*D$11,-999)</f>
        <v>16.7</v>
      </c>
      <c r="E106" s="9">
        <f>IF(Raw!$G106&gt;$C$8,IF(Raw!$Q106&gt;$C$8,IF(Raw!$N106&gt;$C$9,IF(Raw!$N106&lt;$A$9,IF(Raw!$X106&gt;$C$9,IF(Raw!$X106&lt;$A$9,Raw!H106,-999),-999),-999),-999),-999),-999)</f>
        <v>0.21199200000000001</v>
      </c>
      <c r="F106" s="9">
        <f>IF(Raw!$G106&gt;$C$8,IF(Raw!$Q106&gt;$C$8,IF(Raw!$N106&gt;$C$9,IF(Raw!$N106&lt;$A$9,IF(Raw!$X106&gt;$C$9,IF(Raw!$X106&lt;$A$9,Raw!I106,-999),-999),-999),-999),-999),-999)</f>
        <v>0.379909</v>
      </c>
      <c r="G106" s="9">
        <f>Raw!G106</f>
        <v>0.97770400000000002</v>
      </c>
      <c r="H106" s="9">
        <f>IF(Raw!$G106&gt;$C$8,IF(Raw!$Q106&gt;$C$8,IF(Raw!$N106&gt;$C$9,IF(Raw!$N106&lt;$A$9,IF(Raw!$X106&gt;$C$9,IF(Raw!$X106&lt;$A$9,Raw!L106,-999),-999),-999),-999),-999),-999)</f>
        <v>506</v>
      </c>
      <c r="I106" s="9">
        <f>IF(Raw!$G106&gt;$C$8,IF(Raw!$Q106&gt;$C$8,IF(Raw!$N106&gt;$C$9,IF(Raw!$N106&lt;$A$9,IF(Raw!$X106&gt;$C$9,IF(Raw!$X106&lt;$A$9,Raw!M106,-999),-999),-999),-999),-999),-999)</f>
        <v>0.26793</v>
      </c>
      <c r="J106" s="9">
        <f>IF(Raw!$G106&gt;$C$8,IF(Raw!$Q106&gt;$C$8,IF(Raw!$N106&gt;$C$9,IF(Raw!$N106&lt;$A$9,IF(Raw!$X106&gt;$C$9,IF(Raw!$X106&lt;$A$9,Raw!N106,-999),-999),-999),-999),-999),-999)</f>
        <v>446</v>
      </c>
      <c r="K106" s="9">
        <f>IF(Raw!$G106&gt;$C$8,IF(Raw!$Q106&gt;$C$8,IF(Raw!$N106&gt;$C$9,IF(Raw!$N106&lt;$A$9,IF(Raw!$X106&gt;$C$9,IF(Raw!$X106&lt;$A$9,Raw!R106,-999),-999),-999),-999),-999),-999)</f>
        <v>0.21091499999999999</v>
      </c>
      <c r="L106" s="9">
        <f>IF(Raw!$G106&gt;$C$8,IF(Raw!$Q106&gt;$C$8,IF(Raw!$N106&gt;$C$9,IF(Raw!$N106&lt;$A$9,IF(Raw!$X106&gt;$C$9,IF(Raw!$X106&lt;$A$9,Raw!S106,-999),-999),-999),-999),-999),-999)</f>
        <v>0.38497300000000001</v>
      </c>
      <c r="M106" s="9">
        <f>Raw!Q106</f>
        <v>0.97619199999999995</v>
      </c>
      <c r="N106" s="9">
        <f>IF(Raw!$G106&gt;$C$8,IF(Raw!$Q106&gt;$C$8,IF(Raw!$N106&gt;$C$9,IF(Raw!$N106&lt;$A$9,IF(Raw!$X106&gt;$C$9,IF(Raw!$X106&lt;$A$9,Raw!V106,-999),-999),-999),-999),-999),-999)</f>
        <v>606.9</v>
      </c>
      <c r="O106" s="9">
        <f>IF(Raw!$G106&gt;$C$8,IF(Raw!$Q106&gt;$C$8,IF(Raw!$N106&gt;$C$9,IF(Raw!$N106&lt;$A$9,IF(Raw!$X106&gt;$C$9,IF(Raw!$X106&lt;$A$9,Raw!W106,-999),-999),-999),-999),-999),-999)</f>
        <v>0.24437300000000001</v>
      </c>
      <c r="P106" s="9">
        <f>IF(Raw!$G106&gt;$C$8,IF(Raw!$Q106&gt;$C$8,IF(Raw!$N106&gt;$C$9,IF(Raw!$N106&lt;$A$9,IF(Raw!$X106&gt;$C$9,IF(Raw!$X106&lt;$A$9,Raw!X106,-999),-999),-999),-999),-999),-999)</f>
        <v>448</v>
      </c>
      <c r="R106" s="9">
        <f t="shared" si="20"/>
        <v>0.16791699999999998</v>
      </c>
      <c r="S106" s="9">
        <f t="shared" si="21"/>
        <v>0.44199268772258615</v>
      </c>
      <c r="T106" s="9">
        <f t="shared" si="22"/>
        <v>0.17405800000000002</v>
      </c>
      <c r="U106" s="9">
        <f t="shared" si="23"/>
        <v>0.45213040914557651</v>
      </c>
      <c r="V106" s="15">
        <f t="shared" si="16"/>
        <v>0.16049524370000001</v>
      </c>
      <c r="X106" s="11">
        <f t="shared" si="24"/>
        <v>1.0053399999999998E+19</v>
      </c>
      <c r="Y106" s="11">
        <f t="shared" si="25"/>
        <v>5.06E-18</v>
      </c>
      <c r="Z106" s="11">
        <f t="shared" si="26"/>
        <v>4.46E-4</v>
      </c>
      <c r="AA106" s="16">
        <f t="shared" si="27"/>
        <v>2.2184780228030786E-2</v>
      </c>
      <c r="AB106" s="9">
        <f t="shared" si="17"/>
        <v>0.21477643847693056</v>
      </c>
      <c r="AC106" s="9">
        <f t="shared" si="18"/>
        <v>0.97781521977196928</v>
      </c>
      <c r="AD106" s="15">
        <f t="shared" si="19"/>
        <v>49.741659704104897</v>
      </c>
      <c r="AE106" s="3">
        <f t="shared" si="28"/>
        <v>609.22399999999982</v>
      </c>
      <c r="AF106" s="2">
        <f t="shared" si="29"/>
        <v>0.25</v>
      </c>
      <c r="AG106" s="9">
        <f t="shared" si="30"/>
        <v>1.7299782271997681E-2</v>
      </c>
      <c r="AH106" s="2">
        <f t="shared" si="31"/>
        <v>0.83712746089769641</v>
      </c>
    </row>
    <row r="107" spans="1:34">
      <c r="A107" s="1">
        <f>Raw!A107</f>
        <v>94</v>
      </c>
      <c r="B107" s="14">
        <f>Raw!B107</f>
        <v>0.91732638888888884</v>
      </c>
      <c r="C107" s="15">
        <f>Raw!C107</f>
        <v>66.099999999999994</v>
      </c>
      <c r="D107" s="15">
        <f>IF(C107&gt;0.5,Raw!D107*D$11,-999)</f>
        <v>16.7</v>
      </c>
      <c r="E107" s="9">
        <f>IF(Raw!$G107&gt;$C$8,IF(Raw!$Q107&gt;$C$8,IF(Raw!$N107&gt;$C$9,IF(Raw!$N107&lt;$A$9,IF(Raw!$X107&gt;$C$9,IF(Raw!$X107&lt;$A$9,Raw!H107,-999),-999),-999),-999),-999),-999)</f>
        <v>0.22634399999999999</v>
      </c>
      <c r="F107" s="9">
        <f>IF(Raw!$G107&gt;$C$8,IF(Raw!$Q107&gt;$C$8,IF(Raw!$N107&gt;$C$9,IF(Raw!$N107&lt;$A$9,IF(Raw!$X107&gt;$C$9,IF(Raw!$X107&lt;$A$9,Raw!I107,-999),-999),-999),-999),-999),-999)</f>
        <v>0.39167200000000002</v>
      </c>
      <c r="G107" s="9">
        <f>Raw!G107</f>
        <v>0.96025899999999997</v>
      </c>
      <c r="H107" s="9">
        <f>IF(Raw!$G107&gt;$C$8,IF(Raw!$Q107&gt;$C$8,IF(Raw!$N107&gt;$C$9,IF(Raw!$N107&lt;$A$9,IF(Raw!$X107&gt;$C$9,IF(Raw!$X107&lt;$A$9,Raw!L107,-999),-999),-999),-999),-999),-999)</f>
        <v>486.1</v>
      </c>
      <c r="I107" s="9">
        <f>IF(Raw!$G107&gt;$C$8,IF(Raw!$Q107&gt;$C$8,IF(Raw!$N107&gt;$C$9,IF(Raw!$N107&lt;$A$9,IF(Raw!$X107&gt;$C$9,IF(Raw!$X107&lt;$A$9,Raw!M107,-999),-999),-999),-999),-999),-999)</f>
        <v>6.7517999999999995E-2</v>
      </c>
      <c r="J107" s="9">
        <f>IF(Raw!$G107&gt;$C$8,IF(Raw!$Q107&gt;$C$8,IF(Raw!$N107&gt;$C$9,IF(Raw!$N107&lt;$A$9,IF(Raw!$X107&gt;$C$9,IF(Raw!$X107&lt;$A$9,Raw!N107,-999),-999),-999),-999),-999),-999)</f>
        <v>479</v>
      </c>
      <c r="K107" s="9">
        <f>IF(Raw!$G107&gt;$C$8,IF(Raw!$Q107&gt;$C$8,IF(Raw!$N107&gt;$C$9,IF(Raw!$N107&lt;$A$9,IF(Raw!$X107&gt;$C$9,IF(Raw!$X107&lt;$A$9,Raw!R107,-999),-999),-999),-999),-999),-999)</f>
        <v>0.204952</v>
      </c>
      <c r="L107" s="9">
        <f>IF(Raw!$G107&gt;$C$8,IF(Raw!$Q107&gt;$C$8,IF(Raw!$N107&gt;$C$9,IF(Raw!$N107&lt;$A$9,IF(Raw!$X107&gt;$C$9,IF(Raw!$X107&lt;$A$9,Raw!S107,-999),-999),-999),-999),-999),-999)</f>
        <v>0.39646100000000001</v>
      </c>
      <c r="M107" s="9">
        <f>Raw!Q107</f>
        <v>0.97182199999999996</v>
      </c>
      <c r="N107" s="9">
        <f>IF(Raw!$G107&gt;$C$8,IF(Raw!$Q107&gt;$C$8,IF(Raw!$N107&gt;$C$9,IF(Raw!$N107&lt;$A$9,IF(Raw!$X107&gt;$C$9,IF(Raw!$X107&lt;$A$9,Raw!V107,-999),-999),-999),-999),-999),-999)</f>
        <v>608.9</v>
      </c>
      <c r="O107" s="9">
        <f>IF(Raw!$G107&gt;$C$8,IF(Raw!$Q107&gt;$C$8,IF(Raw!$N107&gt;$C$9,IF(Raw!$N107&lt;$A$9,IF(Raw!$X107&gt;$C$9,IF(Raw!$X107&lt;$A$9,Raw!W107,-999),-999),-999),-999),-999),-999)</f>
        <v>0.188689</v>
      </c>
      <c r="P107" s="9">
        <f>IF(Raw!$G107&gt;$C$8,IF(Raw!$Q107&gt;$C$8,IF(Raw!$N107&gt;$C$9,IF(Raw!$N107&lt;$A$9,IF(Raw!$X107&gt;$C$9,IF(Raw!$X107&lt;$A$9,Raw!X107,-999),-999),-999),-999),-999),-999)</f>
        <v>525</v>
      </c>
      <c r="R107" s="9">
        <f t="shared" si="20"/>
        <v>0.16532800000000003</v>
      </c>
      <c r="S107" s="9">
        <f t="shared" si="21"/>
        <v>0.42210829469556166</v>
      </c>
      <c r="T107" s="9">
        <f t="shared" si="22"/>
        <v>0.19150900000000001</v>
      </c>
      <c r="U107" s="9">
        <f t="shared" si="23"/>
        <v>0.48304625171202215</v>
      </c>
      <c r="V107" s="15">
        <f t="shared" si="16"/>
        <v>0.1652845909</v>
      </c>
      <c r="X107" s="11">
        <f t="shared" si="24"/>
        <v>1.0053399999999998E+19</v>
      </c>
      <c r="Y107" s="11">
        <f t="shared" si="25"/>
        <v>4.8609999999999998E-18</v>
      </c>
      <c r="Z107" s="11">
        <f t="shared" si="26"/>
        <v>4.7899999999999999E-4</v>
      </c>
      <c r="AA107" s="16">
        <f t="shared" si="27"/>
        <v>2.2873101937186724E-2</v>
      </c>
      <c r="AB107" s="9">
        <f t="shared" si="17"/>
        <v>0.20933240487888868</v>
      </c>
      <c r="AC107" s="9">
        <f t="shared" si="18"/>
        <v>0.97712689806281328</v>
      </c>
      <c r="AD107" s="15">
        <f t="shared" si="19"/>
        <v>47.751778574502552</v>
      </c>
      <c r="AE107" s="3">
        <f t="shared" si="28"/>
        <v>585.2643999999998</v>
      </c>
      <c r="AF107" s="2">
        <f t="shared" si="29"/>
        <v>0.25</v>
      </c>
      <c r="AG107" s="9">
        <f t="shared" si="30"/>
        <v>1.7743321271535311E-2</v>
      </c>
      <c r="AH107" s="2">
        <f t="shared" si="31"/>
        <v>0.85859008225640809</v>
      </c>
    </row>
    <row r="108" spans="1:34">
      <c r="A108" s="1">
        <f>Raw!A108</f>
        <v>95</v>
      </c>
      <c r="B108" s="14">
        <f>Raw!B108</f>
        <v>0.91738425925925926</v>
      </c>
      <c r="C108" s="15">
        <f>Raw!C108</f>
        <v>67.599999999999994</v>
      </c>
      <c r="D108" s="15">
        <f>IF(C108&gt;0.5,Raw!D108*D$11,-999)</f>
        <v>15.8</v>
      </c>
      <c r="E108" s="9">
        <f>IF(Raw!$G108&gt;$C$8,IF(Raw!$Q108&gt;$C$8,IF(Raw!$N108&gt;$C$9,IF(Raw!$N108&lt;$A$9,IF(Raw!$X108&gt;$C$9,IF(Raw!$X108&lt;$A$9,Raw!H108,-999),-999),-999),-999),-999),-999)</f>
        <v>0.23089299999999999</v>
      </c>
      <c r="F108" s="9">
        <f>IF(Raw!$G108&gt;$C$8,IF(Raw!$Q108&gt;$C$8,IF(Raw!$N108&gt;$C$9,IF(Raw!$N108&lt;$A$9,IF(Raw!$X108&gt;$C$9,IF(Raw!$X108&lt;$A$9,Raw!I108,-999),-999),-999),-999),-999),-999)</f>
        <v>0.40992800000000001</v>
      </c>
      <c r="G108" s="9">
        <f>Raw!G108</f>
        <v>0.96528400000000003</v>
      </c>
      <c r="H108" s="9">
        <f>IF(Raw!$G108&gt;$C$8,IF(Raw!$Q108&gt;$C$8,IF(Raw!$N108&gt;$C$9,IF(Raw!$N108&lt;$A$9,IF(Raw!$X108&gt;$C$9,IF(Raw!$X108&lt;$A$9,Raw!L108,-999),-999),-999),-999),-999),-999)</f>
        <v>492</v>
      </c>
      <c r="I108" s="9">
        <f>IF(Raw!$G108&gt;$C$8,IF(Raw!$Q108&gt;$C$8,IF(Raw!$N108&gt;$C$9,IF(Raw!$N108&lt;$A$9,IF(Raw!$X108&gt;$C$9,IF(Raw!$X108&lt;$A$9,Raw!M108,-999),-999),-999),-999),-999),-999)</f>
        <v>4.6477999999999998E-2</v>
      </c>
      <c r="J108" s="9">
        <f>IF(Raw!$G108&gt;$C$8,IF(Raw!$Q108&gt;$C$8,IF(Raw!$N108&gt;$C$9,IF(Raw!$N108&lt;$A$9,IF(Raw!$X108&gt;$C$9,IF(Raw!$X108&lt;$A$9,Raw!N108,-999),-999),-999),-999),-999),-999)</f>
        <v>483</v>
      </c>
      <c r="K108" s="9">
        <f>IF(Raw!$G108&gt;$C$8,IF(Raw!$Q108&gt;$C$8,IF(Raw!$N108&gt;$C$9,IF(Raw!$N108&lt;$A$9,IF(Raw!$X108&gt;$C$9,IF(Raw!$X108&lt;$A$9,Raw!R108,-999),-999),-999),-999),-999),-999)</f>
        <v>0.22302</v>
      </c>
      <c r="L108" s="9">
        <f>IF(Raw!$G108&gt;$C$8,IF(Raw!$Q108&gt;$C$8,IF(Raw!$N108&gt;$C$9,IF(Raw!$N108&lt;$A$9,IF(Raw!$X108&gt;$C$9,IF(Raw!$X108&lt;$A$9,Raw!S108,-999),-999),-999),-999),-999),-999)</f>
        <v>0.40340399999999998</v>
      </c>
      <c r="M108" s="9">
        <f>Raw!Q108</f>
        <v>0.98304499999999995</v>
      </c>
      <c r="N108" s="9">
        <f>IF(Raw!$G108&gt;$C$8,IF(Raw!$Q108&gt;$C$8,IF(Raw!$N108&gt;$C$9,IF(Raw!$N108&lt;$A$9,IF(Raw!$X108&gt;$C$9,IF(Raw!$X108&lt;$A$9,Raw!V108,-999),-999),-999),-999),-999),-999)</f>
        <v>592.5</v>
      </c>
      <c r="O108" s="9">
        <f>IF(Raw!$G108&gt;$C$8,IF(Raw!$Q108&gt;$C$8,IF(Raw!$N108&gt;$C$9,IF(Raw!$N108&lt;$A$9,IF(Raw!$X108&gt;$C$9,IF(Raw!$X108&lt;$A$9,Raw!W108,-999),-999),-999),-999),-999),-999)</f>
        <v>0.31832500000000002</v>
      </c>
      <c r="P108" s="9">
        <f>IF(Raw!$G108&gt;$C$8,IF(Raw!$Q108&gt;$C$8,IF(Raw!$N108&gt;$C$9,IF(Raw!$N108&lt;$A$9,IF(Raw!$X108&gt;$C$9,IF(Raw!$X108&lt;$A$9,Raw!X108,-999),-999),-999),-999),-999),-999)</f>
        <v>422</v>
      </c>
      <c r="R108" s="9">
        <f t="shared" si="20"/>
        <v>0.17903500000000003</v>
      </c>
      <c r="S108" s="9">
        <f t="shared" si="21"/>
        <v>0.43674742881676787</v>
      </c>
      <c r="T108" s="9">
        <f t="shared" si="22"/>
        <v>0.18038399999999999</v>
      </c>
      <c r="U108" s="9">
        <f t="shared" si="23"/>
        <v>0.4471547133890591</v>
      </c>
      <c r="V108" s="15">
        <f t="shared" si="16"/>
        <v>0.16817912759999998</v>
      </c>
      <c r="X108" s="11">
        <f t="shared" si="24"/>
        <v>9.5116E+18</v>
      </c>
      <c r="Y108" s="11">
        <f t="shared" si="25"/>
        <v>4.92E-18</v>
      </c>
      <c r="Z108" s="11">
        <f t="shared" si="26"/>
        <v>4.8299999999999998E-4</v>
      </c>
      <c r="AA108" s="16">
        <f t="shared" si="27"/>
        <v>2.2103383317278087E-2</v>
      </c>
      <c r="AB108" s="9">
        <f t="shared" si="17"/>
        <v>0.22700709669630389</v>
      </c>
      <c r="AC108" s="9">
        <f t="shared" si="18"/>
        <v>0.97789661668272188</v>
      </c>
      <c r="AD108" s="15">
        <f t="shared" si="19"/>
        <v>45.762698379457738</v>
      </c>
      <c r="AE108" s="3">
        <f t="shared" si="28"/>
        <v>592.36799999999982</v>
      </c>
      <c r="AF108" s="2">
        <f t="shared" si="29"/>
        <v>0.25</v>
      </c>
      <c r="AG108" s="9">
        <f t="shared" si="30"/>
        <v>1.5740774059827989E-2</v>
      </c>
      <c r="AH108" s="2">
        <f t="shared" si="31"/>
        <v>0.7616878648581118</v>
      </c>
    </row>
    <row r="109" spans="1:34">
      <c r="A109" s="1">
        <f>Raw!A109</f>
        <v>96</v>
      </c>
      <c r="B109" s="14">
        <f>Raw!B109</f>
        <v>0.91744212962962957</v>
      </c>
      <c r="C109" s="15">
        <f>Raw!C109</f>
        <v>67.400000000000006</v>
      </c>
      <c r="D109" s="15">
        <f>IF(C109&gt;0.5,Raw!D109*D$11,-999)</f>
        <v>15.8</v>
      </c>
      <c r="E109" s="9">
        <f>IF(Raw!$G109&gt;$C$8,IF(Raw!$Q109&gt;$C$8,IF(Raw!$N109&gt;$C$9,IF(Raw!$N109&lt;$A$9,IF(Raw!$X109&gt;$C$9,IF(Raw!$X109&lt;$A$9,Raw!H109,-999),-999),-999),-999),-999),-999)</f>
        <v>0.22789499999999999</v>
      </c>
      <c r="F109" s="9">
        <f>IF(Raw!$G109&gt;$C$8,IF(Raw!$Q109&gt;$C$8,IF(Raw!$N109&gt;$C$9,IF(Raw!$N109&lt;$A$9,IF(Raw!$X109&gt;$C$9,IF(Raw!$X109&lt;$A$9,Raw!I109,-999),-999),-999),-999),-999),-999)</f>
        <v>0.411443</v>
      </c>
      <c r="G109" s="9">
        <f>Raw!G109</f>
        <v>0.97816199999999998</v>
      </c>
      <c r="H109" s="9">
        <f>IF(Raw!$G109&gt;$C$8,IF(Raw!$Q109&gt;$C$8,IF(Raw!$N109&gt;$C$9,IF(Raw!$N109&lt;$A$9,IF(Raw!$X109&gt;$C$9,IF(Raw!$X109&lt;$A$9,Raw!L109,-999),-999),-999),-999),-999),-999)</f>
        <v>527.4</v>
      </c>
      <c r="I109" s="9">
        <f>IF(Raw!$G109&gt;$C$8,IF(Raw!$Q109&gt;$C$8,IF(Raw!$N109&gt;$C$9,IF(Raw!$N109&lt;$A$9,IF(Raw!$X109&gt;$C$9,IF(Raw!$X109&lt;$A$9,Raw!M109,-999),-999),-999),-999),-999),-999)</f>
        <v>0.18784600000000001</v>
      </c>
      <c r="J109" s="9">
        <f>IF(Raw!$G109&gt;$C$8,IF(Raw!$Q109&gt;$C$8,IF(Raw!$N109&gt;$C$9,IF(Raw!$N109&lt;$A$9,IF(Raw!$X109&gt;$C$9,IF(Raw!$X109&lt;$A$9,Raw!N109,-999),-999),-999),-999),-999),-999)</f>
        <v>331</v>
      </c>
      <c r="K109" s="9">
        <f>IF(Raw!$G109&gt;$C$8,IF(Raw!$Q109&gt;$C$8,IF(Raw!$N109&gt;$C$9,IF(Raw!$N109&lt;$A$9,IF(Raw!$X109&gt;$C$9,IF(Raw!$X109&lt;$A$9,Raw!R109,-999),-999),-999),-999),-999),-999)</f>
        <v>0.21845899999999999</v>
      </c>
      <c r="L109" s="9">
        <f>IF(Raw!$G109&gt;$C$8,IF(Raw!$Q109&gt;$C$8,IF(Raw!$N109&gt;$C$9,IF(Raw!$N109&lt;$A$9,IF(Raw!$X109&gt;$C$9,IF(Raw!$X109&lt;$A$9,Raw!S109,-999),-999),-999),-999),-999),-999)</f>
        <v>0.42607099999999998</v>
      </c>
      <c r="M109" s="9">
        <f>Raw!Q109</f>
        <v>0.98283100000000001</v>
      </c>
      <c r="N109" s="9">
        <f>IF(Raw!$G109&gt;$C$8,IF(Raw!$Q109&gt;$C$8,IF(Raw!$N109&gt;$C$9,IF(Raw!$N109&lt;$A$9,IF(Raw!$X109&gt;$C$9,IF(Raw!$X109&lt;$A$9,Raw!V109,-999),-999),-999),-999),-999),-999)</f>
        <v>598.5</v>
      </c>
      <c r="O109" s="9">
        <f>IF(Raw!$G109&gt;$C$8,IF(Raw!$Q109&gt;$C$8,IF(Raw!$N109&gt;$C$9,IF(Raw!$N109&lt;$A$9,IF(Raw!$X109&gt;$C$9,IF(Raw!$X109&lt;$A$9,Raw!W109,-999),-999),-999),-999),-999),-999)</f>
        <v>6.7743999999999999E-2</v>
      </c>
      <c r="P109" s="9">
        <f>IF(Raw!$G109&gt;$C$8,IF(Raw!$Q109&gt;$C$8,IF(Raw!$N109&gt;$C$9,IF(Raw!$N109&lt;$A$9,IF(Raw!$X109&gt;$C$9,IF(Raw!$X109&lt;$A$9,Raw!X109,-999),-999),-999),-999),-999),-999)</f>
        <v>353</v>
      </c>
      <c r="R109" s="9">
        <f t="shared" si="20"/>
        <v>0.18354800000000002</v>
      </c>
      <c r="S109" s="9">
        <f t="shared" si="21"/>
        <v>0.44610796635256894</v>
      </c>
      <c r="T109" s="9">
        <f t="shared" si="22"/>
        <v>0.20761199999999999</v>
      </c>
      <c r="U109" s="9">
        <f t="shared" si="23"/>
        <v>0.48727090085924646</v>
      </c>
      <c r="V109" s="15">
        <f t="shared" si="16"/>
        <v>0.1776289999</v>
      </c>
      <c r="X109" s="11">
        <f t="shared" si="24"/>
        <v>9.5116E+18</v>
      </c>
      <c r="Y109" s="11">
        <f t="shared" si="25"/>
        <v>5.2739999999999998E-18</v>
      </c>
      <c r="Z109" s="11">
        <f t="shared" si="26"/>
        <v>3.3099999999999997E-4</v>
      </c>
      <c r="AA109" s="16">
        <f t="shared" si="27"/>
        <v>1.6333141958234588E-2</v>
      </c>
      <c r="AB109" s="9">
        <f t="shared" si="17"/>
        <v>0.22184995626823298</v>
      </c>
      <c r="AC109" s="9">
        <f t="shared" si="18"/>
        <v>0.98366685804176546</v>
      </c>
      <c r="AD109" s="15">
        <f t="shared" si="19"/>
        <v>49.344839752974593</v>
      </c>
      <c r="AE109" s="3">
        <f t="shared" si="28"/>
        <v>634.98959999999977</v>
      </c>
      <c r="AF109" s="2">
        <f t="shared" si="29"/>
        <v>0.25</v>
      </c>
      <c r="AG109" s="9">
        <f t="shared" si="30"/>
        <v>1.8495618860913145E-2</v>
      </c>
      <c r="AH109" s="2">
        <f t="shared" si="31"/>
        <v>0.8949933710917074</v>
      </c>
    </row>
    <row r="110" spans="1:34">
      <c r="A110" s="1">
        <f>Raw!A110</f>
        <v>97</v>
      </c>
      <c r="B110" s="14">
        <f>Raw!B110</f>
        <v>0.91749999999999998</v>
      </c>
      <c r="C110" s="15">
        <f>Raw!C110</f>
        <v>69.8</v>
      </c>
      <c r="D110" s="15">
        <f>IF(C110&gt;0.5,Raw!D110*D$11,-999)</f>
        <v>13.2</v>
      </c>
      <c r="E110" s="9">
        <f>IF(Raw!$G110&gt;$C$8,IF(Raw!$Q110&gt;$C$8,IF(Raw!$N110&gt;$C$9,IF(Raw!$N110&lt;$A$9,IF(Raw!$X110&gt;$C$9,IF(Raw!$X110&lt;$A$9,Raw!H110,-999),-999),-999),-999),-999),-999)</f>
        <v>0.23694299999999999</v>
      </c>
      <c r="F110" s="9">
        <f>IF(Raw!$G110&gt;$C$8,IF(Raw!$Q110&gt;$C$8,IF(Raw!$N110&gt;$C$9,IF(Raw!$N110&lt;$A$9,IF(Raw!$X110&gt;$C$9,IF(Raw!$X110&lt;$A$9,Raw!I110,-999),-999),-999),-999),-999),-999)</f>
        <v>0.43065999999999999</v>
      </c>
      <c r="G110" s="9">
        <f>Raw!G110</f>
        <v>0.97658199999999995</v>
      </c>
      <c r="H110" s="9">
        <f>IF(Raw!$G110&gt;$C$8,IF(Raw!$Q110&gt;$C$8,IF(Raw!$N110&gt;$C$9,IF(Raw!$N110&lt;$A$9,IF(Raw!$X110&gt;$C$9,IF(Raw!$X110&lt;$A$9,Raw!L110,-999),-999),-999),-999),-999),-999)</f>
        <v>524.20000000000005</v>
      </c>
      <c r="I110" s="9">
        <f>IF(Raw!$G110&gt;$C$8,IF(Raw!$Q110&gt;$C$8,IF(Raw!$N110&gt;$C$9,IF(Raw!$N110&lt;$A$9,IF(Raw!$X110&gt;$C$9,IF(Raw!$X110&lt;$A$9,Raw!M110,-999),-999),-999),-999),-999),-999)</f>
        <v>3.5712000000000001E-2</v>
      </c>
      <c r="J110" s="9">
        <f>IF(Raw!$G110&gt;$C$8,IF(Raw!$Q110&gt;$C$8,IF(Raw!$N110&gt;$C$9,IF(Raw!$N110&lt;$A$9,IF(Raw!$X110&gt;$C$9,IF(Raw!$X110&lt;$A$9,Raw!N110,-999),-999),-999),-999),-999),-999)</f>
        <v>433</v>
      </c>
      <c r="K110" s="9">
        <f>IF(Raw!$G110&gt;$C$8,IF(Raw!$Q110&gt;$C$8,IF(Raw!$N110&gt;$C$9,IF(Raw!$N110&lt;$A$9,IF(Raw!$X110&gt;$C$9,IF(Raw!$X110&lt;$A$9,Raw!R110,-999),-999),-999),-999),-999),-999)</f>
        <v>0.23808699999999999</v>
      </c>
      <c r="L110" s="9">
        <f>IF(Raw!$G110&gt;$C$8,IF(Raw!$Q110&gt;$C$8,IF(Raw!$N110&gt;$C$9,IF(Raw!$N110&lt;$A$9,IF(Raw!$X110&gt;$C$9,IF(Raw!$X110&lt;$A$9,Raw!S110,-999),-999),-999),-999),-999),-999)</f>
        <v>0.42916700000000002</v>
      </c>
      <c r="M110" s="9">
        <f>Raw!Q110</f>
        <v>0.97066200000000002</v>
      </c>
      <c r="N110" s="9">
        <f>IF(Raw!$G110&gt;$C$8,IF(Raw!$Q110&gt;$C$8,IF(Raw!$N110&gt;$C$9,IF(Raw!$N110&lt;$A$9,IF(Raw!$X110&gt;$C$9,IF(Raw!$X110&lt;$A$9,Raw!V110,-999),-999),-999),-999),-999),-999)</f>
        <v>597.4</v>
      </c>
      <c r="O110" s="9">
        <f>IF(Raw!$G110&gt;$C$8,IF(Raw!$Q110&gt;$C$8,IF(Raw!$N110&gt;$C$9,IF(Raw!$N110&lt;$A$9,IF(Raw!$X110&gt;$C$9,IF(Raw!$X110&lt;$A$9,Raw!W110,-999),-999),-999),-999),-999),-999)</f>
        <v>0.24974099999999999</v>
      </c>
      <c r="P110" s="9">
        <f>IF(Raw!$G110&gt;$C$8,IF(Raw!$Q110&gt;$C$8,IF(Raw!$N110&gt;$C$9,IF(Raw!$N110&lt;$A$9,IF(Raw!$X110&gt;$C$9,IF(Raw!$X110&lt;$A$9,Raw!X110,-999),-999),-999),-999),-999),-999)</f>
        <v>323</v>
      </c>
      <c r="R110" s="9">
        <f t="shared" si="20"/>
        <v>0.193717</v>
      </c>
      <c r="S110" s="9">
        <f t="shared" si="21"/>
        <v>0.44981423861050485</v>
      </c>
      <c r="T110" s="9">
        <f t="shared" si="22"/>
        <v>0.19108000000000003</v>
      </c>
      <c r="U110" s="9">
        <f t="shared" si="23"/>
        <v>0.44523460564302481</v>
      </c>
      <c r="V110" s="15">
        <f t="shared" si="16"/>
        <v>0.1789197223</v>
      </c>
      <c r="X110" s="11">
        <f t="shared" si="24"/>
        <v>7.9463999999999969E+18</v>
      </c>
      <c r="Y110" s="11">
        <f t="shared" si="25"/>
        <v>5.2420000000000003E-18</v>
      </c>
      <c r="Z110" s="11">
        <f t="shared" si="26"/>
        <v>4.3299999999999995E-4</v>
      </c>
      <c r="AA110" s="16">
        <f t="shared" si="27"/>
        <v>1.771707125628387E-2</v>
      </c>
      <c r="AB110" s="9">
        <f t="shared" si="17"/>
        <v>0.24147237797565071</v>
      </c>
      <c r="AC110" s="9">
        <f t="shared" si="18"/>
        <v>0.98228292874371614</v>
      </c>
      <c r="AD110" s="15">
        <f t="shared" si="19"/>
        <v>40.917023686567831</v>
      </c>
      <c r="AE110" s="3">
        <f t="shared" si="28"/>
        <v>631.13679999999988</v>
      </c>
      <c r="AF110" s="2">
        <f t="shared" si="29"/>
        <v>0.25</v>
      </c>
      <c r="AG110" s="9">
        <f t="shared" si="30"/>
        <v>1.4013596080904103E-2</v>
      </c>
      <c r="AH110" s="2">
        <f t="shared" si="31"/>
        <v>0.67811062132509203</v>
      </c>
    </row>
    <row r="111" spans="1:34">
      <c r="A111" s="1">
        <f>Raw!A111</f>
        <v>98</v>
      </c>
      <c r="B111" s="14">
        <f>Raw!B111</f>
        <v>0.91754629629629625</v>
      </c>
      <c r="C111" s="15">
        <f>Raw!C111</f>
        <v>69.2</v>
      </c>
      <c r="D111" s="15">
        <f>IF(C111&gt;0.5,Raw!D111*D$11,-999)</f>
        <v>14.1</v>
      </c>
      <c r="E111" s="9">
        <f>IF(Raw!$G111&gt;$C$8,IF(Raw!$Q111&gt;$C$8,IF(Raw!$N111&gt;$C$9,IF(Raw!$N111&lt;$A$9,IF(Raw!$X111&gt;$C$9,IF(Raw!$X111&lt;$A$9,Raw!H111,-999),-999),-999),-999),-999),-999)</f>
        <v>0.24671799999999999</v>
      </c>
      <c r="F111" s="9">
        <f>IF(Raw!$G111&gt;$C$8,IF(Raw!$Q111&gt;$C$8,IF(Raw!$N111&gt;$C$9,IF(Raw!$N111&lt;$A$9,IF(Raw!$X111&gt;$C$9,IF(Raw!$X111&lt;$A$9,Raw!I111,-999),-999),-999),-999),-999),-999)</f>
        <v>0.43202299999999999</v>
      </c>
      <c r="G111" s="9">
        <f>Raw!G111</f>
        <v>0.96857000000000004</v>
      </c>
      <c r="H111" s="9">
        <f>IF(Raw!$G111&gt;$C$8,IF(Raw!$Q111&gt;$C$8,IF(Raw!$N111&gt;$C$9,IF(Raw!$N111&lt;$A$9,IF(Raw!$X111&gt;$C$9,IF(Raw!$X111&lt;$A$9,Raw!L111,-999),-999),-999),-999),-999),-999)</f>
        <v>494.7</v>
      </c>
      <c r="I111" s="9">
        <f>IF(Raw!$G111&gt;$C$8,IF(Raw!$Q111&gt;$C$8,IF(Raw!$N111&gt;$C$9,IF(Raw!$N111&lt;$A$9,IF(Raw!$X111&gt;$C$9,IF(Raw!$X111&lt;$A$9,Raw!M111,-999),-999),-999),-999),-999),-999)</f>
        <v>0.22917899999999999</v>
      </c>
      <c r="J111" s="9">
        <f>IF(Raw!$G111&gt;$C$8,IF(Raw!$Q111&gt;$C$8,IF(Raw!$N111&gt;$C$9,IF(Raw!$N111&lt;$A$9,IF(Raw!$X111&gt;$C$9,IF(Raw!$X111&lt;$A$9,Raw!N111,-999),-999),-999),-999),-999),-999)</f>
        <v>345</v>
      </c>
      <c r="K111" s="9">
        <f>IF(Raw!$G111&gt;$C$8,IF(Raw!$Q111&gt;$C$8,IF(Raw!$N111&gt;$C$9,IF(Raw!$N111&lt;$A$9,IF(Raw!$X111&gt;$C$9,IF(Raw!$X111&lt;$A$9,Raw!R111,-999),-999),-999),-999),-999),-999)</f>
        <v>0.24471699999999999</v>
      </c>
      <c r="L111" s="9">
        <f>IF(Raw!$G111&gt;$C$8,IF(Raw!$Q111&gt;$C$8,IF(Raw!$N111&gt;$C$9,IF(Raw!$N111&lt;$A$9,IF(Raw!$X111&gt;$C$9,IF(Raw!$X111&lt;$A$9,Raw!S111,-999),-999),-999),-999),-999),-999)</f>
        <v>0.44601200000000002</v>
      </c>
      <c r="M111" s="9">
        <f>Raw!Q111</f>
        <v>0.97950099999999996</v>
      </c>
      <c r="N111" s="9">
        <f>IF(Raw!$G111&gt;$C$8,IF(Raw!$Q111&gt;$C$8,IF(Raw!$N111&gt;$C$9,IF(Raw!$N111&lt;$A$9,IF(Raw!$X111&gt;$C$9,IF(Raw!$X111&lt;$A$9,Raw!V111,-999),-999),-999),-999),-999),-999)</f>
        <v>551.70000000000005</v>
      </c>
      <c r="O111" s="9">
        <f>IF(Raw!$G111&gt;$C$8,IF(Raw!$Q111&gt;$C$8,IF(Raw!$N111&gt;$C$9,IF(Raw!$N111&lt;$A$9,IF(Raw!$X111&gt;$C$9,IF(Raw!$X111&lt;$A$9,Raw!W111,-999),-999),-999),-999),-999),-999)</f>
        <v>0.17507800000000001</v>
      </c>
      <c r="P111" s="9">
        <f>IF(Raw!$G111&gt;$C$8,IF(Raw!$Q111&gt;$C$8,IF(Raw!$N111&gt;$C$9,IF(Raw!$N111&lt;$A$9,IF(Raw!$X111&gt;$C$9,IF(Raw!$X111&lt;$A$9,Raw!X111,-999),-999),-999),-999),-999),-999)</f>
        <v>452</v>
      </c>
      <c r="R111" s="9">
        <f t="shared" si="20"/>
        <v>0.185305</v>
      </c>
      <c r="S111" s="9">
        <f t="shared" si="21"/>
        <v>0.4289239230318756</v>
      </c>
      <c r="T111" s="9">
        <f t="shared" si="22"/>
        <v>0.20129500000000003</v>
      </c>
      <c r="U111" s="9">
        <f t="shared" si="23"/>
        <v>0.45132193752634464</v>
      </c>
      <c r="V111" s="15">
        <f t="shared" si="16"/>
        <v>0.18594240280000002</v>
      </c>
      <c r="X111" s="11">
        <f t="shared" si="24"/>
        <v>8.488199999999998E+18</v>
      </c>
      <c r="Y111" s="11">
        <f t="shared" si="25"/>
        <v>4.9469999999999999E-18</v>
      </c>
      <c r="Z111" s="11">
        <f t="shared" si="26"/>
        <v>3.4499999999999998E-4</v>
      </c>
      <c r="AA111" s="16">
        <f t="shared" si="27"/>
        <v>1.4280063859476068E-2</v>
      </c>
      <c r="AB111" s="9">
        <f t="shared" si="17"/>
        <v>0.24759150545459321</v>
      </c>
      <c r="AC111" s="9">
        <f t="shared" si="18"/>
        <v>0.985719936140524</v>
      </c>
      <c r="AD111" s="15">
        <f t="shared" si="19"/>
        <v>41.391489447756726</v>
      </c>
      <c r="AE111" s="3">
        <f t="shared" si="28"/>
        <v>595.61879999999985</v>
      </c>
      <c r="AF111" s="2">
        <f t="shared" si="29"/>
        <v>0.25</v>
      </c>
      <c r="AG111" s="9">
        <f t="shared" si="30"/>
        <v>1.4369913242048317E-2</v>
      </c>
      <c r="AH111" s="2">
        <f t="shared" si="31"/>
        <v>0.69535262331639736</v>
      </c>
    </row>
    <row r="112" spans="1:34">
      <c r="A112" s="1">
        <f>Raw!A112</f>
        <v>99</v>
      </c>
      <c r="B112" s="14">
        <f>Raw!B112</f>
        <v>0.91760416666666667</v>
      </c>
      <c r="C112" s="15">
        <f>Raw!C112</f>
        <v>70.8</v>
      </c>
      <c r="D112" s="15">
        <f>IF(C112&gt;0.5,Raw!D112*D$11,-999)</f>
        <v>13.2</v>
      </c>
      <c r="E112" s="9">
        <f>IF(Raw!$G112&gt;$C$8,IF(Raw!$Q112&gt;$C$8,IF(Raw!$N112&gt;$C$9,IF(Raw!$N112&lt;$A$9,IF(Raw!$X112&gt;$C$9,IF(Raw!$X112&lt;$A$9,Raw!H112,-999),-999),-999),-999),-999),-999)</f>
        <v>0.25279600000000002</v>
      </c>
      <c r="F112" s="9">
        <f>IF(Raw!$G112&gt;$C$8,IF(Raw!$Q112&gt;$C$8,IF(Raw!$N112&gt;$C$9,IF(Raw!$N112&lt;$A$9,IF(Raw!$X112&gt;$C$9,IF(Raw!$X112&lt;$A$9,Raw!I112,-999),-999),-999),-999),-999),-999)</f>
        <v>0.46055000000000001</v>
      </c>
      <c r="G112" s="9">
        <f>Raw!G112</f>
        <v>0.96828099999999995</v>
      </c>
      <c r="H112" s="9">
        <f>IF(Raw!$G112&gt;$C$8,IF(Raw!$Q112&gt;$C$8,IF(Raw!$N112&gt;$C$9,IF(Raw!$N112&lt;$A$9,IF(Raw!$X112&gt;$C$9,IF(Raw!$X112&lt;$A$9,Raw!L112,-999),-999),-999),-999),-999),-999)</f>
        <v>506</v>
      </c>
      <c r="I112" s="9">
        <f>IF(Raw!$G112&gt;$C$8,IF(Raw!$Q112&gt;$C$8,IF(Raw!$N112&gt;$C$9,IF(Raw!$N112&lt;$A$9,IF(Raw!$X112&gt;$C$9,IF(Raw!$X112&lt;$A$9,Raw!M112,-999),-999),-999),-999),-999),-999)</f>
        <v>0.118672</v>
      </c>
      <c r="J112" s="9">
        <f>IF(Raw!$G112&gt;$C$8,IF(Raw!$Q112&gt;$C$8,IF(Raw!$N112&gt;$C$9,IF(Raw!$N112&lt;$A$9,IF(Raw!$X112&gt;$C$9,IF(Raw!$X112&lt;$A$9,Raw!N112,-999),-999),-999),-999),-999),-999)</f>
        <v>649</v>
      </c>
      <c r="K112" s="9">
        <f>IF(Raw!$G112&gt;$C$8,IF(Raw!$Q112&gt;$C$8,IF(Raw!$N112&gt;$C$9,IF(Raw!$N112&lt;$A$9,IF(Raw!$X112&gt;$C$9,IF(Raw!$X112&lt;$A$9,Raw!R112,-999),-999),-999),-999),-999),-999)</f>
        <v>0.242199</v>
      </c>
      <c r="L112" s="9">
        <f>IF(Raw!$G112&gt;$C$8,IF(Raw!$Q112&gt;$C$8,IF(Raw!$N112&gt;$C$9,IF(Raw!$N112&lt;$A$9,IF(Raw!$X112&gt;$C$9,IF(Raw!$X112&lt;$A$9,Raw!S112,-999),-999),-999),-999),-999),-999)</f>
        <v>0.45253500000000002</v>
      </c>
      <c r="M112" s="9">
        <f>Raw!Q112</f>
        <v>0.97911300000000001</v>
      </c>
      <c r="N112" s="9">
        <f>IF(Raw!$G112&gt;$C$8,IF(Raw!$Q112&gt;$C$8,IF(Raw!$N112&gt;$C$9,IF(Raw!$N112&lt;$A$9,IF(Raw!$X112&gt;$C$9,IF(Raw!$X112&lt;$A$9,Raw!V112,-999),-999),-999),-999),-999),-999)</f>
        <v>599.20000000000005</v>
      </c>
      <c r="O112" s="9">
        <f>IF(Raw!$G112&gt;$C$8,IF(Raw!$Q112&gt;$C$8,IF(Raw!$N112&gt;$C$9,IF(Raw!$N112&lt;$A$9,IF(Raw!$X112&gt;$C$9,IF(Raw!$X112&lt;$A$9,Raw!W112,-999),-999),-999),-999),-999),-999)</f>
        <v>0.28510200000000002</v>
      </c>
      <c r="P112" s="9">
        <f>IF(Raw!$G112&gt;$C$8,IF(Raw!$Q112&gt;$C$8,IF(Raw!$N112&gt;$C$9,IF(Raw!$N112&lt;$A$9,IF(Raw!$X112&gt;$C$9,IF(Raw!$X112&lt;$A$9,Raw!X112,-999),-999),-999),-999),-999),-999)</f>
        <v>416</v>
      </c>
      <c r="R112" s="9">
        <f t="shared" si="20"/>
        <v>0.20775399999999999</v>
      </c>
      <c r="S112" s="9">
        <f t="shared" si="21"/>
        <v>0.45109977201172508</v>
      </c>
      <c r="T112" s="9">
        <f t="shared" si="22"/>
        <v>0.21033600000000002</v>
      </c>
      <c r="U112" s="9">
        <f t="shared" si="23"/>
        <v>0.4647949882329544</v>
      </c>
      <c r="V112" s="15">
        <f t="shared" si="16"/>
        <v>0.18866184150000001</v>
      </c>
      <c r="X112" s="11">
        <f t="shared" si="24"/>
        <v>7.9463999999999969E+18</v>
      </c>
      <c r="Y112" s="11">
        <f t="shared" si="25"/>
        <v>5.06E-18</v>
      </c>
      <c r="Z112" s="11">
        <f t="shared" si="26"/>
        <v>6.4899999999999995E-4</v>
      </c>
      <c r="AA112" s="16">
        <f t="shared" si="27"/>
        <v>2.5431844107344399E-2</v>
      </c>
      <c r="AB112" s="9">
        <f t="shared" si="17"/>
        <v>0.24754823236216239</v>
      </c>
      <c r="AC112" s="9">
        <f t="shared" si="18"/>
        <v>0.97456815589265555</v>
      </c>
      <c r="AD112" s="15">
        <f t="shared" si="19"/>
        <v>39.186200473566103</v>
      </c>
      <c r="AE112" s="3">
        <f t="shared" si="28"/>
        <v>609.22399999999982</v>
      </c>
      <c r="AF112" s="2">
        <f t="shared" si="29"/>
        <v>0.25</v>
      </c>
      <c r="AG112" s="9">
        <f t="shared" si="30"/>
        <v>1.4010422760004117E-2</v>
      </c>
      <c r="AH112" s="2">
        <f t="shared" si="31"/>
        <v>0.67795706597821837</v>
      </c>
    </row>
    <row r="113" spans="1:34">
      <c r="A113" s="1">
        <f>Raw!A113</f>
        <v>100</v>
      </c>
      <c r="B113" s="14">
        <f>Raw!B113</f>
        <v>0.91766203703703697</v>
      </c>
      <c r="C113" s="15">
        <f>Raw!C113</f>
        <v>71.599999999999994</v>
      </c>
      <c r="D113" s="15">
        <f>IF(C113&gt;0.5,Raw!D113*D$11,-999)</f>
        <v>13.2</v>
      </c>
      <c r="E113" s="9">
        <f>IF(Raw!$G113&gt;$C$8,IF(Raw!$Q113&gt;$C$8,IF(Raw!$N113&gt;$C$9,IF(Raw!$N113&lt;$A$9,IF(Raw!$X113&gt;$C$9,IF(Raw!$X113&lt;$A$9,Raw!H113,-999),-999),-999),-999),-999),-999)</f>
        <v>0.262598</v>
      </c>
      <c r="F113" s="9">
        <f>IF(Raw!$G113&gt;$C$8,IF(Raw!$Q113&gt;$C$8,IF(Raw!$N113&gt;$C$9,IF(Raw!$N113&lt;$A$9,IF(Raw!$X113&gt;$C$9,IF(Raw!$X113&lt;$A$9,Raw!I113,-999),-999),-999),-999),-999),-999)</f>
        <v>0.471775</v>
      </c>
      <c r="G113" s="9">
        <f>Raw!G113</f>
        <v>0.97412399999999999</v>
      </c>
      <c r="H113" s="9">
        <f>IF(Raw!$G113&gt;$C$8,IF(Raw!$Q113&gt;$C$8,IF(Raw!$N113&gt;$C$9,IF(Raw!$N113&lt;$A$9,IF(Raw!$X113&gt;$C$9,IF(Raw!$X113&lt;$A$9,Raw!L113,-999),-999),-999),-999),-999),-999)</f>
        <v>480.1</v>
      </c>
      <c r="I113" s="9">
        <f>IF(Raw!$G113&gt;$C$8,IF(Raw!$Q113&gt;$C$8,IF(Raw!$N113&gt;$C$9,IF(Raw!$N113&lt;$A$9,IF(Raw!$X113&gt;$C$9,IF(Raw!$X113&lt;$A$9,Raw!M113,-999),-999),-999),-999),-999),-999)</f>
        <v>0.22917999999999999</v>
      </c>
      <c r="J113" s="9">
        <f>IF(Raw!$G113&gt;$C$8,IF(Raw!$Q113&gt;$C$8,IF(Raw!$N113&gt;$C$9,IF(Raw!$N113&lt;$A$9,IF(Raw!$X113&gt;$C$9,IF(Raw!$X113&lt;$A$9,Raw!N113,-999),-999),-999),-999),-999),-999)</f>
        <v>358</v>
      </c>
      <c r="K113" s="9">
        <f>IF(Raw!$G113&gt;$C$8,IF(Raw!$Q113&gt;$C$8,IF(Raw!$N113&gt;$C$9,IF(Raw!$N113&lt;$A$9,IF(Raw!$X113&gt;$C$9,IF(Raw!$X113&lt;$A$9,Raw!R113,-999),-999),-999),-999),-999),-999)</f>
        <v>0.25441900000000001</v>
      </c>
      <c r="L113" s="9">
        <f>IF(Raw!$G113&gt;$C$8,IF(Raw!$Q113&gt;$C$8,IF(Raw!$N113&gt;$C$9,IF(Raw!$N113&lt;$A$9,IF(Raw!$X113&gt;$C$9,IF(Raw!$X113&lt;$A$9,Raw!S113,-999),-999),-999),-999),-999),-999)</f>
        <v>0.47366000000000003</v>
      </c>
      <c r="M113" s="9">
        <f>Raw!Q113</f>
        <v>0.97982199999999997</v>
      </c>
      <c r="N113" s="9">
        <f>IF(Raw!$G113&gt;$C$8,IF(Raw!$Q113&gt;$C$8,IF(Raw!$N113&gt;$C$9,IF(Raw!$N113&lt;$A$9,IF(Raw!$X113&gt;$C$9,IF(Raw!$X113&lt;$A$9,Raw!V113,-999),-999),-999),-999),-999),-999)</f>
        <v>569</v>
      </c>
      <c r="O113" s="9">
        <f>IF(Raw!$G113&gt;$C$8,IF(Raw!$Q113&gt;$C$8,IF(Raw!$N113&gt;$C$9,IF(Raw!$N113&lt;$A$9,IF(Raw!$X113&gt;$C$9,IF(Raw!$X113&lt;$A$9,Raw!W113,-999),-999),-999),-999),-999),-999)</f>
        <v>0.110453</v>
      </c>
      <c r="P113" s="9">
        <f>IF(Raw!$G113&gt;$C$8,IF(Raw!$Q113&gt;$C$8,IF(Raw!$N113&gt;$C$9,IF(Raw!$N113&lt;$A$9,IF(Raw!$X113&gt;$C$9,IF(Raw!$X113&lt;$A$9,Raw!X113,-999),-999),-999),-999),-999),-999)</f>
        <v>469</v>
      </c>
      <c r="R113" s="9">
        <f t="shared" si="20"/>
        <v>0.209177</v>
      </c>
      <c r="S113" s="9">
        <f t="shared" si="21"/>
        <v>0.44338296857612208</v>
      </c>
      <c r="T113" s="9">
        <f t="shared" si="22"/>
        <v>0.21924100000000002</v>
      </c>
      <c r="U113" s="9">
        <f t="shared" si="23"/>
        <v>0.46286576869484441</v>
      </c>
      <c r="V113" s="15">
        <f t="shared" si="16"/>
        <v>0.197468854</v>
      </c>
      <c r="X113" s="11">
        <f t="shared" si="24"/>
        <v>7.9463999999999969E+18</v>
      </c>
      <c r="Y113" s="11">
        <f t="shared" si="25"/>
        <v>4.8010000000000001E-18</v>
      </c>
      <c r="Z113" s="11">
        <f t="shared" si="26"/>
        <v>3.5799999999999997E-4</v>
      </c>
      <c r="AA113" s="16">
        <f t="shared" si="27"/>
        <v>1.3473912699240061E-2</v>
      </c>
      <c r="AB113" s="9">
        <f t="shared" si="17"/>
        <v>0.25737303409409412</v>
      </c>
      <c r="AC113" s="9">
        <f t="shared" si="18"/>
        <v>0.98652608730075986</v>
      </c>
      <c r="AD113" s="15">
        <f t="shared" si="19"/>
        <v>37.636627651508547</v>
      </c>
      <c r="AE113" s="3">
        <f t="shared" si="28"/>
        <v>578.04039999999986</v>
      </c>
      <c r="AF113" s="2">
        <f t="shared" si="29"/>
        <v>0.25</v>
      </c>
      <c r="AG113" s="9">
        <f t="shared" si="30"/>
        <v>1.34005435299978E-2</v>
      </c>
      <c r="AH113" s="2">
        <f t="shared" si="31"/>
        <v>0.64844532743479</v>
      </c>
    </row>
    <row r="114" spans="1:34">
      <c r="A114" s="1">
        <f>Raw!A114</f>
        <v>101</v>
      </c>
      <c r="B114" s="14">
        <f>Raw!B114</f>
        <v>0.91771990740740739</v>
      </c>
      <c r="C114" s="15">
        <f>Raw!C114</f>
        <v>72.7</v>
      </c>
      <c r="D114" s="15">
        <f>IF(C114&gt;0.5,Raw!D114*D$11,-999)</f>
        <v>12.3</v>
      </c>
      <c r="E114" s="9">
        <f>IF(Raw!$G114&gt;$C$8,IF(Raw!$Q114&gt;$C$8,IF(Raw!$N114&gt;$C$9,IF(Raw!$N114&lt;$A$9,IF(Raw!$X114&gt;$C$9,IF(Raw!$X114&lt;$A$9,Raw!H114,-999),-999),-999),-999),-999),-999)</f>
        <v>0.25526300000000002</v>
      </c>
      <c r="F114" s="9">
        <f>IF(Raw!$G114&gt;$C$8,IF(Raw!$Q114&gt;$C$8,IF(Raw!$N114&gt;$C$9,IF(Raw!$N114&lt;$A$9,IF(Raw!$X114&gt;$C$9,IF(Raw!$X114&lt;$A$9,Raw!I114,-999),-999),-999),-999),-999),-999)</f>
        <v>0.472744</v>
      </c>
      <c r="G114" s="9">
        <f>Raw!G114</f>
        <v>0.97224699999999997</v>
      </c>
      <c r="H114" s="9">
        <f>IF(Raw!$G114&gt;$C$8,IF(Raw!$Q114&gt;$C$8,IF(Raw!$N114&gt;$C$9,IF(Raw!$N114&lt;$A$9,IF(Raw!$X114&gt;$C$9,IF(Raw!$X114&lt;$A$9,Raw!L114,-999),-999),-999),-999),-999),-999)</f>
        <v>503.5</v>
      </c>
      <c r="I114" s="9">
        <f>IF(Raw!$G114&gt;$C$8,IF(Raw!$Q114&gt;$C$8,IF(Raw!$N114&gt;$C$9,IF(Raw!$N114&lt;$A$9,IF(Raw!$X114&gt;$C$9,IF(Raw!$X114&lt;$A$9,Raw!M114,-999),-999),-999),-999),-999),-999)</f>
        <v>0.20988699999999999</v>
      </c>
      <c r="J114" s="9">
        <f>IF(Raw!$G114&gt;$C$8,IF(Raw!$Q114&gt;$C$8,IF(Raw!$N114&gt;$C$9,IF(Raw!$N114&lt;$A$9,IF(Raw!$X114&gt;$C$9,IF(Raw!$X114&lt;$A$9,Raw!N114,-999),-999),-999),-999),-999),-999)</f>
        <v>419</v>
      </c>
      <c r="K114" s="9">
        <f>IF(Raw!$G114&gt;$C$8,IF(Raw!$Q114&gt;$C$8,IF(Raw!$N114&gt;$C$9,IF(Raw!$N114&lt;$A$9,IF(Raw!$X114&gt;$C$9,IF(Raw!$X114&lt;$A$9,Raw!R114,-999),-999),-999),-999),-999),-999)</f>
        <v>0.25145400000000001</v>
      </c>
      <c r="L114" s="9">
        <f>IF(Raw!$G114&gt;$C$8,IF(Raw!$Q114&gt;$C$8,IF(Raw!$N114&gt;$C$9,IF(Raw!$N114&lt;$A$9,IF(Raw!$X114&gt;$C$9,IF(Raw!$X114&lt;$A$9,Raw!S114,-999),-999),-999),-999),-999),-999)</f>
        <v>0.47369600000000001</v>
      </c>
      <c r="M114" s="9">
        <f>Raw!Q114</f>
        <v>0.98317200000000005</v>
      </c>
      <c r="N114" s="9">
        <f>IF(Raw!$G114&gt;$C$8,IF(Raw!$Q114&gt;$C$8,IF(Raw!$N114&gt;$C$9,IF(Raw!$N114&lt;$A$9,IF(Raw!$X114&gt;$C$9,IF(Raw!$X114&lt;$A$9,Raw!V114,-999),-999),-999),-999),-999),-999)</f>
        <v>559.1</v>
      </c>
      <c r="O114" s="9">
        <f>IF(Raw!$G114&gt;$C$8,IF(Raw!$Q114&gt;$C$8,IF(Raw!$N114&gt;$C$9,IF(Raw!$N114&lt;$A$9,IF(Raw!$X114&gt;$C$9,IF(Raw!$X114&lt;$A$9,Raw!W114,-999),-999),-999),-999),-999),-999)</f>
        <v>0.121712</v>
      </c>
      <c r="P114" s="9">
        <f>IF(Raw!$G114&gt;$C$8,IF(Raw!$Q114&gt;$C$8,IF(Raw!$N114&gt;$C$9,IF(Raw!$N114&lt;$A$9,IF(Raw!$X114&gt;$C$9,IF(Raw!$X114&lt;$A$9,Raw!X114,-999),-999),-999),-999),-999),-999)</f>
        <v>577</v>
      </c>
      <c r="R114" s="9">
        <f t="shared" si="20"/>
        <v>0.21748099999999998</v>
      </c>
      <c r="S114" s="9">
        <f t="shared" si="21"/>
        <v>0.46003968321120942</v>
      </c>
      <c r="T114" s="9">
        <f t="shared" si="22"/>
        <v>0.222242</v>
      </c>
      <c r="U114" s="9">
        <f t="shared" si="23"/>
        <v>0.46916587853813413</v>
      </c>
      <c r="V114" s="15">
        <f t="shared" si="16"/>
        <v>0.19748386239999999</v>
      </c>
      <c r="X114" s="11">
        <f t="shared" si="24"/>
        <v>7.404599999999998E+18</v>
      </c>
      <c r="Y114" s="11">
        <f t="shared" si="25"/>
        <v>5.0349999999999998E-18</v>
      </c>
      <c r="Z114" s="11">
        <f t="shared" si="26"/>
        <v>4.1899999999999999E-4</v>
      </c>
      <c r="AA114" s="16">
        <f t="shared" si="27"/>
        <v>1.5380956076356258E-2</v>
      </c>
      <c r="AB114" s="9">
        <f t="shared" si="17"/>
        <v>0.25487229444032156</v>
      </c>
      <c r="AC114" s="9">
        <f t="shared" si="18"/>
        <v>0.98461904392364386</v>
      </c>
      <c r="AD114" s="15">
        <f t="shared" si="19"/>
        <v>36.708725719227353</v>
      </c>
      <c r="AE114" s="3">
        <f t="shared" si="28"/>
        <v>606.21399999999983</v>
      </c>
      <c r="AF114" s="2">
        <f t="shared" si="29"/>
        <v>0.25</v>
      </c>
      <c r="AG114" s="9">
        <f t="shared" si="30"/>
        <v>1.3248062732366693E-2</v>
      </c>
      <c r="AH114" s="2">
        <f t="shared" si="31"/>
        <v>0.6410668609922846</v>
      </c>
    </row>
    <row r="115" spans="1:34">
      <c r="A115" s="1">
        <f>Raw!A115</f>
        <v>102</v>
      </c>
      <c r="B115" s="14">
        <f>Raw!B115</f>
        <v>0.91776620370370365</v>
      </c>
      <c r="C115" s="15">
        <f>Raw!C115</f>
        <v>73.400000000000006</v>
      </c>
      <c r="D115" s="15">
        <f>IF(C115&gt;0.5,Raw!D115*D$11,-999)</f>
        <v>12.3</v>
      </c>
      <c r="E115" s="9">
        <f>IF(Raw!$G115&gt;$C$8,IF(Raw!$Q115&gt;$C$8,IF(Raw!$N115&gt;$C$9,IF(Raw!$N115&lt;$A$9,IF(Raw!$X115&gt;$C$9,IF(Raw!$X115&lt;$A$9,Raw!H115,-999),-999),-999),-999),-999),-999)</f>
        <v>0.26286199999999998</v>
      </c>
      <c r="F115" s="9">
        <f>IF(Raw!$G115&gt;$C$8,IF(Raw!$Q115&gt;$C$8,IF(Raw!$N115&gt;$C$9,IF(Raw!$N115&lt;$A$9,IF(Raw!$X115&gt;$C$9,IF(Raw!$X115&lt;$A$9,Raw!I115,-999),-999),-999),-999),-999),-999)</f>
        <v>0.47010800000000003</v>
      </c>
      <c r="G115" s="9">
        <f>Raw!G115</f>
        <v>0.97867800000000005</v>
      </c>
      <c r="H115" s="9">
        <f>IF(Raw!$G115&gt;$C$8,IF(Raw!$Q115&gt;$C$8,IF(Raw!$N115&gt;$C$9,IF(Raw!$N115&lt;$A$9,IF(Raw!$X115&gt;$C$9,IF(Raw!$X115&lt;$A$9,Raw!L115,-999),-999),-999),-999),-999),-999)</f>
        <v>480.8</v>
      </c>
      <c r="I115" s="9">
        <f>IF(Raw!$G115&gt;$C$8,IF(Raw!$Q115&gt;$C$8,IF(Raw!$N115&gt;$C$9,IF(Raw!$N115&lt;$A$9,IF(Raw!$X115&gt;$C$9,IF(Raw!$X115&lt;$A$9,Raw!M115,-999),-999),-999),-999),-999),-999)</f>
        <v>9.0551000000000006E-2</v>
      </c>
      <c r="J115" s="9">
        <f>IF(Raw!$G115&gt;$C$8,IF(Raw!$Q115&gt;$C$8,IF(Raw!$N115&gt;$C$9,IF(Raw!$N115&lt;$A$9,IF(Raw!$X115&gt;$C$9,IF(Raw!$X115&lt;$A$9,Raw!N115,-999),-999),-999),-999),-999),-999)</f>
        <v>377</v>
      </c>
      <c r="K115" s="9">
        <f>IF(Raw!$G115&gt;$C$8,IF(Raw!$Q115&gt;$C$8,IF(Raw!$N115&gt;$C$9,IF(Raw!$N115&lt;$A$9,IF(Raw!$X115&gt;$C$9,IF(Raw!$X115&lt;$A$9,Raw!R115,-999),-999),-999),-999),-999),-999)</f>
        <v>0.25622099999999998</v>
      </c>
      <c r="L115" s="9">
        <f>IF(Raw!$G115&gt;$C$8,IF(Raw!$Q115&gt;$C$8,IF(Raw!$N115&gt;$C$9,IF(Raw!$N115&lt;$A$9,IF(Raw!$X115&gt;$C$9,IF(Raw!$X115&lt;$A$9,Raw!S115,-999),-999),-999),-999),-999),-999)</f>
        <v>0.48020200000000002</v>
      </c>
      <c r="M115" s="9">
        <f>Raw!Q115</f>
        <v>0.97900399999999999</v>
      </c>
      <c r="N115" s="9">
        <f>IF(Raw!$G115&gt;$C$8,IF(Raw!$Q115&gt;$C$8,IF(Raw!$N115&gt;$C$9,IF(Raw!$N115&lt;$A$9,IF(Raw!$X115&gt;$C$9,IF(Raw!$X115&lt;$A$9,Raw!V115,-999),-999),-999),-999),-999),-999)</f>
        <v>570.5</v>
      </c>
      <c r="O115" s="9">
        <f>IF(Raw!$G115&gt;$C$8,IF(Raw!$Q115&gt;$C$8,IF(Raw!$N115&gt;$C$9,IF(Raw!$N115&lt;$A$9,IF(Raw!$X115&gt;$C$9,IF(Raw!$X115&lt;$A$9,Raw!W115,-999),-999),-999),-999),-999),-999)</f>
        <v>0.21557599999999999</v>
      </c>
      <c r="P115" s="9">
        <f>IF(Raw!$G115&gt;$C$8,IF(Raw!$Q115&gt;$C$8,IF(Raw!$N115&gt;$C$9,IF(Raw!$N115&lt;$A$9,IF(Raw!$X115&gt;$C$9,IF(Raw!$X115&lt;$A$9,Raw!X115,-999),-999),-999),-999),-999),-999)</f>
        <v>443</v>
      </c>
      <c r="R115" s="9">
        <f t="shared" si="20"/>
        <v>0.20724600000000004</v>
      </c>
      <c r="S115" s="9">
        <f t="shared" si="21"/>
        <v>0.44084763501152935</v>
      </c>
      <c r="T115" s="9">
        <f t="shared" si="22"/>
        <v>0.22398100000000004</v>
      </c>
      <c r="U115" s="9">
        <f t="shared" si="23"/>
        <v>0.46643079370764812</v>
      </c>
      <c r="V115" s="15">
        <f t="shared" si="16"/>
        <v>0.20019621379999999</v>
      </c>
      <c r="X115" s="11">
        <f t="shared" si="24"/>
        <v>7.404599999999998E+18</v>
      </c>
      <c r="Y115" s="11">
        <f t="shared" si="25"/>
        <v>4.8080000000000001E-18</v>
      </c>
      <c r="Z115" s="11">
        <f t="shared" si="26"/>
        <v>3.77E-4</v>
      </c>
      <c r="AA115" s="16">
        <f t="shared" si="27"/>
        <v>1.3243940287476759E-2</v>
      </c>
      <c r="AB115" s="9">
        <f t="shared" si="17"/>
        <v>0.25918739098952931</v>
      </c>
      <c r="AC115" s="9">
        <f t="shared" si="18"/>
        <v>0.98675605971252323</v>
      </c>
      <c r="AD115" s="15">
        <f t="shared" si="19"/>
        <v>35.12981508614525</v>
      </c>
      <c r="AE115" s="3">
        <f t="shared" si="28"/>
        <v>578.88319999999987</v>
      </c>
      <c r="AF115" s="2">
        <f t="shared" si="29"/>
        <v>0.25</v>
      </c>
      <c r="AG115" s="9">
        <f t="shared" si="30"/>
        <v>1.2604328871872031E-2</v>
      </c>
      <c r="AH115" s="2">
        <f t="shared" si="31"/>
        <v>0.60991691449833141</v>
      </c>
    </row>
    <row r="116" spans="1:34">
      <c r="A116" s="1">
        <f>Raw!A116</f>
        <v>103</v>
      </c>
      <c r="B116" s="14">
        <f>Raw!B116</f>
        <v>0.91782407407407407</v>
      </c>
      <c r="C116" s="15">
        <f>Raw!C116</f>
        <v>74.5</v>
      </c>
      <c r="D116" s="15">
        <f>IF(C116&gt;0.5,Raw!D116*D$11,-999)</f>
        <v>12.3</v>
      </c>
      <c r="E116" s="9">
        <f>IF(Raw!$G116&gt;$C$8,IF(Raw!$Q116&gt;$C$8,IF(Raw!$N116&gt;$C$9,IF(Raw!$N116&lt;$A$9,IF(Raw!$X116&gt;$C$9,IF(Raw!$X116&lt;$A$9,Raw!H116,-999),-999),-999),-999),-999),-999)</f>
        <v>0.247922</v>
      </c>
      <c r="F116" s="9">
        <f>IF(Raw!$G116&gt;$C$8,IF(Raw!$Q116&gt;$C$8,IF(Raw!$N116&gt;$C$9,IF(Raw!$N116&lt;$A$9,IF(Raw!$X116&gt;$C$9,IF(Raw!$X116&lt;$A$9,Raw!I116,-999),-999),-999),-999),-999),-999)</f>
        <v>0.47129599999999999</v>
      </c>
      <c r="G116" s="9">
        <f>Raw!G116</f>
        <v>0.97324900000000003</v>
      </c>
      <c r="H116" s="9">
        <f>IF(Raw!$G116&gt;$C$8,IF(Raw!$Q116&gt;$C$8,IF(Raw!$N116&gt;$C$9,IF(Raw!$N116&lt;$A$9,IF(Raw!$X116&gt;$C$9,IF(Raw!$X116&lt;$A$9,Raw!L116,-999),-999),-999),-999),-999),-999)</f>
        <v>571</v>
      </c>
      <c r="I116" s="9">
        <f>IF(Raw!$G116&gt;$C$8,IF(Raw!$Q116&gt;$C$8,IF(Raw!$N116&gt;$C$9,IF(Raw!$N116&lt;$A$9,IF(Raw!$X116&gt;$C$9,IF(Raw!$X116&lt;$A$9,Raw!M116,-999),-999),-999),-999),-999),-999)</f>
        <v>0.20780000000000001</v>
      </c>
      <c r="J116" s="9">
        <f>IF(Raw!$G116&gt;$C$8,IF(Raw!$Q116&gt;$C$8,IF(Raw!$N116&gt;$C$9,IF(Raw!$N116&lt;$A$9,IF(Raw!$X116&gt;$C$9,IF(Raw!$X116&lt;$A$9,Raw!N116,-999),-999),-999),-999),-999),-999)</f>
        <v>347</v>
      </c>
      <c r="K116" s="9">
        <f>IF(Raw!$G116&gt;$C$8,IF(Raw!$Q116&gt;$C$8,IF(Raw!$N116&gt;$C$9,IF(Raw!$N116&lt;$A$9,IF(Raw!$X116&gt;$C$9,IF(Raw!$X116&lt;$A$9,Raw!R116,-999),-999),-999),-999),-999),-999)</f>
        <v>0.24698899999999999</v>
      </c>
      <c r="L116" s="9">
        <f>IF(Raw!$G116&gt;$C$8,IF(Raw!$Q116&gt;$C$8,IF(Raw!$N116&gt;$C$9,IF(Raw!$N116&lt;$A$9,IF(Raw!$X116&gt;$C$9,IF(Raw!$X116&lt;$A$9,Raw!S116,-999),-999),-999),-999),-999),-999)</f>
        <v>0.48032900000000001</v>
      </c>
      <c r="M116" s="9">
        <f>Raw!Q116</f>
        <v>0.97440099999999996</v>
      </c>
      <c r="N116" s="9">
        <f>IF(Raw!$G116&gt;$C$8,IF(Raw!$Q116&gt;$C$8,IF(Raw!$N116&gt;$C$9,IF(Raw!$N116&lt;$A$9,IF(Raw!$X116&gt;$C$9,IF(Raw!$X116&lt;$A$9,Raw!V116,-999),-999),-999),-999),-999),-999)</f>
        <v>588.9</v>
      </c>
      <c r="O116" s="9">
        <f>IF(Raw!$G116&gt;$C$8,IF(Raw!$Q116&gt;$C$8,IF(Raw!$N116&gt;$C$9,IF(Raw!$N116&lt;$A$9,IF(Raw!$X116&gt;$C$9,IF(Raw!$X116&lt;$A$9,Raw!W116,-999),-999),-999),-999),-999),-999)</f>
        <v>0.17798800000000001</v>
      </c>
      <c r="P116" s="9">
        <f>IF(Raw!$G116&gt;$C$8,IF(Raw!$Q116&gt;$C$8,IF(Raw!$N116&gt;$C$9,IF(Raw!$N116&lt;$A$9,IF(Raw!$X116&gt;$C$9,IF(Raw!$X116&lt;$A$9,Raw!X116,-999),-999),-999),-999),-999),-999)</f>
        <v>365</v>
      </c>
      <c r="R116" s="9">
        <f t="shared" si="20"/>
        <v>0.22337399999999999</v>
      </c>
      <c r="S116" s="9">
        <f t="shared" si="21"/>
        <v>0.4739569187941336</v>
      </c>
      <c r="T116" s="9">
        <f t="shared" si="22"/>
        <v>0.23334000000000002</v>
      </c>
      <c r="U116" s="9">
        <f t="shared" si="23"/>
        <v>0.48579203004607263</v>
      </c>
      <c r="V116" s="15">
        <f t="shared" si="16"/>
        <v>0.20024916009999999</v>
      </c>
      <c r="X116" s="11">
        <f t="shared" si="24"/>
        <v>7.404599999999998E+18</v>
      </c>
      <c r="Y116" s="11">
        <f t="shared" si="25"/>
        <v>5.7099999999999997E-18</v>
      </c>
      <c r="Z116" s="11">
        <f t="shared" si="26"/>
        <v>3.4699999999999998E-4</v>
      </c>
      <c r="AA116" s="16">
        <f t="shared" si="27"/>
        <v>1.4459118920256291E-2</v>
      </c>
      <c r="AB116" s="9">
        <f t="shared" si="17"/>
        <v>0.2503628908088526</v>
      </c>
      <c r="AC116" s="9">
        <f t="shared" si="18"/>
        <v>0.98554088107974369</v>
      </c>
      <c r="AD116" s="15">
        <f t="shared" si="19"/>
        <v>41.668930605925915</v>
      </c>
      <c r="AE116" s="3">
        <f t="shared" si="28"/>
        <v>687.48399999999981</v>
      </c>
      <c r="AF116" s="2">
        <f t="shared" si="29"/>
        <v>0.25</v>
      </c>
      <c r="AG116" s="9">
        <f t="shared" si="30"/>
        <v>1.5571103376078213E-2</v>
      </c>
      <c r="AH116" s="2">
        <f t="shared" si="31"/>
        <v>0.75347758877237558</v>
      </c>
    </row>
    <row r="117" spans="1:34">
      <c r="A117" s="1">
        <f>Raw!A117</f>
        <v>104</v>
      </c>
      <c r="B117" s="14">
        <f>Raw!B117</f>
        <v>0.91788194444444438</v>
      </c>
      <c r="C117" s="15">
        <f>Raw!C117</f>
        <v>74.900000000000006</v>
      </c>
      <c r="D117" s="15">
        <f>IF(C117&gt;0.5,Raw!D117*D$11,-999)</f>
        <v>12.3</v>
      </c>
      <c r="E117" s="9">
        <f>IF(Raw!$G117&gt;$C$8,IF(Raw!$Q117&gt;$C$8,IF(Raw!$N117&gt;$C$9,IF(Raw!$N117&lt;$A$9,IF(Raw!$X117&gt;$C$9,IF(Raw!$X117&lt;$A$9,Raw!H117,-999),-999),-999),-999),-999),-999)</f>
        <v>0.25798599999999999</v>
      </c>
      <c r="F117" s="9">
        <f>IF(Raw!$G117&gt;$C$8,IF(Raw!$Q117&gt;$C$8,IF(Raw!$N117&gt;$C$9,IF(Raw!$N117&lt;$A$9,IF(Raw!$X117&gt;$C$9,IF(Raw!$X117&lt;$A$9,Raw!I117,-999),-999),-999),-999),-999),-999)</f>
        <v>0.48304599999999998</v>
      </c>
      <c r="G117" s="9">
        <f>Raw!G117</f>
        <v>0.97496099999999997</v>
      </c>
      <c r="H117" s="9">
        <f>IF(Raw!$G117&gt;$C$8,IF(Raw!$Q117&gt;$C$8,IF(Raw!$N117&gt;$C$9,IF(Raw!$N117&lt;$A$9,IF(Raw!$X117&gt;$C$9,IF(Raw!$X117&lt;$A$9,Raw!L117,-999),-999),-999),-999),-999),-999)</f>
        <v>479.8</v>
      </c>
      <c r="I117" s="9">
        <f>IF(Raw!$G117&gt;$C$8,IF(Raw!$Q117&gt;$C$8,IF(Raw!$N117&gt;$C$9,IF(Raw!$N117&lt;$A$9,IF(Raw!$X117&gt;$C$9,IF(Raw!$X117&lt;$A$9,Raw!M117,-999),-999),-999),-999),-999),-999)</f>
        <v>0.10820299999999999</v>
      </c>
      <c r="J117" s="9">
        <f>IF(Raw!$G117&gt;$C$8,IF(Raw!$Q117&gt;$C$8,IF(Raw!$N117&gt;$C$9,IF(Raw!$N117&lt;$A$9,IF(Raw!$X117&gt;$C$9,IF(Raw!$X117&lt;$A$9,Raw!N117,-999),-999),-999),-999),-999),-999)</f>
        <v>452</v>
      </c>
      <c r="K117" s="9">
        <f>IF(Raw!$G117&gt;$C$8,IF(Raw!$Q117&gt;$C$8,IF(Raw!$N117&gt;$C$9,IF(Raw!$N117&lt;$A$9,IF(Raw!$X117&gt;$C$9,IF(Raw!$X117&lt;$A$9,Raw!R117,-999),-999),-999),-999),-999),-999)</f>
        <v>0.25945499999999999</v>
      </c>
      <c r="L117" s="9">
        <f>IF(Raw!$G117&gt;$C$8,IF(Raw!$Q117&gt;$C$8,IF(Raw!$N117&gt;$C$9,IF(Raw!$N117&lt;$A$9,IF(Raw!$X117&gt;$C$9,IF(Raw!$X117&lt;$A$9,Raw!S117,-999),-999),-999),-999),-999),-999)</f>
        <v>0.48876799999999998</v>
      </c>
      <c r="M117" s="9">
        <f>Raw!Q117</f>
        <v>0.98097199999999996</v>
      </c>
      <c r="N117" s="9">
        <f>IF(Raw!$G117&gt;$C$8,IF(Raw!$Q117&gt;$C$8,IF(Raw!$N117&gt;$C$9,IF(Raw!$N117&lt;$A$9,IF(Raw!$X117&gt;$C$9,IF(Raw!$X117&lt;$A$9,Raw!V117,-999),-999),-999),-999),-999),-999)</f>
        <v>561.70000000000005</v>
      </c>
      <c r="O117" s="9">
        <f>IF(Raw!$G117&gt;$C$8,IF(Raw!$Q117&gt;$C$8,IF(Raw!$N117&gt;$C$9,IF(Raw!$N117&lt;$A$9,IF(Raw!$X117&gt;$C$9,IF(Raw!$X117&lt;$A$9,Raw!W117,-999),-999),-999),-999),-999),-999)</f>
        <v>0.25647999999999999</v>
      </c>
      <c r="P117" s="9">
        <f>IF(Raw!$G117&gt;$C$8,IF(Raw!$Q117&gt;$C$8,IF(Raw!$N117&gt;$C$9,IF(Raw!$N117&lt;$A$9,IF(Raw!$X117&gt;$C$9,IF(Raw!$X117&lt;$A$9,Raw!X117,-999),-999),-999),-999),-999),-999)</f>
        <v>388</v>
      </c>
      <c r="R117" s="9">
        <f t="shared" si="20"/>
        <v>0.22505999999999998</v>
      </c>
      <c r="S117" s="9">
        <f t="shared" si="21"/>
        <v>0.46591835974213636</v>
      </c>
      <c r="T117" s="9">
        <f t="shared" si="22"/>
        <v>0.22931299999999999</v>
      </c>
      <c r="U117" s="9">
        <f t="shared" si="23"/>
        <v>0.46916532997250227</v>
      </c>
      <c r="V117" s="15">
        <f t="shared" si="16"/>
        <v>0.20376737919999999</v>
      </c>
      <c r="X117" s="11">
        <f t="shared" si="24"/>
        <v>7.404599999999998E+18</v>
      </c>
      <c r="Y117" s="11">
        <f t="shared" si="25"/>
        <v>4.7980000000000002E-18</v>
      </c>
      <c r="Z117" s="11">
        <f t="shared" si="26"/>
        <v>4.5199999999999998E-4</v>
      </c>
      <c r="AA117" s="16">
        <f t="shared" si="27"/>
        <v>1.5804532067042867E-2</v>
      </c>
      <c r="AB117" s="9">
        <f t="shared" si="17"/>
        <v>0.26307918466188979</v>
      </c>
      <c r="AC117" s="9">
        <f t="shared" si="18"/>
        <v>0.9841954679329572</v>
      </c>
      <c r="AD117" s="15">
        <f t="shared" si="19"/>
        <v>34.965778909386877</v>
      </c>
      <c r="AE117" s="3">
        <f t="shared" si="28"/>
        <v>577.67919999999992</v>
      </c>
      <c r="AF117" s="2">
        <f t="shared" si="29"/>
        <v>0.25</v>
      </c>
      <c r="AG117" s="9">
        <f t="shared" si="30"/>
        <v>1.261902399982158E-2</v>
      </c>
      <c r="AH117" s="2">
        <f t="shared" si="31"/>
        <v>0.61062800409209383</v>
      </c>
    </row>
    <row r="118" spans="1:34">
      <c r="A118" s="1">
        <f>Raw!A118</f>
        <v>105</v>
      </c>
      <c r="B118" s="14">
        <f>Raw!B118</f>
        <v>0.91793981481481479</v>
      </c>
      <c r="C118" s="15">
        <f>Raw!C118</f>
        <v>76.5</v>
      </c>
      <c r="D118" s="15">
        <f>IF(C118&gt;0.5,Raw!D118*D$11,-999)</f>
        <v>11.4</v>
      </c>
      <c r="E118" s="9">
        <f>IF(Raw!$G118&gt;$C$8,IF(Raw!$Q118&gt;$C$8,IF(Raw!$N118&gt;$C$9,IF(Raw!$N118&lt;$A$9,IF(Raw!$X118&gt;$C$9,IF(Raw!$X118&lt;$A$9,Raw!H118,-999),-999),-999),-999),-999),-999)</f>
        <v>0.26455099999999998</v>
      </c>
      <c r="F118" s="9">
        <f>IF(Raw!$G118&gt;$C$8,IF(Raw!$Q118&gt;$C$8,IF(Raw!$N118&gt;$C$9,IF(Raw!$N118&lt;$A$9,IF(Raw!$X118&gt;$C$9,IF(Raw!$X118&lt;$A$9,Raw!I118,-999),-999),-999),-999),-999),-999)</f>
        <v>0.49921399999999999</v>
      </c>
      <c r="G118" s="9">
        <f>Raw!G118</f>
        <v>0.98369099999999998</v>
      </c>
      <c r="H118" s="9">
        <f>IF(Raw!$G118&gt;$C$8,IF(Raw!$Q118&gt;$C$8,IF(Raw!$N118&gt;$C$9,IF(Raw!$N118&lt;$A$9,IF(Raw!$X118&gt;$C$9,IF(Raw!$X118&lt;$A$9,Raw!L118,-999),-999),-999),-999),-999),-999)</f>
        <v>525.79999999999995</v>
      </c>
      <c r="I118" s="9">
        <f>IF(Raw!$G118&gt;$C$8,IF(Raw!$Q118&gt;$C$8,IF(Raw!$N118&gt;$C$9,IF(Raw!$N118&lt;$A$9,IF(Raw!$X118&gt;$C$9,IF(Raw!$X118&lt;$A$9,Raw!M118,-999),-999),-999),-999),-999),-999)</f>
        <v>0.22911500000000001</v>
      </c>
      <c r="J118" s="9">
        <f>IF(Raw!$G118&gt;$C$8,IF(Raw!$Q118&gt;$C$8,IF(Raw!$N118&gt;$C$9,IF(Raw!$N118&lt;$A$9,IF(Raw!$X118&gt;$C$9,IF(Raw!$X118&lt;$A$9,Raw!N118,-999),-999),-999),-999),-999),-999)</f>
        <v>485</v>
      </c>
      <c r="K118" s="9">
        <f>IF(Raw!$G118&gt;$C$8,IF(Raw!$Q118&gt;$C$8,IF(Raw!$N118&gt;$C$9,IF(Raw!$N118&lt;$A$9,IF(Raw!$X118&gt;$C$9,IF(Raw!$X118&lt;$A$9,Raw!R118,-999),-999),-999),-999),-999),-999)</f>
        <v>0.25334099999999998</v>
      </c>
      <c r="L118" s="9">
        <f>IF(Raw!$G118&gt;$C$8,IF(Raw!$Q118&gt;$C$8,IF(Raw!$N118&gt;$C$9,IF(Raw!$N118&lt;$A$9,IF(Raw!$X118&gt;$C$9,IF(Raw!$X118&lt;$A$9,Raw!S118,-999),-999),-999),-999),-999),-999)</f>
        <v>0.48809200000000003</v>
      </c>
      <c r="M118" s="9">
        <f>Raw!Q118</f>
        <v>0.98612100000000003</v>
      </c>
      <c r="N118" s="9">
        <f>IF(Raw!$G118&gt;$C$8,IF(Raw!$Q118&gt;$C$8,IF(Raw!$N118&gt;$C$9,IF(Raw!$N118&lt;$A$9,IF(Raw!$X118&gt;$C$9,IF(Raw!$X118&lt;$A$9,Raw!V118,-999),-999),-999),-999),-999),-999)</f>
        <v>579.6</v>
      </c>
      <c r="O118" s="9">
        <f>IF(Raw!$G118&gt;$C$8,IF(Raw!$Q118&gt;$C$8,IF(Raw!$N118&gt;$C$9,IF(Raw!$N118&lt;$A$9,IF(Raw!$X118&gt;$C$9,IF(Raw!$X118&lt;$A$9,Raw!W118,-999),-999),-999),-999),-999),-999)</f>
        <v>0.30815300000000001</v>
      </c>
      <c r="P118" s="9">
        <f>IF(Raw!$G118&gt;$C$8,IF(Raw!$Q118&gt;$C$8,IF(Raw!$N118&gt;$C$9,IF(Raw!$N118&lt;$A$9,IF(Raw!$X118&gt;$C$9,IF(Raw!$X118&lt;$A$9,Raw!X118,-999),-999),-999),-999),-999),-999)</f>
        <v>444</v>
      </c>
      <c r="R118" s="9">
        <f t="shared" si="20"/>
        <v>0.23466300000000001</v>
      </c>
      <c r="S118" s="9">
        <f t="shared" si="21"/>
        <v>0.47006494208896388</v>
      </c>
      <c r="T118" s="9">
        <f t="shared" si="22"/>
        <v>0.23475100000000004</v>
      </c>
      <c r="U118" s="9">
        <f t="shared" si="23"/>
        <v>0.48095645902821604</v>
      </c>
      <c r="V118" s="15">
        <f t="shared" si="16"/>
        <v>0.2034855548</v>
      </c>
      <c r="X118" s="11">
        <f t="shared" si="24"/>
        <v>6.862799999999999E+18</v>
      </c>
      <c r="Y118" s="11">
        <f t="shared" si="25"/>
        <v>5.2579999999999993E-18</v>
      </c>
      <c r="Z118" s="11">
        <f t="shared" si="26"/>
        <v>4.8499999999999997E-4</v>
      </c>
      <c r="AA118" s="16">
        <f t="shared" si="27"/>
        <v>1.7200014162913588E-2</v>
      </c>
      <c r="AB118" s="9">
        <f t="shared" si="17"/>
        <v>0.25737872052475813</v>
      </c>
      <c r="AC118" s="9">
        <f t="shared" si="18"/>
        <v>0.98279998583708628</v>
      </c>
      <c r="AD118" s="15">
        <f t="shared" si="19"/>
        <v>35.463946727656875</v>
      </c>
      <c r="AE118" s="3">
        <f t="shared" si="28"/>
        <v>633.06319999999971</v>
      </c>
      <c r="AF118" s="2">
        <f t="shared" si="29"/>
        <v>0.25</v>
      </c>
      <c r="AG118" s="9">
        <f t="shared" si="30"/>
        <v>1.3120472493307032E-2</v>
      </c>
      <c r="AH118" s="2">
        <f t="shared" si="31"/>
        <v>0.63489283572537525</v>
      </c>
    </row>
    <row r="119" spans="1:34">
      <c r="A119" s="1">
        <f>Raw!A119</f>
        <v>106</v>
      </c>
      <c r="B119" s="14">
        <f>Raw!B119</f>
        <v>0.91799768518518521</v>
      </c>
      <c r="C119" s="15">
        <f>Raw!C119</f>
        <v>77.2</v>
      </c>
      <c r="D119" s="15">
        <f>IF(C119&gt;0.5,Raw!D119*D$11,-999)</f>
        <v>11.4</v>
      </c>
      <c r="E119" s="9">
        <f>IF(Raw!$G119&gt;$C$8,IF(Raw!$Q119&gt;$C$8,IF(Raw!$N119&gt;$C$9,IF(Raw!$N119&lt;$A$9,IF(Raw!$X119&gt;$C$9,IF(Raw!$X119&lt;$A$9,Raw!H119,-999),-999),-999),-999),-999),-999)</f>
        <v>0.26381599999999999</v>
      </c>
      <c r="F119" s="9">
        <f>IF(Raw!$G119&gt;$C$8,IF(Raw!$Q119&gt;$C$8,IF(Raw!$N119&gt;$C$9,IF(Raw!$N119&lt;$A$9,IF(Raw!$X119&gt;$C$9,IF(Raw!$X119&lt;$A$9,Raw!I119,-999),-999),-999),-999),-999),-999)</f>
        <v>0.49210100000000001</v>
      </c>
      <c r="G119" s="9">
        <f>Raw!G119</f>
        <v>0.98162499999999997</v>
      </c>
      <c r="H119" s="9">
        <f>IF(Raw!$G119&gt;$C$8,IF(Raw!$Q119&gt;$C$8,IF(Raw!$N119&gt;$C$9,IF(Raw!$N119&lt;$A$9,IF(Raw!$X119&gt;$C$9,IF(Raw!$X119&lt;$A$9,Raw!L119,-999),-999),-999),-999),-999),-999)</f>
        <v>496.3</v>
      </c>
      <c r="I119" s="9">
        <f>IF(Raw!$G119&gt;$C$8,IF(Raw!$Q119&gt;$C$8,IF(Raw!$N119&gt;$C$9,IF(Raw!$N119&lt;$A$9,IF(Raw!$X119&gt;$C$9,IF(Raw!$X119&lt;$A$9,Raw!M119,-999),-999),-999),-999),-999),-999)</f>
        <v>0.107764</v>
      </c>
      <c r="J119" s="9">
        <f>IF(Raw!$G119&gt;$C$8,IF(Raw!$Q119&gt;$C$8,IF(Raw!$N119&gt;$C$9,IF(Raw!$N119&lt;$A$9,IF(Raw!$X119&gt;$C$9,IF(Raw!$X119&lt;$A$9,Raw!N119,-999),-999),-999),-999),-999),-999)</f>
        <v>497</v>
      </c>
      <c r="K119" s="9">
        <f>IF(Raw!$G119&gt;$C$8,IF(Raw!$Q119&gt;$C$8,IF(Raw!$N119&gt;$C$9,IF(Raw!$N119&lt;$A$9,IF(Raw!$X119&gt;$C$9,IF(Raw!$X119&lt;$A$9,Raw!R119,-999),-999),-999),-999),-999),-999)</f>
        <v>0.26392199999999999</v>
      </c>
      <c r="L119" s="9">
        <f>IF(Raw!$G119&gt;$C$8,IF(Raw!$Q119&gt;$C$8,IF(Raw!$N119&gt;$C$9,IF(Raw!$N119&lt;$A$9,IF(Raw!$X119&gt;$C$9,IF(Raw!$X119&lt;$A$9,Raw!S119,-999),-999),-999),-999),-999),-999)</f>
        <v>0.49529499999999999</v>
      </c>
      <c r="M119" s="9">
        <f>Raw!Q119</f>
        <v>0.985425</v>
      </c>
      <c r="N119" s="9">
        <f>IF(Raw!$G119&gt;$C$8,IF(Raw!$Q119&gt;$C$8,IF(Raw!$N119&gt;$C$9,IF(Raw!$N119&lt;$A$9,IF(Raw!$X119&gt;$C$9,IF(Raw!$X119&lt;$A$9,Raw!V119,-999),-999),-999),-999),-999),-999)</f>
        <v>560.70000000000005</v>
      </c>
      <c r="O119" s="9">
        <f>IF(Raw!$G119&gt;$C$8,IF(Raw!$Q119&gt;$C$8,IF(Raw!$N119&gt;$C$9,IF(Raw!$N119&lt;$A$9,IF(Raw!$X119&gt;$C$9,IF(Raw!$X119&lt;$A$9,Raw!W119,-999),-999),-999),-999),-999),-999)</f>
        <v>0.248617</v>
      </c>
      <c r="P119" s="9">
        <f>IF(Raw!$G119&gt;$C$8,IF(Raw!$Q119&gt;$C$8,IF(Raw!$N119&gt;$C$9,IF(Raw!$N119&lt;$A$9,IF(Raw!$X119&gt;$C$9,IF(Raw!$X119&lt;$A$9,Raw!X119,-999),-999),-999),-999),-999),-999)</f>
        <v>389</v>
      </c>
      <c r="R119" s="9">
        <f t="shared" si="20"/>
        <v>0.22828500000000002</v>
      </c>
      <c r="S119" s="9">
        <f t="shared" si="21"/>
        <v>0.46389867120773992</v>
      </c>
      <c r="T119" s="9">
        <f t="shared" si="22"/>
        <v>0.231373</v>
      </c>
      <c r="U119" s="9">
        <f t="shared" si="23"/>
        <v>0.46714180437920838</v>
      </c>
      <c r="V119" s="15">
        <f t="shared" si="16"/>
        <v>0.20648848549999999</v>
      </c>
      <c r="X119" s="11">
        <f t="shared" si="24"/>
        <v>6.862799999999999E+18</v>
      </c>
      <c r="Y119" s="11">
        <f t="shared" si="25"/>
        <v>4.9629999999999997E-18</v>
      </c>
      <c r="Z119" s="11">
        <f t="shared" si="26"/>
        <v>4.9699999999999994E-4</v>
      </c>
      <c r="AA119" s="16">
        <f t="shared" si="27"/>
        <v>1.6646075567816786E-2</v>
      </c>
      <c r="AB119" s="9">
        <f t="shared" si="17"/>
        <v>0.26777345244235246</v>
      </c>
      <c r="AC119" s="9">
        <f t="shared" si="18"/>
        <v>0.98335392443218328</v>
      </c>
      <c r="AD119" s="15">
        <f t="shared" si="19"/>
        <v>33.493109794399984</v>
      </c>
      <c r="AE119" s="3">
        <f t="shared" si="28"/>
        <v>597.5451999999998</v>
      </c>
      <c r="AF119" s="2">
        <f t="shared" si="29"/>
        <v>0.25</v>
      </c>
      <c r="AG119" s="9">
        <f t="shared" si="30"/>
        <v>1.2035409033559189E-2</v>
      </c>
      <c r="AH119" s="2">
        <f t="shared" si="31"/>
        <v>0.58238717960264696</v>
      </c>
    </row>
    <row r="120" spans="1:34">
      <c r="A120" s="1">
        <f>Raw!A120</f>
        <v>107</v>
      </c>
      <c r="B120" s="14">
        <f>Raw!B120</f>
        <v>0.91804398148148147</v>
      </c>
      <c r="C120" s="15">
        <f>Raw!C120</f>
        <v>77.400000000000006</v>
      </c>
      <c r="D120" s="15">
        <f>IF(C120&gt;0.5,Raw!D120*D$11,-999)</f>
        <v>11.4</v>
      </c>
      <c r="E120" s="9">
        <f>IF(Raw!$G120&gt;$C$8,IF(Raw!$Q120&gt;$C$8,IF(Raw!$N120&gt;$C$9,IF(Raw!$N120&lt;$A$9,IF(Raw!$X120&gt;$C$9,IF(Raw!$X120&lt;$A$9,Raw!H120,-999),-999),-999),-999),-999),-999)</f>
        <v>0.28070099999999998</v>
      </c>
      <c r="F120" s="9">
        <f>IF(Raw!$G120&gt;$C$8,IF(Raw!$Q120&gt;$C$8,IF(Raw!$N120&gt;$C$9,IF(Raw!$N120&lt;$A$9,IF(Raw!$X120&gt;$C$9,IF(Raw!$X120&lt;$A$9,Raw!I120,-999),-999),-999),-999),-999),-999)</f>
        <v>0.51814000000000004</v>
      </c>
      <c r="G120" s="9">
        <f>Raw!G120</f>
        <v>0.98099899999999995</v>
      </c>
      <c r="H120" s="9">
        <f>IF(Raw!$G120&gt;$C$8,IF(Raw!$Q120&gt;$C$8,IF(Raw!$N120&gt;$C$9,IF(Raw!$N120&lt;$A$9,IF(Raw!$X120&gt;$C$9,IF(Raw!$X120&lt;$A$9,Raw!L120,-999),-999),-999),-999),-999),-999)</f>
        <v>478.2</v>
      </c>
      <c r="I120" s="9">
        <f>IF(Raw!$G120&gt;$C$8,IF(Raw!$Q120&gt;$C$8,IF(Raw!$N120&gt;$C$9,IF(Raw!$N120&lt;$A$9,IF(Raw!$X120&gt;$C$9,IF(Raw!$X120&lt;$A$9,Raw!M120,-999),-999),-999),-999),-999),-999)</f>
        <v>9.7202999999999998E-2</v>
      </c>
      <c r="J120" s="9">
        <f>IF(Raw!$G120&gt;$C$8,IF(Raw!$Q120&gt;$C$8,IF(Raw!$N120&gt;$C$9,IF(Raw!$N120&lt;$A$9,IF(Raw!$X120&gt;$C$9,IF(Raw!$X120&lt;$A$9,Raw!N120,-999),-999),-999),-999),-999),-999)</f>
        <v>603</v>
      </c>
      <c r="K120" s="9">
        <f>IF(Raw!$G120&gt;$C$8,IF(Raw!$Q120&gt;$C$8,IF(Raw!$N120&gt;$C$9,IF(Raw!$N120&lt;$A$9,IF(Raw!$X120&gt;$C$9,IF(Raw!$X120&lt;$A$9,Raw!R120,-999),-999),-999),-999),-999),-999)</f>
        <v>0.26859100000000002</v>
      </c>
      <c r="L120" s="9">
        <f>IF(Raw!$G120&gt;$C$8,IF(Raw!$Q120&gt;$C$8,IF(Raw!$N120&gt;$C$9,IF(Raw!$N120&lt;$A$9,IF(Raw!$X120&gt;$C$9,IF(Raw!$X120&lt;$A$9,Raw!S120,-999),-999),-999),-999),-999),-999)</f>
        <v>0.50934400000000002</v>
      </c>
      <c r="M120" s="9">
        <f>Raw!Q120</f>
        <v>0.98460099999999995</v>
      </c>
      <c r="N120" s="9">
        <f>IF(Raw!$G120&gt;$C$8,IF(Raw!$Q120&gt;$C$8,IF(Raw!$N120&gt;$C$9,IF(Raw!$N120&lt;$A$9,IF(Raw!$X120&gt;$C$9,IF(Raw!$X120&lt;$A$9,Raw!V120,-999),-999),-999),-999),-999),-999)</f>
        <v>570.29999999999995</v>
      </c>
      <c r="O120" s="9">
        <f>IF(Raw!$G120&gt;$C$8,IF(Raw!$Q120&gt;$C$8,IF(Raw!$N120&gt;$C$9,IF(Raw!$N120&lt;$A$9,IF(Raw!$X120&gt;$C$9,IF(Raw!$X120&lt;$A$9,Raw!W120,-999),-999),-999),-999),-999),-999)</f>
        <v>0.29960700000000001</v>
      </c>
      <c r="P120" s="9">
        <f>IF(Raw!$G120&gt;$C$8,IF(Raw!$Q120&gt;$C$8,IF(Raw!$N120&gt;$C$9,IF(Raw!$N120&lt;$A$9,IF(Raw!$X120&gt;$C$9,IF(Raw!$X120&lt;$A$9,Raw!X120,-999),-999),-999),-999),-999),-999)</f>
        <v>424</v>
      </c>
      <c r="R120" s="9">
        <f t="shared" si="20"/>
        <v>0.23743900000000007</v>
      </c>
      <c r="S120" s="9">
        <f t="shared" si="21"/>
        <v>0.45825259582352268</v>
      </c>
      <c r="T120" s="9">
        <f t="shared" si="22"/>
        <v>0.24075299999999999</v>
      </c>
      <c r="U120" s="9">
        <f t="shared" si="23"/>
        <v>0.47267269271847706</v>
      </c>
      <c r="V120" s="15">
        <f t="shared" si="16"/>
        <v>0.21234551360000001</v>
      </c>
      <c r="X120" s="11">
        <f t="shared" si="24"/>
        <v>6.862799999999999E+18</v>
      </c>
      <c r="Y120" s="11">
        <f t="shared" si="25"/>
        <v>4.7819999999999997E-18</v>
      </c>
      <c r="Z120" s="11">
        <f t="shared" si="26"/>
        <v>6.0300000000000002E-4</v>
      </c>
      <c r="AA120" s="16">
        <f t="shared" si="27"/>
        <v>1.9405186384323279E-2</v>
      </c>
      <c r="AB120" s="9">
        <f t="shared" si="17"/>
        <v>0.273262856837585</v>
      </c>
      <c r="AC120" s="9">
        <f t="shared" si="18"/>
        <v>0.9805948136156768</v>
      </c>
      <c r="AD120" s="15">
        <f t="shared" si="19"/>
        <v>32.181071947468126</v>
      </c>
      <c r="AE120" s="3">
        <f t="shared" si="28"/>
        <v>575.75279999999975</v>
      </c>
      <c r="AF120" s="2">
        <f t="shared" si="29"/>
        <v>0.25</v>
      </c>
      <c r="AG120" s="9">
        <f t="shared" si="30"/>
        <v>1.1700856870751388E-2</v>
      </c>
      <c r="AH120" s="2">
        <f t="shared" si="31"/>
        <v>0.56619837455378519</v>
      </c>
    </row>
    <row r="121" spans="1:34">
      <c r="A121" s="1">
        <f>Raw!A121</f>
        <v>108</v>
      </c>
      <c r="B121" s="14">
        <f>Raw!B121</f>
        <v>0.91810185185185178</v>
      </c>
      <c r="C121" s="15">
        <f>Raw!C121</f>
        <v>78.7</v>
      </c>
      <c r="D121" s="15">
        <f>IF(C121&gt;0.5,Raw!D121*D$11,-999)</f>
        <v>10.6</v>
      </c>
      <c r="E121" s="9">
        <f>IF(Raw!$G121&gt;$C$8,IF(Raw!$Q121&gt;$C$8,IF(Raw!$N121&gt;$C$9,IF(Raw!$N121&lt;$A$9,IF(Raw!$X121&gt;$C$9,IF(Raw!$X121&lt;$A$9,Raw!H121,-999),-999),-999),-999),-999),-999)</f>
        <v>0.28206700000000001</v>
      </c>
      <c r="F121" s="9">
        <f>IF(Raw!$G121&gt;$C$8,IF(Raw!$Q121&gt;$C$8,IF(Raw!$N121&gt;$C$9,IF(Raw!$N121&lt;$A$9,IF(Raw!$X121&gt;$C$9,IF(Raw!$X121&lt;$A$9,Raw!I121,-999),-999),-999),-999),-999),-999)</f>
        <v>0.5171</v>
      </c>
      <c r="G121" s="9">
        <f>Raw!G121</f>
        <v>0.98580500000000004</v>
      </c>
      <c r="H121" s="9">
        <f>IF(Raw!$G121&gt;$C$8,IF(Raw!$Q121&gt;$C$8,IF(Raw!$N121&gt;$C$9,IF(Raw!$N121&lt;$A$9,IF(Raw!$X121&gt;$C$9,IF(Raw!$X121&lt;$A$9,Raw!L121,-999),-999),-999),-999),-999),-999)</f>
        <v>499.2</v>
      </c>
      <c r="I121" s="9">
        <f>IF(Raw!$G121&gt;$C$8,IF(Raw!$Q121&gt;$C$8,IF(Raw!$N121&gt;$C$9,IF(Raw!$N121&lt;$A$9,IF(Raw!$X121&gt;$C$9,IF(Raw!$X121&lt;$A$9,Raw!M121,-999),-999),-999),-999),-999),-999)</f>
        <v>0.32583299999999998</v>
      </c>
      <c r="J121" s="9">
        <f>IF(Raw!$G121&gt;$C$8,IF(Raw!$Q121&gt;$C$8,IF(Raw!$N121&gt;$C$9,IF(Raw!$N121&lt;$A$9,IF(Raw!$X121&gt;$C$9,IF(Raw!$X121&lt;$A$9,Raw!N121,-999),-999),-999),-999),-999),-999)</f>
        <v>408</v>
      </c>
      <c r="K121" s="9">
        <f>IF(Raw!$G121&gt;$C$8,IF(Raw!$Q121&gt;$C$8,IF(Raw!$N121&gt;$C$9,IF(Raw!$N121&lt;$A$9,IF(Raw!$X121&gt;$C$9,IF(Raw!$X121&lt;$A$9,Raw!R121,-999),-999),-999),-999),-999),-999)</f>
        <v>0.26525500000000002</v>
      </c>
      <c r="L121" s="9">
        <f>IF(Raw!$G121&gt;$C$8,IF(Raw!$Q121&gt;$C$8,IF(Raw!$N121&gt;$C$9,IF(Raw!$N121&lt;$A$9,IF(Raw!$X121&gt;$C$9,IF(Raw!$X121&lt;$A$9,Raw!S121,-999),-999),-999),-999),-999),-999)</f>
        <v>0.52057900000000001</v>
      </c>
      <c r="M121" s="9">
        <f>Raw!Q121</f>
        <v>0.98514400000000002</v>
      </c>
      <c r="N121" s="9">
        <f>IF(Raw!$G121&gt;$C$8,IF(Raw!$Q121&gt;$C$8,IF(Raw!$N121&gt;$C$9,IF(Raw!$N121&lt;$A$9,IF(Raw!$X121&gt;$C$9,IF(Raw!$X121&lt;$A$9,Raw!V121,-999),-999),-999),-999),-999),-999)</f>
        <v>587</v>
      </c>
      <c r="O121" s="9">
        <f>IF(Raw!$G121&gt;$C$8,IF(Raw!$Q121&gt;$C$8,IF(Raw!$N121&gt;$C$9,IF(Raw!$N121&lt;$A$9,IF(Raw!$X121&gt;$C$9,IF(Raw!$X121&lt;$A$9,Raw!W121,-999),-999),-999),-999),-999),-999)</f>
        <v>0.24787999999999999</v>
      </c>
      <c r="P121" s="9">
        <f>IF(Raw!$G121&gt;$C$8,IF(Raw!$Q121&gt;$C$8,IF(Raw!$N121&gt;$C$9,IF(Raw!$N121&lt;$A$9,IF(Raw!$X121&gt;$C$9,IF(Raw!$X121&lt;$A$9,Raw!X121,-999),-999),-999),-999),-999),-999)</f>
        <v>551</v>
      </c>
      <c r="R121" s="9">
        <f t="shared" si="20"/>
        <v>0.23503299999999999</v>
      </c>
      <c r="S121" s="9">
        <f t="shared" si="21"/>
        <v>0.45452136917424096</v>
      </c>
      <c r="T121" s="9">
        <f t="shared" si="22"/>
        <v>0.255324</v>
      </c>
      <c r="U121" s="9">
        <f t="shared" si="23"/>
        <v>0.49046158219981978</v>
      </c>
      <c r="V121" s="15">
        <f t="shared" si="16"/>
        <v>0.2170293851</v>
      </c>
      <c r="X121" s="11">
        <f t="shared" si="24"/>
        <v>6.381199999999998E+18</v>
      </c>
      <c r="Y121" s="11">
        <f t="shared" si="25"/>
        <v>4.9919999999999993E-18</v>
      </c>
      <c r="Z121" s="11">
        <f t="shared" si="26"/>
        <v>4.08E-4</v>
      </c>
      <c r="AA121" s="16">
        <f t="shared" si="27"/>
        <v>1.2830069660276087E-2</v>
      </c>
      <c r="AB121" s="9">
        <f t="shared" si="17"/>
        <v>0.26853082470594036</v>
      </c>
      <c r="AC121" s="9">
        <f t="shared" si="18"/>
        <v>0.98716993033972389</v>
      </c>
      <c r="AD121" s="15">
        <f t="shared" si="19"/>
        <v>31.446249167343346</v>
      </c>
      <c r="AE121" s="3">
        <f t="shared" si="28"/>
        <v>601.03679999999974</v>
      </c>
      <c r="AF121" s="2">
        <f t="shared" si="29"/>
        <v>0.25</v>
      </c>
      <c r="AG121" s="9">
        <f t="shared" si="30"/>
        <v>1.1863982400665373E-2</v>
      </c>
      <c r="AH121" s="2">
        <f t="shared" si="31"/>
        <v>0.57409193405167103</v>
      </c>
    </row>
    <row r="122" spans="1:34">
      <c r="A122" s="1">
        <f>Raw!A122</f>
        <v>109</v>
      </c>
      <c r="B122" s="14">
        <f>Raw!B122</f>
        <v>0.9181597222222222</v>
      </c>
      <c r="C122" s="15">
        <f>Raw!C122</f>
        <v>80.099999999999994</v>
      </c>
      <c r="D122" s="15">
        <f>IF(C122&gt;0.5,Raw!D122*D$11,-999)</f>
        <v>9.6999999999999993</v>
      </c>
      <c r="E122" s="9">
        <f>IF(Raw!$G122&gt;$C$8,IF(Raw!$Q122&gt;$C$8,IF(Raw!$N122&gt;$C$9,IF(Raw!$N122&lt;$A$9,IF(Raw!$X122&gt;$C$9,IF(Raw!$X122&lt;$A$9,Raw!H122,-999),-999),-999),-999),-999),-999)</f>
        <v>0.27714</v>
      </c>
      <c r="F122" s="9">
        <f>IF(Raw!$G122&gt;$C$8,IF(Raw!$Q122&gt;$C$8,IF(Raw!$N122&gt;$C$9,IF(Raw!$N122&lt;$A$9,IF(Raw!$X122&gt;$C$9,IF(Raw!$X122&lt;$A$9,Raw!I122,-999),-999),-999),-999),-999),-999)</f>
        <v>0.51791399999999999</v>
      </c>
      <c r="G122" s="9">
        <f>Raw!G122</f>
        <v>0.97874700000000003</v>
      </c>
      <c r="H122" s="9">
        <f>IF(Raw!$G122&gt;$C$8,IF(Raw!$Q122&gt;$C$8,IF(Raw!$N122&gt;$C$9,IF(Raw!$N122&lt;$A$9,IF(Raw!$X122&gt;$C$9,IF(Raw!$X122&lt;$A$9,Raw!L122,-999),-999),-999),-999),-999),-999)</f>
        <v>512.79999999999995</v>
      </c>
      <c r="I122" s="9">
        <f>IF(Raw!$G122&gt;$C$8,IF(Raw!$Q122&gt;$C$8,IF(Raw!$N122&gt;$C$9,IF(Raw!$N122&lt;$A$9,IF(Raw!$X122&gt;$C$9,IF(Raw!$X122&lt;$A$9,Raw!M122,-999),-999),-999),-999),-999),-999)</f>
        <v>8.0530000000000004E-2</v>
      </c>
      <c r="J122" s="9">
        <f>IF(Raw!$G122&gt;$C$8,IF(Raw!$Q122&gt;$C$8,IF(Raw!$N122&gt;$C$9,IF(Raw!$N122&lt;$A$9,IF(Raw!$X122&gt;$C$9,IF(Raw!$X122&lt;$A$9,Raw!N122,-999),-999),-999),-999),-999),-999)</f>
        <v>555</v>
      </c>
      <c r="K122" s="9">
        <f>IF(Raw!$G122&gt;$C$8,IF(Raw!$Q122&gt;$C$8,IF(Raw!$N122&gt;$C$9,IF(Raw!$N122&lt;$A$9,IF(Raw!$X122&gt;$C$9,IF(Raw!$X122&lt;$A$9,Raw!R122,-999),-999),-999),-999),-999),-999)</f>
        <v>0.26073200000000002</v>
      </c>
      <c r="L122" s="9">
        <f>IF(Raw!$G122&gt;$C$8,IF(Raw!$Q122&gt;$C$8,IF(Raw!$N122&gt;$C$9,IF(Raw!$N122&lt;$A$9,IF(Raw!$X122&gt;$C$9,IF(Raw!$X122&lt;$A$9,Raw!S122,-999),-999),-999),-999),-999),-999)</f>
        <v>0.52211300000000005</v>
      </c>
      <c r="M122" s="9">
        <f>Raw!Q122</f>
        <v>0.98229599999999995</v>
      </c>
      <c r="N122" s="9">
        <f>IF(Raw!$G122&gt;$C$8,IF(Raw!$Q122&gt;$C$8,IF(Raw!$N122&gt;$C$9,IF(Raw!$N122&lt;$A$9,IF(Raw!$X122&gt;$C$9,IF(Raw!$X122&lt;$A$9,Raw!V122,-999),-999),-999),-999),-999),-999)</f>
        <v>616.4</v>
      </c>
      <c r="O122" s="9">
        <f>IF(Raw!$G122&gt;$C$8,IF(Raw!$Q122&gt;$C$8,IF(Raw!$N122&gt;$C$9,IF(Raw!$N122&lt;$A$9,IF(Raw!$X122&gt;$C$9,IF(Raw!$X122&lt;$A$9,Raw!W122,-999),-999),-999),-999),-999),-999)</f>
        <v>0.128193</v>
      </c>
      <c r="P122" s="9">
        <f>IF(Raw!$G122&gt;$C$8,IF(Raw!$Q122&gt;$C$8,IF(Raw!$N122&gt;$C$9,IF(Raw!$N122&lt;$A$9,IF(Raw!$X122&gt;$C$9,IF(Raw!$X122&lt;$A$9,Raw!X122,-999),-999),-999),-999),-999),-999)</f>
        <v>448</v>
      </c>
      <c r="R122" s="9">
        <f t="shared" si="20"/>
        <v>0.24077399999999999</v>
      </c>
      <c r="S122" s="9">
        <f t="shared" si="21"/>
        <v>0.46489185463223626</v>
      </c>
      <c r="T122" s="9">
        <f t="shared" si="22"/>
        <v>0.26138100000000003</v>
      </c>
      <c r="U122" s="9">
        <f t="shared" si="23"/>
        <v>0.50062151296749935</v>
      </c>
      <c r="V122" s="15">
        <f t="shared" si="16"/>
        <v>0.21766890970000002</v>
      </c>
      <c r="X122" s="11">
        <f t="shared" si="24"/>
        <v>5.839399999999998E+18</v>
      </c>
      <c r="Y122" s="11">
        <f t="shared" si="25"/>
        <v>5.1279999999999992E-18</v>
      </c>
      <c r="Z122" s="11">
        <f t="shared" si="26"/>
        <v>5.5499999999999994E-4</v>
      </c>
      <c r="AA122" s="16">
        <f t="shared" si="27"/>
        <v>1.6347484419148094E-2</v>
      </c>
      <c r="AB122" s="9">
        <f t="shared" si="17"/>
        <v>0.26500492182496138</v>
      </c>
      <c r="AC122" s="9">
        <f t="shared" si="18"/>
        <v>0.98365251558085187</v>
      </c>
      <c r="AD122" s="15">
        <f t="shared" si="19"/>
        <v>29.454926881347919</v>
      </c>
      <c r="AE122" s="3">
        <f t="shared" si="28"/>
        <v>617.41119999999978</v>
      </c>
      <c r="AF122" s="2">
        <f t="shared" si="29"/>
        <v>0.25</v>
      </c>
      <c r="AG122" s="9">
        <f t="shared" si="30"/>
        <v>1.1342900045913432E-2</v>
      </c>
      <c r="AH122" s="2">
        <f t="shared" si="31"/>
        <v>0.54887703008966227</v>
      </c>
    </row>
    <row r="123" spans="1:34">
      <c r="A123" s="1">
        <f>Raw!A123</f>
        <v>110</v>
      </c>
      <c r="B123" s="14">
        <f>Raw!B123</f>
        <v>0.91821759259259261</v>
      </c>
      <c r="C123" s="15">
        <f>Raw!C123</f>
        <v>79.599999999999994</v>
      </c>
      <c r="D123" s="15">
        <f>IF(C123&gt;0.5,Raw!D123*D$11,-999)</f>
        <v>9.6999999999999993</v>
      </c>
      <c r="E123" s="9">
        <f>IF(Raw!$G123&gt;$C$8,IF(Raw!$Q123&gt;$C$8,IF(Raw!$N123&gt;$C$9,IF(Raw!$N123&lt;$A$9,IF(Raw!$X123&gt;$C$9,IF(Raw!$X123&lt;$A$9,Raw!H123,-999),-999),-999),-999),-999),-999)</f>
        <v>0.27848400000000001</v>
      </c>
      <c r="F123" s="9">
        <f>IF(Raw!$G123&gt;$C$8,IF(Raw!$Q123&gt;$C$8,IF(Raw!$N123&gt;$C$9,IF(Raw!$N123&lt;$A$9,IF(Raw!$X123&gt;$C$9,IF(Raw!$X123&lt;$A$9,Raw!I123,-999),-999),-999),-999),-999),-999)</f>
        <v>0.521393</v>
      </c>
      <c r="G123" s="9">
        <f>Raw!G123</f>
        <v>0.97905399999999998</v>
      </c>
      <c r="H123" s="9">
        <f>IF(Raw!$G123&gt;$C$8,IF(Raw!$Q123&gt;$C$8,IF(Raw!$N123&gt;$C$9,IF(Raw!$N123&lt;$A$9,IF(Raw!$X123&gt;$C$9,IF(Raw!$X123&lt;$A$9,Raw!L123,-999),-999),-999),-999),-999),-999)</f>
        <v>492.3</v>
      </c>
      <c r="I123" s="9">
        <f>IF(Raw!$G123&gt;$C$8,IF(Raw!$Q123&gt;$C$8,IF(Raw!$N123&gt;$C$9,IF(Raw!$N123&lt;$A$9,IF(Raw!$X123&gt;$C$9,IF(Raw!$X123&lt;$A$9,Raw!M123,-999),-999),-999),-999),-999),-999)</f>
        <v>0.19573399999999999</v>
      </c>
      <c r="J123" s="9">
        <f>IF(Raw!$G123&gt;$C$8,IF(Raw!$Q123&gt;$C$8,IF(Raw!$N123&gt;$C$9,IF(Raw!$N123&lt;$A$9,IF(Raw!$X123&gt;$C$9,IF(Raw!$X123&lt;$A$9,Raw!N123,-999),-999),-999),-999),-999),-999)</f>
        <v>543</v>
      </c>
      <c r="K123" s="9">
        <f>IF(Raw!$G123&gt;$C$8,IF(Raw!$Q123&gt;$C$8,IF(Raw!$N123&gt;$C$9,IF(Raw!$N123&lt;$A$9,IF(Raw!$X123&gt;$C$9,IF(Raw!$X123&lt;$A$9,Raw!R123,-999),-999),-999),-999),-999),-999)</f>
        <v>0.273615</v>
      </c>
      <c r="L123" s="9">
        <f>IF(Raw!$G123&gt;$C$8,IF(Raw!$Q123&gt;$C$8,IF(Raw!$N123&gt;$C$9,IF(Raw!$N123&lt;$A$9,IF(Raw!$X123&gt;$C$9,IF(Raw!$X123&lt;$A$9,Raw!S123,-999),-999),-999),-999),-999),-999)</f>
        <v>0.52734700000000001</v>
      </c>
      <c r="M123" s="9">
        <f>Raw!Q123</f>
        <v>0.99038099999999996</v>
      </c>
      <c r="N123" s="9">
        <f>IF(Raw!$G123&gt;$C$8,IF(Raw!$Q123&gt;$C$8,IF(Raw!$N123&gt;$C$9,IF(Raw!$N123&lt;$A$9,IF(Raw!$X123&gt;$C$9,IF(Raw!$X123&lt;$A$9,Raw!V123,-999),-999),-999),-999),-999),-999)</f>
        <v>549.29999999999995</v>
      </c>
      <c r="O123" s="9">
        <f>IF(Raw!$G123&gt;$C$8,IF(Raw!$Q123&gt;$C$8,IF(Raw!$N123&gt;$C$9,IF(Raw!$N123&lt;$A$9,IF(Raw!$X123&gt;$C$9,IF(Raw!$X123&lt;$A$9,Raw!W123,-999),-999),-999),-999),-999),-999)</f>
        <v>0.17507400000000001</v>
      </c>
      <c r="P123" s="9">
        <f>IF(Raw!$G123&gt;$C$8,IF(Raw!$Q123&gt;$C$8,IF(Raw!$N123&gt;$C$9,IF(Raw!$N123&lt;$A$9,IF(Raw!$X123&gt;$C$9,IF(Raw!$X123&lt;$A$9,Raw!X123,-999),-999),-999),-999),-999),-999)</f>
        <v>395</v>
      </c>
      <c r="R123" s="9">
        <f t="shared" si="20"/>
        <v>0.24290899999999999</v>
      </c>
      <c r="S123" s="9">
        <f t="shared" si="21"/>
        <v>0.46588465898084552</v>
      </c>
      <c r="T123" s="9">
        <f t="shared" si="22"/>
        <v>0.25373200000000001</v>
      </c>
      <c r="U123" s="9">
        <f t="shared" si="23"/>
        <v>0.48114808655401475</v>
      </c>
      <c r="V123" s="15">
        <f t="shared" si="16"/>
        <v>0.21985096430000001</v>
      </c>
      <c r="X123" s="11">
        <f t="shared" si="24"/>
        <v>5.839399999999998E+18</v>
      </c>
      <c r="Y123" s="11">
        <f t="shared" si="25"/>
        <v>4.9229999999999999E-18</v>
      </c>
      <c r="Z123" s="11">
        <f t="shared" si="26"/>
        <v>5.4299999999999997E-4</v>
      </c>
      <c r="AA123" s="16">
        <f t="shared" si="27"/>
        <v>1.5369898499955166E-2</v>
      </c>
      <c r="AB123" s="9">
        <f t="shared" si="17"/>
        <v>0.27751483508619063</v>
      </c>
      <c r="AC123" s="9">
        <f t="shared" si="18"/>
        <v>0.98463010150004482</v>
      </c>
      <c r="AD123" s="15">
        <f t="shared" si="19"/>
        <v>28.30552209936495</v>
      </c>
      <c r="AE123" s="3">
        <f t="shared" si="28"/>
        <v>592.72919999999988</v>
      </c>
      <c r="AF123" s="2">
        <f t="shared" si="29"/>
        <v>0.25</v>
      </c>
      <c r="AG123" s="9">
        <f t="shared" si="30"/>
        <v>1.0476267536170635E-2</v>
      </c>
      <c r="AH123" s="2">
        <f t="shared" si="31"/>
        <v>0.50694113396068663</v>
      </c>
    </row>
    <row r="124" spans="1:34">
      <c r="A124" s="1">
        <f>Raw!A124</f>
        <v>111</v>
      </c>
      <c r="B124" s="14">
        <f>Raw!B124</f>
        <v>0.91827546296296303</v>
      </c>
      <c r="C124" s="15">
        <f>Raw!C124</f>
        <v>82.3</v>
      </c>
      <c r="D124" s="15">
        <f>IF(C124&gt;0.5,Raw!D124*D$11,-999)</f>
        <v>8.8000000000000007</v>
      </c>
      <c r="E124" s="9">
        <f>IF(Raw!$G124&gt;$C$8,IF(Raw!$Q124&gt;$C$8,IF(Raw!$N124&gt;$C$9,IF(Raw!$N124&lt;$A$9,IF(Raw!$X124&gt;$C$9,IF(Raw!$X124&lt;$A$9,Raw!H124,-999),-999),-999),-999),-999),-999)</f>
        <v>0.281028</v>
      </c>
      <c r="F124" s="9">
        <f>IF(Raw!$G124&gt;$C$8,IF(Raw!$Q124&gt;$C$8,IF(Raw!$N124&gt;$C$9,IF(Raw!$N124&lt;$A$9,IF(Raw!$X124&gt;$C$9,IF(Raw!$X124&lt;$A$9,Raw!I124,-999),-999),-999),-999),-999),-999)</f>
        <v>0.53106399999999998</v>
      </c>
      <c r="G124" s="9">
        <f>Raw!G124</f>
        <v>0.97958500000000004</v>
      </c>
      <c r="H124" s="9">
        <f>IF(Raw!$G124&gt;$C$8,IF(Raw!$Q124&gt;$C$8,IF(Raw!$N124&gt;$C$9,IF(Raw!$N124&lt;$A$9,IF(Raw!$X124&gt;$C$9,IF(Raw!$X124&lt;$A$9,Raw!L124,-999),-999),-999),-999),-999),-999)</f>
        <v>503.2</v>
      </c>
      <c r="I124" s="9">
        <f>IF(Raw!$G124&gt;$C$8,IF(Raw!$Q124&gt;$C$8,IF(Raw!$N124&gt;$C$9,IF(Raw!$N124&lt;$A$9,IF(Raw!$X124&gt;$C$9,IF(Raw!$X124&lt;$A$9,Raw!M124,-999),-999),-999),-999),-999),-999)</f>
        <v>0.22917999999999999</v>
      </c>
      <c r="J124" s="9">
        <f>IF(Raw!$G124&gt;$C$8,IF(Raw!$Q124&gt;$C$8,IF(Raw!$N124&gt;$C$9,IF(Raw!$N124&lt;$A$9,IF(Raw!$X124&gt;$C$9,IF(Raw!$X124&lt;$A$9,Raw!N124,-999),-999),-999),-999),-999),-999)</f>
        <v>490</v>
      </c>
      <c r="K124" s="9">
        <f>IF(Raw!$G124&gt;$C$8,IF(Raw!$Q124&gt;$C$8,IF(Raw!$N124&gt;$C$9,IF(Raw!$N124&lt;$A$9,IF(Raw!$X124&gt;$C$9,IF(Raw!$X124&lt;$A$9,Raw!R124,-999),-999),-999),-999),-999),-999)</f>
        <v>0.27211000000000002</v>
      </c>
      <c r="L124" s="9">
        <f>IF(Raw!$G124&gt;$C$8,IF(Raw!$Q124&gt;$C$8,IF(Raw!$N124&gt;$C$9,IF(Raw!$N124&lt;$A$9,IF(Raw!$X124&gt;$C$9,IF(Raw!$X124&lt;$A$9,Raw!S124,-999),-999),-999),-999),-999),-999)</f>
        <v>0.54280600000000001</v>
      </c>
      <c r="M124" s="9">
        <f>Raw!Q124</f>
        <v>0.98678500000000002</v>
      </c>
      <c r="N124" s="9">
        <f>IF(Raw!$G124&gt;$C$8,IF(Raw!$Q124&gt;$C$8,IF(Raw!$N124&gt;$C$9,IF(Raw!$N124&lt;$A$9,IF(Raw!$X124&gt;$C$9,IF(Raw!$X124&lt;$A$9,Raw!V124,-999),-999),-999),-999),-999),-999)</f>
        <v>575</v>
      </c>
      <c r="O124" s="9">
        <f>IF(Raw!$G124&gt;$C$8,IF(Raw!$Q124&gt;$C$8,IF(Raw!$N124&gt;$C$9,IF(Raw!$N124&lt;$A$9,IF(Raw!$X124&gt;$C$9,IF(Raw!$X124&lt;$A$9,Raw!W124,-999),-999),-999),-999),-999),-999)</f>
        <v>0.14865400000000001</v>
      </c>
      <c r="P124" s="9">
        <f>IF(Raw!$G124&gt;$C$8,IF(Raw!$Q124&gt;$C$8,IF(Raw!$N124&gt;$C$9,IF(Raw!$N124&lt;$A$9,IF(Raw!$X124&gt;$C$9,IF(Raw!$X124&lt;$A$9,Raw!X124,-999),-999),-999),-999),-999),-999)</f>
        <v>320</v>
      </c>
      <c r="R124" s="9">
        <f t="shared" si="20"/>
        <v>0.25003599999999998</v>
      </c>
      <c r="S124" s="9">
        <f t="shared" si="21"/>
        <v>0.47082084268562735</v>
      </c>
      <c r="T124" s="9">
        <f t="shared" si="22"/>
        <v>0.27069599999999999</v>
      </c>
      <c r="U124" s="9">
        <f t="shared" si="23"/>
        <v>0.49869750887057251</v>
      </c>
      <c r="V124" s="15">
        <f t="shared" si="16"/>
        <v>0.22629582140000001</v>
      </c>
      <c r="X124" s="11">
        <f t="shared" si="24"/>
        <v>5.297599999999999E+18</v>
      </c>
      <c r="Y124" s="11">
        <f t="shared" si="25"/>
        <v>5.0319999999999999E-18</v>
      </c>
      <c r="Z124" s="11">
        <f t="shared" si="26"/>
        <v>4.8999999999999998E-4</v>
      </c>
      <c r="AA124" s="16">
        <f t="shared" si="27"/>
        <v>1.2893765598763639E-2</v>
      </c>
      <c r="AB124" s="9">
        <f t="shared" si="17"/>
        <v>0.27560029077252296</v>
      </c>
      <c r="AC124" s="9">
        <f t="shared" si="18"/>
        <v>0.98710623440123624</v>
      </c>
      <c r="AD124" s="15">
        <f t="shared" si="19"/>
        <v>26.313807344415586</v>
      </c>
      <c r="AE124" s="3">
        <f t="shared" si="28"/>
        <v>605.85279999999977</v>
      </c>
      <c r="AF124" s="2">
        <f t="shared" si="29"/>
        <v>0.25</v>
      </c>
      <c r="AG124" s="9">
        <f t="shared" si="30"/>
        <v>1.0094330901200176E-2</v>
      </c>
      <c r="AH124" s="2">
        <f t="shared" si="31"/>
        <v>0.48845941896395167</v>
      </c>
    </row>
    <row r="125" spans="1:34">
      <c r="A125" s="1">
        <f>Raw!A125</f>
        <v>112</v>
      </c>
      <c r="B125" s="14">
        <f>Raw!B125</f>
        <v>0.91833333333333333</v>
      </c>
      <c r="C125" s="15">
        <f>Raw!C125</f>
        <v>81.8</v>
      </c>
      <c r="D125" s="15">
        <f>IF(C125&gt;0.5,Raw!D125*D$11,-999)</f>
        <v>8.8000000000000007</v>
      </c>
      <c r="E125" s="9">
        <f>IF(Raw!$G125&gt;$C$8,IF(Raw!$Q125&gt;$C$8,IF(Raw!$N125&gt;$C$9,IF(Raw!$N125&lt;$A$9,IF(Raw!$X125&gt;$C$9,IF(Raw!$X125&lt;$A$9,Raw!H125,-999),-999),-999),-999),-999),-999)</f>
        <v>0.29844500000000002</v>
      </c>
      <c r="F125" s="9">
        <f>IF(Raw!$G125&gt;$C$8,IF(Raw!$Q125&gt;$C$8,IF(Raw!$N125&gt;$C$9,IF(Raw!$N125&lt;$A$9,IF(Raw!$X125&gt;$C$9,IF(Raw!$X125&lt;$A$9,Raw!I125,-999),-999),-999),-999),-999),-999)</f>
        <v>0.54369699999999999</v>
      </c>
      <c r="G125" s="9">
        <f>Raw!G125</f>
        <v>0.98332600000000003</v>
      </c>
      <c r="H125" s="9">
        <f>IF(Raw!$G125&gt;$C$8,IF(Raw!$Q125&gt;$C$8,IF(Raw!$N125&gt;$C$9,IF(Raw!$N125&lt;$A$9,IF(Raw!$X125&gt;$C$9,IF(Raw!$X125&lt;$A$9,Raw!L125,-999),-999),-999),-999),-999),-999)</f>
        <v>502.9</v>
      </c>
      <c r="I125" s="9">
        <f>IF(Raw!$G125&gt;$C$8,IF(Raw!$Q125&gt;$C$8,IF(Raw!$N125&gt;$C$9,IF(Raw!$N125&lt;$A$9,IF(Raw!$X125&gt;$C$9,IF(Raw!$X125&lt;$A$9,Raw!M125,-999),-999),-999),-999),-999),-999)</f>
        <v>0.204763</v>
      </c>
      <c r="J125" s="9">
        <f>IF(Raw!$G125&gt;$C$8,IF(Raw!$Q125&gt;$C$8,IF(Raw!$N125&gt;$C$9,IF(Raw!$N125&lt;$A$9,IF(Raw!$X125&gt;$C$9,IF(Raw!$X125&lt;$A$9,Raw!N125,-999),-999),-999),-999),-999),-999)</f>
        <v>346</v>
      </c>
      <c r="K125" s="9">
        <f>IF(Raw!$G125&gt;$C$8,IF(Raw!$Q125&gt;$C$8,IF(Raw!$N125&gt;$C$9,IF(Raw!$N125&lt;$A$9,IF(Raw!$X125&gt;$C$9,IF(Raw!$X125&lt;$A$9,Raw!R125,-999),-999),-999),-999),-999),-999)</f>
        <v>0.30046800000000001</v>
      </c>
      <c r="L125" s="9">
        <f>IF(Raw!$G125&gt;$C$8,IF(Raw!$Q125&gt;$C$8,IF(Raw!$N125&gt;$C$9,IF(Raw!$N125&lt;$A$9,IF(Raw!$X125&gt;$C$9,IF(Raw!$X125&lt;$A$9,Raw!S125,-999),-999),-999),-999),-999),-999)</f>
        <v>0.58127600000000001</v>
      </c>
      <c r="M125" s="9">
        <f>Raw!Q125</f>
        <v>0.99009599999999998</v>
      </c>
      <c r="N125" s="9">
        <f>IF(Raw!$G125&gt;$C$8,IF(Raw!$Q125&gt;$C$8,IF(Raw!$N125&gt;$C$9,IF(Raw!$N125&lt;$A$9,IF(Raw!$X125&gt;$C$9,IF(Raw!$X125&lt;$A$9,Raw!V125,-999),-999),-999),-999),-999),-999)</f>
        <v>580.1</v>
      </c>
      <c r="O125" s="9">
        <f>IF(Raw!$G125&gt;$C$8,IF(Raw!$Q125&gt;$C$8,IF(Raw!$N125&gt;$C$9,IF(Raw!$N125&lt;$A$9,IF(Raw!$X125&gt;$C$9,IF(Raw!$X125&lt;$A$9,Raw!W125,-999),-999),-999),-999),-999),-999)</f>
        <v>9.5432000000000003E-2</v>
      </c>
      <c r="P125" s="9">
        <f>IF(Raw!$G125&gt;$C$8,IF(Raw!$Q125&gt;$C$8,IF(Raw!$N125&gt;$C$9,IF(Raw!$N125&lt;$A$9,IF(Raw!$X125&gt;$C$9,IF(Raw!$X125&lt;$A$9,Raw!X125,-999),-999),-999),-999),-999),-999)</f>
        <v>407</v>
      </c>
      <c r="R125" s="9">
        <f t="shared" si="20"/>
        <v>0.24525199999999997</v>
      </c>
      <c r="S125" s="9">
        <f t="shared" si="21"/>
        <v>0.45108212846493539</v>
      </c>
      <c r="T125" s="9">
        <f t="shared" si="22"/>
        <v>0.280808</v>
      </c>
      <c r="U125" s="9">
        <f t="shared" si="23"/>
        <v>0.48308892849524149</v>
      </c>
      <c r="V125" s="15">
        <f t="shared" si="16"/>
        <v>0.24233396439999999</v>
      </c>
      <c r="X125" s="11">
        <f t="shared" si="24"/>
        <v>5.297599999999999E+18</v>
      </c>
      <c r="Y125" s="11">
        <f t="shared" si="25"/>
        <v>5.0289999999999992E-18</v>
      </c>
      <c r="Z125" s="11">
        <f t="shared" si="26"/>
        <v>3.4600000000000001E-4</v>
      </c>
      <c r="AA125" s="16">
        <f t="shared" si="27"/>
        <v>9.1338086328061133E-3</v>
      </c>
      <c r="AB125" s="9">
        <f t="shared" si="17"/>
        <v>0.30303284653456103</v>
      </c>
      <c r="AC125" s="9">
        <f t="shared" si="18"/>
        <v>0.99086619136719389</v>
      </c>
      <c r="AD125" s="15">
        <f t="shared" si="19"/>
        <v>26.398290846260441</v>
      </c>
      <c r="AE125" s="3">
        <f t="shared" si="28"/>
        <v>605.49159999999972</v>
      </c>
      <c r="AF125" s="2">
        <f t="shared" si="29"/>
        <v>0.25</v>
      </c>
      <c r="AG125" s="9">
        <f t="shared" si="30"/>
        <v>9.8097861838659216E-3</v>
      </c>
      <c r="AH125" s="2">
        <f t="shared" si="31"/>
        <v>0.47469044817641515</v>
      </c>
    </row>
    <row r="126" spans="1:34">
      <c r="A126" s="1">
        <f>Raw!A126</f>
        <v>113</v>
      </c>
      <c r="B126" s="14">
        <f>Raw!B126</f>
        <v>0.9183796296296296</v>
      </c>
      <c r="C126" s="15">
        <f>Raw!C126</f>
        <v>83.6</v>
      </c>
      <c r="D126" s="15">
        <f>IF(C126&gt;0.5,Raw!D126*D$11,-999)</f>
        <v>7.9</v>
      </c>
      <c r="E126" s="9">
        <f>IF(Raw!$G126&gt;$C$8,IF(Raw!$Q126&gt;$C$8,IF(Raw!$N126&gt;$C$9,IF(Raw!$N126&lt;$A$9,IF(Raw!$X126&gt;$C$9,IF(Raw!$X126&lt;$A$9,Raw!H126,-999),-999),-999),-999),-999),-999)</f>
        <v>0.29212900000000003</v>
      </c>
      <c r="F126" s="9">
        <f>IF(Raw!$G126&gt;$C$8,IF(Raw!$Q126&gt;$C$8,IF(Raw!$N126&gt;$C$9,IF(Raw!$N126&lt;$A$9,IF(Raw!$X126&gt;$C$9,IF(Raw!$X126&lt;$A$9,Raw!I126,-999),-999),-999),-999),-999),-999)</f>
        <v>0.54810499999999995</v>
      </c>
      <c r="G126" s="9">
        <f>Raw!G126</f>
        <v>0.97625300000000004</v>
      </c>
      <c r="H126" s="9">
        <f>IF(Raw!$G126&gt;$C$8,IF(Raw!$Q126&gt;$C$8,IF(Raw!$N126&gt;$C$9,IF(Raw!$N126&lt;$A$9,IF(Raw!$X126&gt;$C$9,IF(Raw!$X126&lt;$A$9,Raw!L126,-999),-999),-999),-999),-999),-999)</f>
        <v>508.5</v>
      </c>
      <c r="I126" s="9">
        <f>IF(Raw!$G126&gt;$C$8,IF(Raw!$Q126&gt;$C$8,IF(Raw!$N126&gt;$C$9,IF(Raw!$N126&lt;$A$9,IF(Raw!$X126&gt;$C$9,IF(Raw!$X126&lt;$A$9,Raw!M126,-999),-999),-999),-999),-999),-999)</f>
        <v>0.224108</v>
      </c>
      <c r="J126" s="9">
        <f>IF(Raw!$G126&gt;$C$8,IF(Raw!$Q126&gt;$C$8,IF(Raw!$N126&gt;$C$9,IF(Raw!$N126&lt;$A$9,IF(Raw!$X126&gt;$C$9,IF(Raw!$X126&lt;$A$9,Raw!N126,-999),-999),-999),-999),-999),-999)</f>
        <v>540</v>
      </c>
      <c r="K126" s="9">
        <f>IF(Raw!$G126&gt;$C$8,IF(Raw!$Q126&gt;$C$8,IF(Raw!$N126&gt;$C$9,IF(Raw!$N126&lt;$A$9,IF(Raw!$X126&gt;$C$9,IF(Raw!$X126&lt;$A$9,Raw!R126,-999),-999),-999),-999),-999),-999)</f>
        <v>0.27918700000000002</v>
      </c>
      <c r="L126" s="9">
        <f>IF(Raw!$G126&gt;$C$8,IF(Raw!$Q126&gt;$C$8,IF(Raw!$N126&gt;$C$9,IF(Raw!$N126&lt;$A$9,IF(Raw!$X126&gt;$C$9,IF(Raw!$X126&lt;$A$9,Raw!S126,-999),-999),-999),-999),-999),-999)</f>
        <v>0.54530900000000004</v>
      </c>
      <c r="M126" s="9">
        <f>Raw!Q126</f>
        <v>0.98393399999999998</v>
      </c>
      <c r="N126" s="9">
        <f>IF(Raw!$G126&gt;$C$8,IF(Raw!$Q126&gt;$C$8,IF(Raw!$N126&gt;$C$9,IF(Raw!$N126&lt;$A$9,IF(Raw!$X126&gt;$C$9,IF(Raw!$X126&lt;$A$9,Raw!V126,-999),-999),-999),-999),-999),-999)</f>
        <v>575.70000000000005</v>
      </c>
      <c r="O126" s="9">
        <f>IF(Raw!$G126&gt;$C$8,IF(Raw!$Q126&gt;$C$8,IF(Raw!$N126&gt;$C$9,IF(Raw!$N126&lt;$A$9,IF(Raw!$X126&gt;$C$9,IF(Raw!$X126&lt;$A$9,Raw!W126,-999),-999),-999),-999),-999),-999)</f>
        <v>0.11305800000000001</v>
      </c>
      <c r="P126" s="9">
        <f>IF(Raw!$G126&gt;$C$8,IF(Raw!$Q126&gt;$C$8,IF(Raw!$N126&gt;$C$9,IF(Raw!$N126&lt;$A$9,IF(Raw!$X126&gt;$C$9,IF(Raw!$X126&lt;$A$9,Raw!X126,-999),-999),-999),-999),-999),-999)</f>
        <v>404</v>
      </c>
      <c r="R126" s="9">
        <f t="shared" si="20"/>
        <v>0.25597599999999993</v>
      </c>
      <c r="S126" s="9">
        <f t="shared" si="21"/>
        <v>0.46702000529095694</v>
      </c>
      <c r="T126" s="9">
        <f t="shared" si="22"/>
        <v>0.26612200000000003</v>
      </c>
      <c r="U126" s="9">
        <f t="shared" si="23"/>
        <v>0.48802055348435475</v>
      </c>
      <c r="V126" s="15">
        <f t="shared" si="16"/>
        <v>0.22733932210000002</v>
      </c>
      <c r="X126" s="11">
        <f t="shared" si="24"/>
        <v>4.7558E+18</v>
      </c>
      <c r="Y126" s="11">
        <f t="shared" si="25"/>
        <v>5.0849999999999995E-18</v>
      </c>
      <c r="Z126" s="11">
        <f t="shared" si="26"/>
        <v>5.4000000000000001E-4</v>
      </c>
      <c r="AA126" s="16">
        <f t="shared" si="27"/>
        <v>1.2890613329336316E-2</v>
      </c>
      <c r="AB126" s="9">
        <f t="shared" si="17"/>
        <v>0.28261747580042967</v>
      </c>
      <c r="AC126" s="9">
        <f t="shared" si="18"/>
        <v>0.98710938667066361</v>
      </c>
      <c r="AD126" s="15">
        <f t="shared" si="19"/>
        <v>23.871506165437616</v>
      </c>
      <c r="AE126" s="3">
        <f t="shared" si="28"/>
        <v>612.23399999999981</v>
      </c>
      <c r="AF126" s="2">
        <f t="shared" si="29"/>
        <v>0.25</v>
      </c>
      <c r="AG126" s="9">
        <f t="shared" si="30"/>
        <v>8.9613735779708083E-3</v>
      </c>
      <c r="AH126" s="2">
        <f t="shared" si="31"/>
        <v>0.43363620371253037</v>
      </c>
    </row>
    <row r="127" spans="1:34">
      <c r="A127" s="1">
        <f>Raw!A127</f>
        <v>114</v>
      </c>
      <c r="B127" s="14">
        <f>Raw!B127</f>
        <v>0.91843750000000002</v>
      </c>
      <c r="C127" s="15">
        <f>Raw!C127</f>
        <v>83.8</v>
      </c>
      <c r="D127" s="15">
        <f>IF(C127&gt;0.5,Raw!D127*D$11,-999)</f>
        <v>7.9</v>
      </c>
      <c r="E127" s="9">
        <f>IF(Raw!$G127&gt;$C$8,IF(Raw!$Q127&gt;$C$8,IF(Raw!$N127&gt;$C$9,IF(Raw!$N127&lt;$A$9,IF(Raw!$X127&gt;$C$9,IF(Raw!$X127&lt;$A$9,Raw!H127,-999),-999),-999),-999),-999),-999)</f>
        <v>0.28038400000000002</v>
      </c>
      <c r="F127" s="9">
        <f>IF(Raw!$G127&gt;$C$8,IF(Raw!$Q127&gt;$C$8,IF(Raw!$N127&gt;$C$9,IF(Raw!$N127&lt;$A$9,IF(Raw!$X127&gt;$C$9,IF(Raw!$X127&lt;$A$9,Raw!I127,-999),-999),-999),-999),-999),-999)</f>
        <v>0.543964</v>
      </c>
      <c r="G127" s="9">
        <f>Raw!G127</f>
        <v>0.980765</v>
      </c>
      <c r="H127" s="9">
        <f>IF(Raw!$G127&gt;$C$8,IF(Raw!$Q127&gt;$C$8,IF(Raw!$N127&gt;$C$9,IF(Raw!$N127&lt;$A$9,IF(Raw!$X127&gt;$C$9,IF(Raw!$X127&lt;$A$9,Raw!L127,-999),-999),-999),-999),-999),-999)</f>
        <v>504</v>
      </c>
      <c r="I127" s="9">
        <f>IF(Raw!$G127&gt;$C$8,IF(Raw!$Q127&gt;$C$8,IF(Raw!$N127&gt;$C$9,IF(Raw!$N127&lt;$A$9,IF(Raw!$X127&gt;$C$9,IF(Raw!$X127&lt;$A$9,Raw!M127,-999),-999),-999),-999),-999),-999)</f>
        <v>5.5236E-2</v>
      </c>
      <c r="J127" s="9">
        <f>IF(Raw!$G127&gt;$C$8,IF(Raw!$Q127&gt;$C$8,IF(Raw!$N127&gt;$C$9,IF(Raw!$N127&lt;$A$9,IF(Raw!$X127&gt;$C$9,IF(Raw!$X127&lt;$A$9,Raw!N127,-999),-999),-999),-999),-999),-999)</f>
        <v>477</v>
      </c>
      <c r="K127" s="9">
        <f>IF(Raw!$G127&gt;$C$8,IF(Raw!$Q127&gt;$C$8,IF(Raw!$N127&gt;$C$9,IF(Raw!$N127&lt;$A$9,IF(Raw!$X127&gt;$C$9,IF(Raw!$X127&lt;$A$9,Raw!R127,-999),-999),-999),-999),-999),-999)</f>
        <v>0.28348499999999999</v>
      </c>
      <c r="L127" s="9">
        <f>IF(Raw!$G127&gt;$C$8,IF(Raw!$Q127&gt;$C$8,IF(Raw!$N127&gt;$C$9,IF(Raw!$N127&lt;$A$9,IF(Raw!$X127&gt;$C$9,IF(Raw!$X127&lt;$A$9,Raw!S127,-999),-999),-999),-999),-999),-999)</f>
        <v>0.54300099999999996</v>
      </c>
      <c r="M127" s="9">
        <f>Raw!Q127</f>
        <v>0.983985</v>
      </c>
      <c r="N127" s="9">
        <f>IF(Raw!$G127&gt;$C$8,IF(Raw!$Q127&gt;$C$8,IF(Raw!$N127&gt;$C$9,IF(Raw!$N127&lt;$A$9,IF(Raw!$X127&gt;$C$9,IF(Raw!$X127&lt;$A$9,Raw!V127,-999),-999),-999),-999),-999),-999)</f>
        <v>575.1</v>
      </c>
      <c r="O127" s="9">
        <f>IF(Raw!$G127&gt;$C$8,IF(Raw!$Q127&gt;$C$8,IF(Raw!$N127&gt;$C$9,IF(Raw!$N127&lt;$A$9,IF(Raw!$X127&gt;$C$9,IF(Raw!$X127&lt;$A$9,Raw!W127,-999),-999),-999),-999),-999),-999)</f>
        <v>0.31671700000000003</v>
      </c>
      <c r="P127" s="9">
        <f>IF(Raw!$G127&gt;$C$8,IF(Raw!$Q127&gt;$C$8,IF(Raw!$N127&gt;$C$9,IF(Raw!$N127&lt;$A$9,IF(Raw!$X127&gt;$C$9,IF(Raw!$X127&lt;$A$9,Raw!X127,-999),-999),-999),-999),-999),-999)</f>
        <v>512</v>
      </c>
      <c r="R127" s="9">
        <f t="shared" si="20"/>
        <v>0.26357999999999998</v>
      </c>
      <c r="S127" s="9">
        <f t="shared" si="21"/>
        <v>0.48455412490532457</v>
      </c>
      <c r="T127" s="9">
        <f t="shared" si="22"/>
        <v>0.25951599999999997</v>
      </c>
      <c r="U127" s="9">
        <f t="shared" si="23"/>
        <v>0.47792913825204741</v>
      </c>
      <c r="V127" s="15">
        <f t="shared" si="16"/>
        <v>0.22637711689999998</v>
      </c>
      <c r="X127" s="11">
        <f t="shared" si="24"/>
        <v>4.7558E+18</v>
      </c>
      <c r="Y127" s="11">
        <f t="shared" si="25"/>
        <v>5.0399999999999994E-18</v>
      </c>
      <c r="Z127" s="11">
        <f t="shared" si="26"/>
        <v>4.7699999999999999E-4</v>
      </c>
      <c r="AA127" s="16">
        <f t="shared" si="27"/>
        <v>1.1304080453451789E-2</v>
      </c>
      <c r="AB127" s="9">
        <f t="shared" si="17"/>
        <v>0.28641858974295797</v>
      </c>
      <c r="AC127" s="9">
        <f t="shared" si="18"/>
        <v>0.98869591954654823</v>
      </c>
      <c r="AD127" s="15">
        <f t="shared" si="19"/>
        <v>23.698281873064548</v>
      </c>
      <c r="AE127" s="3">
        <f t="shared" si="28"/>
        <v>606.8159999999998</v>
      </c>
      <c r="AF127" s="2">
        <f t="shared" si="29"/>
        <v>0.25</v>
      </c>
      <c r="AG127" s="9">
        <f t="shared" si="30"/>
        <v>8.7123841797291206E-3</v>
      </c>
      <c r="AH127" s="2">
        <f t="shared" si="31"/>
        <v>0.42158773631199581</v>
      </c>
    </row>
    <row r="128" spans="1:34">
      <c r="A128" s="1">
        <f>Raw!A128</f>
        <v>115</v>
      </c>
      <c r="B128" s="14">
        <f>Raw!B128</f>
        <v>0.91849537037037043</v>
      </c>
      <c r="C128" s="15">
        <f>Raw!C128</f>
        <v>85.1</v>
      </c>
      <c r="D128" s="15">
        <f>IF(C128&gt;0.5,Raw!D128*D$11,-999)</f>
        <v>7.9</v>
      </c>
      <c r="E128" s="9">
        <f>IF(Raw!$G128&gt;$C$8,IF(Raw!$Q128&gt;$C$8,IF(Raw!$N128&gt;$C$9,IF(Raw!$N128&lt;$A$9,IF(Raw!$X128&gt;$C$9,IF(Raw!$X128&lt;$A$9,Raw!H128,-999),-999),-999),-999),-999),-999)</f>
        <v>0.27912799999999999</v>
      </c>
      <c r="F128" s="9">
        <f>IF(Raw!$G128&gt;$C$8,IF(Raw!$Q128&gt;$C$8,IF(Raw!$N128&gt;$C$9,IF(Raw!$N128&lt;$A$9,IF(Raw!$X128&gt;$C$9,IF(Raw!$X128&lt;$A$9,Raw!I128,-999),-999),-999),-999),-999),-999)</f>
        <v>0.53783400000000003</v>
      </c>
      <c r="G128" s="9">
        <f>Raw!G128</f>
        <v>0.98700600000000005</v>
      </c>
      <c r="H128" s="9">
        <f>IF(Raw!$G128&gt;$C$8,IF(Raw!$Q128&gt;$C$8,IF(Raw!$N128&gt;$C$9,IF(Raw!$N128&lt;$A$9,IF(Raw!$X128&gt;$C$9,IF(Raw!$X128&lt;$A$9,Raw!L128,-999),-999),-999),-999),-999),-999)</f>
        <v>534.9</v>
      </c>
      <c r="I128" s="9">
        <f>IF(Raw!$G128&gt;$C$8,IF(Raw!$Q128&gt;$C$8,IF(Raw!$N128&gt;$C$9,IF(Raw!$N128&lt;$A$9,IF(Raw!$X128&gt;$C$9,IF(Raw!$X128&lt;$A$9,Raw!M128,-999),-999),-999),-999),-999),-999)</f>
        <v>0.25582199999999999</v>
      </c>
      <c r="J128" s="9">
        <f>IF(Raw!$G128&gt;$C$8,IF(Raw!$Q128&gt;$C$8,IF(Raw!$N128&gt;$C$9,IF(Raw!$N128&lt;$A$9,IF(Raw!$X128&gt;$C$9,IF(Raw!$X128&lt;$A$9,Raw!N128,-999),-999),-999),-999),-999),-999)</f>
        <v>548</v>
      </c>
      <c r="K128" s="9">
        <f>IF(Raw!$G128&gt;$C$8,IF(Raw!$Q128&gt;$C$8,IF(Raw!$N128&gt;$C$9,IF(Raw!$N128&lt;$A$9,IF(Raw!$X128&gt;$C$9,IF(Raw!$X128&lt;$A$9,Raw!R128,-999),-999),-999),-999),-999),-999)</f>
        <v>0.27694999999999997</v>
      </c>
      <c r="L128" s="9">
        <f>IF(Raw!$G128&gt;$C$8,IF(Raw!$Q128&gt;$C$8,IF(Raw!$N128&gt;$C$9,IF(Raw!$N128&lt;$A$9,IF(Raw!$X128&gt;$C$9,IF(Raw!$X128&lt;$A$9,Raw!S128,-999),-999),-999),-999),-999),-999)</f>
        <v>0.53910499999999995</v>
      </c>
      <c r="M128" s="9">
        <f>Raw!Q128</f>
        <v>0.98704499999999995</v>
      </c>
      <c r="N128" s="9">
        <f>IF(Raw!$G128&gt;$C$8,IF(Raw!$Q128&gt;$C$8,IF(Raw!$N128&gt;$C$9,IF(Raw!$N128&lt;$A$9,IF(Raw!$X128&gt;$C$9,IF(Raw!$X128&lt;$A$9,Raw!V128,-999),-999),-999),-999),-999),-999)</f>
        <v>602.9</v>
      </c>
      <c r="O128" s="9">
        <f>IF(Raw!$G128&gt;$C$8,IF(Raw!$Q128&gt;$C$8,IF(Raw!$N128&gt;$C$9,IF(Raw!$N128&lt;$A$9,IF(Raw!$X128&gt;$C$9,IF(Raw!$X128&lt;$A$9,Raw!W128,-999),-999),-999),-999),-999),-999)</f>
        <v>0.28328199999999998</v>
      </c>
      <c r="P128" s="9">
        <f>IF(Raw!$G128&gt;$C$8,IF(Raw!$Q128&gt;$C$8,IF(Raw!$N128&gt;$C$9,IF(Raw!$N128&lt;$A$9,IF(Raw!$X128&gt;$C$9,IF(Raw!$X128&lt;$A$9,Raw!X128,-999),-999),-999),-999),-999),-999)</f>
        <v>559</v>
      </c>
      <c r="R128" s="9">
        <f t="shared" si="20"/>
        <v>0.25870600000000005</v>
      </c>
      <c r="S128" s="9">
        <f t="shared" si="21"/>
        <v>0.48101458814429737</v>
      </c>
      <c r="T128" s="9">
        <f t="shared" si="22"/>
        <v>0.26215499999999997</v>
      </c>
      <c r="U128" s="9">
        <f t="shared" si="23"/>
        <v>0.48627818328525985</v>
      </c>
      <c r="V128" s="15">
        <f t="shared" si="16"/>
        <v>0.22475287449999998</v>
      </c>
      <c r="X128" s="11">
        <f t="shared" si="24"/>
        <v>4.7558E+18</v>
      </c>
      <c r="Y128" s="11">
        <f t="shared" si="25"/>
        <v>5.3489999999999998E-18</v>
      </c>
      <c r="Z128" s="11">
        <f t="shared" si="26"/>
        <v>5.4799999999999998E-4</v>
      </c>
      <c r="AA128" s="16">
        <f t="shared" si="27"/>
        <v>1.374878404890631E-2</v>
      </c>
      <c r="AB128" s="9">
        <f t="shared" si="17"/>
        <v>0.28055431248234103</v>
      </c>
      <c r="AC128" s="9">
        <f t="shared" si="18"/>
        <v>0.98625121595109366</v>
      </c>
      <c r="AD128" s="15">
        <f t="shared" si="19"/>
        <v>25.089021987055308</v>
      </c>
      <c r="AE128" s="3">
        <f t="shared" si="28"/>
        <v>644.01959999999985</v>
      </c>
      <c r="AF128" s="2">
        <f t="shared" si="29"/>
        <v>0.25</v>
      </c>
      <c r="AG128" s="9">
        <f t="shared" si="30"/>
        <v>9.3848031017455345E-3</v>
      </c>
      <c r="AH128" s="2">
        <f t="shared" si="31"/>
        <v>0.45412573800455502</v>
      </c>
    </row>
    <row r="129" spans="1:34">
      <c r="A129" s="1">
        <f>Raw!A129</f>
        <v>116</v>
      </c>
      <c r="B129" s="14">
        <f>Raw!B129</f>
        <v>0.91855324074074074</v>
      </c>
      <c r="C129" s="15">
        <f>Raw!C129</f>
        <v>86</v>
      </c>
      <c r="D129" s="15">
        <f>IF(C129&gt;0.5,Raw!D129*D$11,-999)</f>
        <v>7.9</v>
      </c>
      <c r="E129" s="9">
        <f>IF(Raw!$G129&gt;$C$8,IF(Raw!$Q129&gt;$C$8,IF(Raw!$N129&gt;$C$9,IF(Raw!$N129&lt;$A$9,IF(Raw!$X129&gt;$C$9,IF(Raw!$X129&lt;$A$9,Raw!H129,-999),-999),-999),-999),-999),-999)</f>
        <v>0.290302</v>
      </c>
      <c r="F129" s="9">
        <f>IF(Raw!$G129&gt;$C$8,IF(Raw!$Q129&gt;$C$8,IF(Raw!$N129&gt;$C$9,IF(Raw!$N129&lt;$A$9,IF(Raw!$X129&gt;$C$9,IF(Raw!$X129&lt;$A$9,Raw!I129,-999),-999),-999),-999),-999),-999)</f>
        <v>0.525038</v>
      </c>
      <c r="G129" s="9">
        <f>Raw!G129</f>
        <v>0.98705799999999999</v>
      </c>
      <c r="H129" s="9">
        <f>IF(Raw!$G129&gt;$C$8,IF(Raw!$Q129&gt;$C$8,IF(Raw!$N129&gt;$C$9,IF(Raw!$N129&lt;$A$9,IF(Raw!$X129&gt;$C$9,IF(Raw!$X129&lt;$A$9,Raw!L129,-999),-999),-999),-999),-999),-999)</f>
        <v>511.2</v>
      </c>
      <c r="I129" s="9">
        <f>IF(Raw!$G129&gt;$C$8,IF(Raw!$Q129&gt;$C$8,IF(Raw!$N129&gt;$C$9,IF(Raw!$N129&lt;$A$9,IF(Raw!$X129&gt;$C$9,IF(Raw!$X129&lt;$A$9,Raw!M129,-999),-999),-999),-999),-999),-999)</f>
        <v>0.31437100000000001</v>
      </c>
      <c r="J129" s="9">
        <f>IF(Raw!$G129&gt;$C$8,IF(Raw!$Q129&gt;$C$8,IF(Raw!$N129&gt;$C$9,IF(Raw!$N129&lt;$A$9,IF(Raw!$X129&gt;$C$9,IF(Raw!$X129&lt;$A$9,Raw!N129,-999),-999),-999),-999),-999),-999)</f>
        <v>732</v>
      </c>
      <c r="K129" s="9">
        <f>IF(Raw!$G129&gt;$C$8,IF(Raw!$Q129&gt;$C$8,IF(Raw!$N129&gt;$C$9,IF(Raw!$N129&lt;$A$9,IF(Raw!$X129&gt;$C$9,IF(Raw!$X129&lt;$A$9,Raw!R129,-999),-999),-999),-999),-999),-999)</f>
        <v>0.28180100000000002</v>
      </c>
      <c r="L129" s="9">
        <f>IF(Raw!$G129&gt;$C$8,IF(Raw!$Q129&gt;$C$8,IF(Raw!$N129&gt;$C$9,IF(Raw!$N129&lt;$A$9,IF(Raw!$X129&gt;$C$9,IF(Raw!$X129&lt;$A$9,Raw!S129,-999),-999),-999),-999),-999),-999)</f>
        <v>0.53804200000000002</v>
      </c>
      <c r="M129" s="9">
        <f>Raw!Q129</f>
        <v>0.98392000000000002</v>
      </c>
      <c r="N129" s="9">
        <f>IF(Raw!$G129&gt;$C$8,IF(Raw!$Q129&gt;$C$8,IF(Raw!$N129&gt;$C$9,IF(Raw!$N129&lt;$A$9,IF(Raw!$X129&gt;$C$9,IF(Raw!$X129&lt;$A$9,Raw!V129,-999),-999),-999),-999),-999),-999)</f>
        <v>599.6</v>
      </c>
      <c r="O129" s="9">
        <f>IF(Raw!$G129&gt;$C$8,IF(Raw!$Q129&gt;$C$8,IF(Raw!$N129&gt;$C$9,IF(Raw!$N129&lt;$A$9,IF(Raw!$X129&gt;$C$9,IF(Raw!$X129&lt;$A$9,Raw!W129,-999),-999),-999),-999),-999),-999)</f>
        <v>0.310222</v>
      </c>
      <c r="P129" s="9">
        <f>IF(Raw!$G129&gt;$C$8,IF(Raw!$Q129&gt;$C$8,IF(Raw!$N129&gt;$C$9,IF(Raw!$N129&lt;$A$9,IF(Raw!$X129&gt;$C$9,IF(Raw!$X129&lt;$A$9,Raw!X129,-999),-999),-999),-999),-999),-999)</f>
        <v>417</v>
      </c>
      <c r="R129" s="9">
        <f t="shared" si="20"/>
        <v>0.234736</v>
      </c>
      <c r="S129" s="9">
        <f t="shared" si="21"/>
        <v>0.44708383012277209</v>
      </c>
      <c r="T129" s="9">
        <f t="shared" si="22"/>
        <v>0.256241</v>
      </c>
      <c r="U129" s="9">
        <f t="shared" si="23"/>
        <v>0.47624720746707505</v>
      </c>
      <c r="V129" s="15">
        <f t="shared" si="16"/>
        <v>0.22430970980000001</v>
      </c>
      <c r="X129" s="11">
        <f t="shared" si="24"/>
        <v>4.7558E+18</v>
      </c>
      <c r="Y129" s="11">
        <f t="shared" si="25"/>
        <v>5.1119999999999995E-18</v>
      </c>
      <c r="Z129" s="11">
        <f t="shared" si="26"/>
        <v>7.3200000000000001E-4</v>
      </c>
      <c r="AA129" s="16">
        <f t="shared" si="27"/>
        <v>1.748496287835808E-2</v>
      </c>
      <c r="AB129" s="9">
        <f t="shared" si="17"/>
        <v>0.28628136437291335</v>
      </c>
      <c r="AC129" s="9">
        <f t="shared" si="18"/>
        <v>0.98251503712164201</v>
      </c>
      <c r="AD129" s="15">
        <f t="shared" si="19"/>
        <v>23.886561309232352</v>
      </c>
      <c r="AE129" s="3">
        <f t="shared" si="28"/>
        <v>615.48479999999972</v>
      </c>
      <c r="AF129" s="2">
        <f t="shared" si="29"/>
        <v>0.25</v>
      </c>
      <c r="AG129" s="9">
        <f t="shared" si="30"/>
        <v>8.7506985534715302E-3</v>
      </c>
      <c r="AH129" s="2">
        <f t="shared" si="31"/>
        <v>0.42344174891762176</v>
      </c>
    </row>
    <row r="130" spans="1:34">
      <c r="A130" s="1">
        <f>Raw!A130</f>
        <v>117</v>
      </c>
      <c r="B130" s="14">
        <f>Raw!B130</f>
        <v>0.91861111111111116</v>
      </c>
      <c r="C130" s="15">
        <f>Raw!C130</f>
        <v>86.9</v>
      </c>
      <c r="D130" s="15">
        <f>IF(C130&gt;0.5,Raw!D130*D$11,-999)</f>
        <v>7.9</v>
      </c>
      <c r="E130" s="9">
        <f>IF(Raw!$G130&gt;$C$8,IF(Raw!$Q130&gt;$C$8,IF(Raw!$N130&gt;$C$9,IF(Raw!$N130&lt;$A$9,IF(Raw!$X130&gt;$C$9,IF(Raw!$X130&lt;$A$9,Raw!H130,-999),-999),-999),-999),-999),-999)</f>
        <v>0.27495799999999998</v>
      </c>
      <c r="F130" s="9">
        <f>IF(Raw!$G130&gt;$C$8,IF(Raw!$Q130&gt;$C$8,IF(Raw!$N130&gt;$C$9,IF(Raw!$N130&lt;$A$9,IF(Raw!$X130&gt;$C$9,IF(Raw!$X130&lt;$A$9,Raw!I130,-999),-999),-999),-999),-999),-999)</f>
        <v>0.533663</v>
      </c>
      <c r="G130" s="9">
        <f>Raw!G130</f>
        <v>0.98397199999999996</v>
      </c>
      <c r="H130" s="9">
        <f>IF(Raw!$G130&gt;$C$8,IF(Raw!$Q130&gt;$C$8,IF(Raw!$N130&gt;$C$9,IF(Raw!$N130&lt;$A$9,IF(Raw!$X130&gt;$C$9,IF(Raw!$X130&lt;$A$9,Raw!L130,-999),-999),-999),-999),-999),-999)</f>
        <v>538.4</v>
      </c>
      <c r="I130" s="9">
        <f>IF(Raw!$G130&gt;$C$8,IF(Raw!$Q130&gt;$C$8,IF(Raw!$N130&gt;$C$9,IF(Raw!$N130&lt;$A$9,IF(Raw!$X130&gt;$C$9,IF(Raw!$X130&lt;$A$9,Raw!M130,-999),-999),-999),-999),-999),-999)</f>
        <v>0.125194</v>
      </c>
      <c r="J130" s="9">
        <f>IF(Raw!$G130&gt;$C$8,IF(Raw!$Q130&gt;$C$8,IF(Raw!$N130&gt;$C$9,IF(Raw!$N130&lt;$A$9,IF(Raw!$X130&gt;$C$9,IF(Raw!$X130&lt;$A$9,Raw!N130,-999),-999),-999),-999),-999),-999)</f>
        <v>431</v>
      </c>
      <c r="K130" s="9">
        <f>IF(Raw!$G130&gt;$C$8,IF(Raw!$Q130&gt;$C$8,IF(Raw!$N130&gt;$C$9,IF(Raw!$N130&lt;$A$9,IF(Raw!$X130&gt;$C$9,IF(Raw!$X130&lt;$A$9,Raw!R130,-999),-999),-999),-999),-999),-999)</f>
        <v>0.26777200000000001</v>
      </c>
      <c r="L130" s="9">
        <f>IF(Raw!$G130&gt;$C$8,IF(Raw!$Q130&gt;$C$8,IF(Raw!$N130&gt;$C$9,IF(Raw!$N130&lt;$A$9,IF(Raw!$X130&gt;$C$9,IF(Raw!$X130&lt;$A$9,Raw!S130,-999),-999),-999),-999),-999),-999)</f>
        <v>0.53119400000000006</v>
      </c>
      <c r="M130" s="9">
        <f>Raw!Q130</f>
        <v>0.98470000000000002</v>
      </c>
      <c r="N130" s="9">
        <f>IF(Raw!$G130&gt;$C$8,IF(Raw!$Q130&gt;$C$8,IF(Raw!$N130&gt;$C$9,IF(Raw!$N130&lt;$A$9,IF(Raw!$X130&gt;$C$9,IF(Raw!$X130&lt;$A$9,Raw!V130,-999),-999),-999),-999),-999),-999)</f>
        <v>577.4</v>
      </c>
      <c r="O130" s="9">
        <f>IF(Raw!$G130&gt;$C$8,IF(Raw!$Q130&gt;$C$8,IF(Raw!$N130&gt;$C$9,IF(Raw!$N130&lt;$A$9,IF(Raw!$X130&gt;$C$9,IF(Raw!$X130&lt;$A$9,Raw!W130,-999),-999),-999),-999),-999),-999)</f>
        <v>0.122666</v>
      </c>
      <c r="P130" s="9">
        <f>IF(Raw!$G130&gt;$C$8,IF(Raw!$Q130&gt;$C$8,IF(Raw!$N130&gt;$C$9,IF(Raw!$N130&lt;$A$9,IF(Raw!$X130&gt;$C$9,IF(Raw!$X130&lt;$A$9,Raw!X130,-999),-999),-999),-999),-999),-999)</f>
        <v>510</v>
      </c>
      <c r="R130" s="9">
        <f t="shared" si="20"/>
        <v>0.25870500000000002</v>
      </c>
      <c r="S130" s="9">
        <f t="shared" si="21"/>
        <v>0.48477222516831786</v>
      </c>
      <c r="T130" s="9">
        <f t="shared" si="22"/>
        <v>0.26342200000000005</v>
      </c>
      <c r="U130" s="9">
        <f t="shared" si="23"/>
        <v>0.49590545073927794</v>
      </c>
      <c r="V130" s="15">
        <f t="shared" si="16"/>
        <v>0.22145477860000001</v>
      </c>
      <c r="X130" s="11">
        <f t="shared" si="24"/>
        <v>4.7558E+18</v>
      </c>
      <c r="Y130" s="11">
        <f t="shared" si="25"/>
        <v>5.3839999999999992E-18</v>
      </c>
      <c r="Z130" s="11">
        <f t="shared" si="26"/>
        <v>4.3099999999999996E-4</v>
      </c>
      <c r="AA130" s="16">
        <f t="shared" si="27"/>
        <v>1.0915392259623753E-2</v>
      </c>
      <c r="AB130" s="9">
        <f t="shared" si="17"/>
        <v>0.27064735445981464</v>
      </c>
      <c r="AC130" s="9">
        <f t="shared" si="18"/>
        <v>0.98908460774037621</v>
      </c>
      <c r="AD130" s="15">
        <f t="shared" si="19"/>
        <v>25.32573610121521</v>
      </c>
      <c r="AE130" s="3">
        <f t="shared" si="28"/>
        <v>648.23359999999968</v>
      </c>
      <c r="AF130" s="2">
        <f t="shared" si="29"/>
        <v>0.25</v>
      </c>
      <c r="AG130" s="9">
        <f t="shared" si="30"/>
        <v>9.6609004435208711E-3</v>
      </c>
      <c r="AH130" s="2">
        <f t="shared" si="31"/>
        <v>0.46748594468502336</v>
      </c>
    </row>
    <row r="131" spans="1:34">
      <c r="A131" s="1">
        <f>Raw!A131</f>
        <v>118</v>
      </c>
      <c r="B131" s="14">
        <f>Raw!B131</f>
        <v>0.91865740740740742</v>
      </c>
      <c r="C131" s="15">
        <f>Raw!C131</f>
        <v>87.6</v>
      </c>
      <c r="D131" s="15">
        <f>IF(C131&gt;0.5,Raw!D131*D$11,-999)</f>
        <v>7.9</v>
      </c>
      <c r="E131" s="9">
        <f>IF(Raw!$G131&gt;$C$8,IF(Raw!$Q131&gt;$C$8,IF(Raw!$N131&gt;$C$9,IF(Raw!$N131&lt;$A$9,IF(Raw!$X131&gt;$C$9,IF(Raw!$X131&lt;$A$9,Raw!H131,-999),-999),-999),-999),-999),-999)</f>
        <v>0.26916400000000001</v>
      </c>
      <c r="F131" s="9">
        <f>IF(Raw!$G131&gt;$C$8,IF(Raw!$Q131&gt;$C$8,IF(Raw!$N131&gt;$C$9,IF(Raw!$N131&lt;$A$9,IF(Raw!$X131&gt;$C$9,IF(Raw!$X131&lt;$A$9,Raw!I131,-999),-999),-999),-999),-999),-999)</f>
        <v>0.52903299999999998</v>
      </c>
      <c r="G131" s="9">
        <f>Raw!G131</f>
        <v>0.98121999999999998</v>
      </c>
      <c r="H131" s="9">
        <f>IF(Raw!$G131&gt;$C$8,IF(Raw!$Q131&gt;$C$8,IF(Raw!$N131&gt;$C$9,IF(Raw!$N131&lt;$A$9,IF(Raw!$X131&gt;$C$9,IF(Raw!$X131&lt;$A$9,Raw!L131,-999),-999),-999),-999),-999),-999)</f>
        <v>528.9</v>
      </c>
      <c r="I131" s="9">
        <f>IF(Raw!$G131&gt;$C$8,IF(Raw!$Q131&gt;$C$8,IF(Raw!$N131&gt;$C$9,IF(Raw!$N131&lt;$A$9,IF(Raw!$X131&gt;$C$9,IF(Raw!$X131&lt;$A$9,Raw!M131,-999),-999),-999),-999),-999),-999)</f>
        <v>0.13469100000000001</v>
      </c>
      <c r="J131" s="9">
        <f>IF(Raw!$G131&gt;$C$8,IF(Raw!$Q131&gt;$C$8,IF(Raw!$N131&gt;$C$9,IF(Raw!$N131&lt;$A$9,IF(Raw!$X131&gt;$C$9,IF(Raw!$X131&lt;$A$9,Raw!N131,-999),-999),-999),-999),-999),-999)</f>
        <v>405</v>
      </c>
      <c r="K131" s="9">
        <f>IF(Raw!$G131&gt;$C$8,IF(Raw!$Q131&gt;$C$8,IF(Raw!$N131&gt;$C$9,IF(Raw!$N131&lt;$A$9,IF(Raw!$X131&gt;$C$9,IF(Raw!$X131&lt;$A$9,Raw!R131,-999),-999),-999),-999),-999),-999)</f>
        <v>0.2752</v>
      </c>
      <c r="L131" s="9">
        <f>IF(Raw!$G131&gt;$C$8,IF(Raw!$Q131&gt;$C$8,IF(Raw!$N131&gt;$C$9,IF(Raw!$N131&lt;$A$9,IF(Raw!$X131&gt;$C$9,IF(Raw!$X131&lt;$A$9,Raw!S131,-999),-999),-999),-999),-999),-999)</f>
        <v>0.53800000000000003</v>
      </c>
      <c r="M131" s="9">
        <f>Raw!Q131</f>
        <v>0.98868699999999998</v>
      </c>
      <c r="N131" s="9">
        <f>IF(Raw!$G131&gt;$C$8,IF(Raw!$Q131&gt;$C$8,IF(Raw!$N131&gt;$C$9,IF(Raw!$N131&lt;$A$9,IF(Raw!$X131&gt;$C$9,IF(Raw!$X131&lt;$A$9,Raw!V131,-999),-999),-999),-999),-999),-999)</f>
        <v>577.79999999999995</v>
      </c>
      <c r="O131" s="9">
        <f>IF(Raw!$G131&gt;$C$8,IF(Raw!$Q131&gt;$C$8,IF(Raw!$N131&gt;$C$9,IF(Raw!$N131&lt;$A$9,IF(Raw!$X131&gt;$C$9,IF(Raw!$X131&lt;$A$9,Raw!W131,-999),-999),-999),-999),-999),-999)</f>
        <v>0.224964</v>
      </c>
      <c r="P131" s="9">
        <f>IF(Raw!$G131&gt;$C$8,IF(Raw!$Q131&gt;$C$8,IF(Raw!$N131&gt;$C$9,IF(Raw!$N131&lt;$A$9,IF(Raw!$X131&gt;$C$9,IF(Raw!$X131&lt;$A$9,Raw!X131,-999),-999),-999),-999),-999),-999)</f>
        <v>521</v>
      </c>
      <c r="R131" s="9">
        <f t="shared" si="20"/>
        <v>0.25986899999999996</v>
      </c>
      <c r="S131" s="9">
        <f t="shared" si="21"/>
        <v>0.49121510378369587</v>
      </c>
      <c r="T131" s="9">
        <f t="shared" si="22"/>
        <v>0.26280000000000003</v>
      </c>
      <c r="U131" s="9">
        <f t="shared" si="23"/>
        <v>0.48847583643122677</v>
      </c>
      <c r="V131" s="15">
        <f t="shared" si="16"/>
        <v>0.2242922</v>
      </c>
      <c r="X131" s="11">
        <f t="shared" si="24"/>
        <v>4.7558E+18</v>
      </c>
      <c r="Y131" s="11">
        <f t="shared" si="25"/>
        <v>5.2889999999999994E-18</v>
      </c>
      <c r="Z131" s="11">
        <f t="shared" si="26"/>
        <v>4.0499999999999998E-4</v>
      </c>
      <c r="AA131" s="16">
        <f t="shared" si="27"/>
        <v>1.0084406375527257E-2</v>
      </c>
      <c r="AB131" s="9">
        <f t="shared" si="17"/>
        <v>0.27785018199548855</v>
      </c>
      <c r="AC131" s="9">
        <f t="shared" si="18"/>
        <v>0.98991559362447279</v>
      </c>
      <c r="AD131" s="15">
        <f t="shared" si="19"/>
        <v>24.899768828462364</v>
      </c>
      <c r="AE131" s="3">
        <f t="shared" si="28"/>
        <v>636.79559999999969</v>
      </c>
      <c r="AF131" s="2">
        <f t="shared" si="29"/>
        <v>0.25</v>
      </c>
      <c r="AG131" s="9">
        <f t="shared" si="30"/>
        <v>9.3561041580210308E-3</v>
      </c>
      <c r="AH131" s="2">
        <f t="shared" si="31"/>
        <v>0.45273701105338249</v>
      </c>
    </row>
    <row r="132" spans="1:34">
      <c r="A132" s="1">
        <f>Raw!A132</f>
        <v>119</v>
      </c>
      <c r="B132" s="14">
        <f>Raw!B132</f>
        <v>0.91871527777777784</v>
      </c>
      <c r="C132" s="15">
        <f>Raw!C132</f>
        <v>88.5</v>
      </c>
      <c r="D132" s="15">
        <f>IF(C132&gt;0.5,Raw!D132*D$11,-999)</f>
        <v>7</v>
      </c>
      <c r="E132" s="9">
        <f>IF(Raw!$G132&gt;$C$8,IF(Raw!$Q132&gt;$C$8,IF(Raw!$N132&gt;$C$9,IF(Raw!$N132&lt;$A$9,IF(Raw!$X132&gt;$C$9,IF(Raw!$X132&lt;$A$9,Raw!H132,-999),-999),-999),-999),-999),-999)</f>
        <v>0.29303299999999999</v>
      </c>
      <c r="F132" s="9">
        <f>IF(Raw!$G132&gt;$C$8,IF(Raw!$Q132&gt;$C$8,IF(Raw!$N132&gt;$C$9,IF(Raw!$N132&lt;$A$9,IF(Raw!$X132&gt;$C$9,IF(Raw!$X132&lt;$A$9,Raw!I132,-999),-999),-999),-999),-999),-999)</f>
        <v>0.55914699999999995</v>
      </c>
      <c r="G132" s="9">
        <f>Raw!G132</f>
        <v>0.98766200000000004</v>
      </c>
      <c r="H132" s="9">
        <f>IF(Raw!$G132&gt;$C$8,IF(Raw!$Q132&gt;$C$8,IF(Raw!$N132&gt;$C$9,IF(Raw!$N132&lt;$A$9,IF(Raw!$X132&gt;$C$9,IF(Raw!$X132&lt;$A$9,Raw!L132,-999),-999),-999),-999),-999),-999)</f>
        <v>540.5</v>
      </c>
      <c r="I132" s="9">
        <f>IF(Raw!$G132&gt;$C$8,IF(Raw!$Q132&gt;$C$8,IF(Raw!$N132&gt;$C$9,IF(Raw!$N132&lt;$A$9,IF(Raw!$X132&gt;$C$9,IF(Raw!$X132&lt;$A$9,Raw!M132,-999),-999),-999),-999),-999),-999)</f>
        <v>0.26719900000000002</v>
      </c>
      <c r="J132" s="9">
        <f>IF(Raw!$G132&gt;$C$8,IF(Raw!$Q132&gt;$C$8,IF(Raw!$N132&gt;$C$9,IF(Raw!$N132&lt;$A$9,IF(Raw!$X132&gt;$C$9,IF(Raw!$X132&lt;$A$9,Raw!N132,-999),-999),-999),-999),-999),-999)</f>
        <v>417</v>
      </c>
      <c r="K132" s="9">
        <f>IF(Raw!$G132&gt;$C$8,IF(Raw!$Q132&gt;$C$8,IF(Raw!$N132&gt;$C$9,IF(Raw!$N132&lt;$A$9,IF(Raw!$X132&gt;$C$9,IF(Raw!$X132&lt;$A$9,Raw!R132,-999),-999),-999),-999),-999),-999)</f>
        <v>0.27303300000000003</v>
      </c>
      <c r="L132" s="9">
        <f>IF(Raw!$G132&gt;$C$8,IF(Raw!$Q132&gt;$C$8,IF(Raw!$N132&gt;$C$9,IF(Raw!$N132&lt;$A$9,IF(Raw!$X132&gt;$C$9,IF(Raw!$X132&lt;$A$9,Raw!S132,-999),-999),-999),-999),-999),-999)</f>
        <v>0.54308299999999998</v>
      </c>
      <c r="M132" s="9">
        <f>Raw!Q132</f>
        <v>0.98179300000000003</v>
      </c>
      <c r="N132" s="9">
        <f>IF(Raw!$G132&gt;$C$8,IF(Raw!$Q132&gt;$C$8,IF(Raw!$N132&gt;$C$9,IF(Raw!$N132&lt;$A$9,IF(Raw!$X132&gt;$C$9,IF(Raw!$X132&lt;$A$9,Raw!V132,-999),-999),-999),-999),-999),-999)</f>
        <v>611.1</v>
      </c>
      <c r="O132" s="9">
        <f>IF(Raw!$G132&gt;$C$8,IF(Raw!$Q132&gt;$C$8,IF(Raw!$N132&gt;$C$9,IF(Raw!$N132&lt;$A$9,IF(Raw!$X132&gt;$C$9,IF(Raw!$X132&lt;$A$9,Raw!W132,-999),-999),-999),-999),-999),-999)</f>
        <v>0.28312300000000001</v>
      </c>
      <c r="P132" s="9">
        <f>IF(Raw!$G132&gt;$C$8,IF(Raw!$Q132&gt;$C$8,IF(Raw!$N132&gt;$C$9,IF(Raw!$N132&lt;$A$9,IF(Raw!$X132&gt;$C$9,IF(Raw!$X132&lt;$A$9,Raw!X132,-999),-999),-999),-999),-999),-999)</f>
        <v>442</v>
      </c>
      <c r="R132" s="9">
        <f t="shared" si="20"/>
        <v>0.26611399999999996</v>
      </c>
      <c r="S132" s="9">
        <f t="shared" si="21"/>
        <v>0.47592851253784779</v>
      </c>
      <c r="T132" s="9">
        <f t="shared" si="22"/>
        <v>0.27004999999999996</v>
      </c>
      <c r="U132" s="9">
        <f t="shared" si="23"/>
        <v>0.49725364262921129</v>
      </c>
      <c r="V132" s="15">
        <f t="shared" si="16"/>
        <v>0.22641130269999998</v>
      </c>
      <c r="X132" s="11">
        <f t="shared" si="24"/>
        <v>4.2139999999999995E+18</v>
      </c>
      <c r="Y132" s="11">
        <f t="shared" si="25"/>
        <v>5.4049999999999994E-18</v>
      </c>
      <c r="Z132" s="11">
        <f t="shared" si="26"/>
        <v>4.17E-4</v>
      </c>
      <c r="AA132" s="16">
        <f t="shared" si="27"/>
        <v>9.4085105666663442E-3</v>
      </c>
      <c r="AB132" s="9">
        <f t="shared" si="17"/>
        <v>0.27557376827852825</v>
      </c>
      <c r="AC132" s="9">
        <f t="shared" si="18"/>
        <v>0.99059148943333375</v>
      </c>
      <c r="AD132" s="15">
        <f t="shared" si="19"/>
        <v>22.562375459631525</v>
      </c>
      <c r="AE132" s="3">
        <f t="shared" si="28"/>
        <v>650.76199999999972</v>
      </c>
      <c r="AF132" s="2">
        <f t="shared" si="29"/>
        <v>0.25</v>
      </c>
      <c r="AG132" s="9">
        <f t="shared" si="30"/>
        <v>8.630171833592078E-3</v>
      </c>
      <c r="AH132" s="2">
        <f t="shared" si="31"/>
        <v>0.41760952366780874</v>
      </c>
    </row>
    <row r="133" spans="1:34">
      <c r="A133" s="1">
        <f>Raw!A133</f>
        <v>120</v>
      </c>
      <c r="B133" s="14">
        <f>Raw!B133</f>
        <v>0.91877314814814814</v>
      </c>
      <c r="C133" s="15">
        <f>Raw!C133</f>
        <v>88.9</v>
      </c>
      <c r="D133" s="15">
        <f>IF(C133&gt;0.5,Raw!D133*D$11,-999)</f>
        <v>7</v>
      </c>
      <c r="E133" s="9">
        <f>IF(Raw!$G133&gt;$C$8,IF(Raw!$Q133&gt;$C$8,IF(Raw!$N133&gt;$C$9,IF(Raw!$N133&lt;$A$9,IF(Raw!$X133&gt;$C$9,IF(Raw!$X133&lt;$A$9,Raw!H133,-999),-999),-999),-999),-999),-999)</f>
        <v>0.30025499999999999</v>
      </c>
      <c r="F133" s="9">
        <f>IF(Raw!$G133&gt;$C$8,IF(Raw!$Q133&gt;$C$8,IF(Raw!$N133&gt;$C$9,IF(Raw!$N133&lt;$A$9,IF(Raw!$X133&gt;$C$9,IF(Raw!$X133&lt;$A$9,Raw!I133,-999),-999),-999),-999),-999),-999)</f>
        <v>0.55962299999999998</v>
      </c>
      <c r="G133" s="9">
        <f>Raw!G133</f>
        <v>0.98082499999999995</v>
      </c>
      <c r="H133" s="9">
        <f>IF(Raw!$G133&gt;$C$8,IF(Raw!$Q133&gt;$C$8,IF(Raw!$N133&gt;$C$9,IF(Raw!$N133&lt;$A$9,IF(Raw!$X133&gt;$C$9,IF(Raw!$X133&lt;$A$9,Raw!L133,-999),-999),-999),-999),-999),-999)</f>
        <v>548.4</v>
      </c>
      <c r="I133" s="9">
        <f>IF(Raw!$G133&gt;$C$8,IF(Raw!$Q133&gt;$C$8,IF(Raw!$N133&gt;$C$9,IF(Raw!$N133&lt;$A$9,IF(Raw!$X133&gt;$C$9,IF(Raw!$X133&lt;$A$9,Raw!M133,-999),-999),-999),-999),-999),-999)</f>
        <v>0.16802400000000001</v>
      </c>
      <c r="J133" s="9">
        <f>IF(Raw!$G133&gt;$C$8,IF(Raw!$Q133&gt;$C$8,IF(Raw!$N133&gt;$C$9,IF(Raw!$N133&lt;$A$9,IF(Raw!$X133&gt;$C$9,IF(Raw!$X133&lt;$A$9,Raw!N133,-999),-999),-999),-999),-999),-999)</f>
        <v>435</v>
      </c>
      <c r="K133" s="9">
        <f>IF(Raw!$G133&gt;$C$8,IF(Raw!$Q133&gt;$C$8,IF(Raw!$N133&gt;$C$9,IF(Raw!$N133&lt;$A$9,IF(Raw!$X133&gt;$C$9,IF(Raw!$X133&lt;$A$9,Raw!R133,-999),-999),-999),-999),-999),-999)</f>
        <v>0.28059200000000001</v>
      </c>
      <c r="L133" s="9">
        <f>IF(Raw!$G133&gt;$C$8,IF(Raw!$Q133&gt;$C$8,IF(Raw!$N133&gt;$C$9,IF(Raw!$N133&lt;$A$9,IF(Raw!$X133&gt;$C$9,IF(Raw!$X133&lt;$A$9,Raw!S133,-999),-999),-999),-999),-999),-999)</f>
        <v>0.55665200000000004</v>
      </c>
      <c r="M133" s="9">
        <f>Raw!Q133</f>
        <v>0.98390500000000003</v>
      </c>
      <c r="N133" s="9">
        <f>IF(Raw!$G133&gt;$C$8,IF(Raw!$Q133&gt;$C$8,IF(Raw!$N133&gt;$C$9,IF(Raw!$N133&lt;$A$9,IF(Raw!$X133&gt;$C$9,IF(Raw!$X133&lt;$A$9,Raw!V133,-999),-999),-999),-999),-999),-999)</f>
        <v>644</v>
      </c>
      <c r="O133" s="9">
        <f>IF(Raw!$G133&gt;$C$8,IF(Raw!$Q133&gt;$C$8,IF(Raw!$N133&gt;$C$9,IF(Raw!$N133&lt;$A$9,IF(Raw!$X133&gt;$C$9,IF(Raw!$X133&lt;$A$9,Raw!W133,-999),-999),-999),-999),-999),-999)</f>
        <v>0.20263800000000001</v>
      </c>
      <c r="P133" s="9">
        <f>IF(Raw!$G133&gt;$C$8,IF(Raw!$Q133&gt;$C$8,IF(Raw!$N133&gt;$C$9,IF(Raw!$N133&lt;$A$9,IF(Raw!$X133&gt;$C$9,IF(Raw!$X133&lt;$A$9,Raw!X133,-999),-999),-999),-999),-999),-999)</f>
        <v>428</v>
      </c>
      <c r="R133" s="9">
        <f t="shared" si="20"/>
        <v>0.25936799999999999</v>
      </c>
      <c r="S133" s="9">
        <f t="shared" si="21"/>
        <v>0.46346915691456569</v>
      </c>
      <c r="T133" s="9">
        <f t="shared" si="22"/>
        <v>0.27606000000000003</v>
      </c>
      <c r="U133" s="9">
        <f t="shared" si="23"/>
        <v>0.49592923406365197</v>
      </c>
      <c r="V133" s="15">
        <f t="shared" si="16"/>
        <v>0.2320682188</v>
      </c>
      <c r="X133" s="11">
        <f t="shared" si="24"/>
        <v>4.2139999999999995E+18</v>
      </c>
      <c r="Y133" s="11">
        <f t="shared" si="25"/>
        <v>5.4839999999999995E-18</v>
      </c>
      <c r="Z133" s="11">
        <f t="shared" si="26"/>
        <v>4.35E-4</v>
      </c>
      <c r="AA133" s="16">
        <f t="shared" si="27"/>
        <v>9.9526152474698273E-3</v>
      </c>
      <c r="AB133" s="9">
        <f t="shared" si="17"/>
        <v>0.28333951896521653</v>
      </c>
      <c r="AC133" s="9">
        <f t="shared" si="18"/>
        <v>0.99004738475253018</v>
      </c>
      <c r="AD133" s="15">
        <f t="shared" si="19"/>
        <v>22.879575281539832</v>
      </c>
      <c r="AE133" s="3">
        <f t="shared" si="28"/>
        <v>660.27359999999976</v>
      </c>
      <c r="AF133" s="2">
        <f t="shared" si="29"/>
        <v>0.25</v>
      </c>
      <c r="AG133" s="9">
        <f t="shared" si="30"/>
        <v>8.7281924962120862E-3</v>
      </c>
      <c r="AH133" s="2">
        <f t="shared" si="31"/>
        <v>0.42235269251955876</v>
      </c>
    </row>
    <row r="134" spans="1:34">
      <c r="A134" s="1">
        <f>Raw!A134</f>
        <v>121</v>
      </c>
      <c r="B134" s="14">
        <f>Raw!B134</f>
        <v>0.91883101851851856</v>
      </c>
      <c r="C134" s="15">
        <f>Raw!C134</f>
        <v>90.5</v>
      </c>
      <c r="D134" s="15">
        <f>IF(C134&gt;0.5,Raw!D134*D$11,-999)</f>
        <v>7</v>
      </c>
      <c r="E134" s="9">
        <f>IF(Raw!$G134&gt;$C$8,IF(Raw!$Q134&gt;$C$8,IF(Raw!$N134&gt;$C$9,IF(Raw!$N134&lt;$A$9,IF(Raw!$X134&gt;$C$9,IF(Raw!$X134&lt;$A$9,Raw!H134,-999),-999),-999),-999),-999),-999)</f>
        <v>0.27313900000000002</v>
      </c>
      <c r="F134" s="9">
        <f>IF(Raw!$G134&gt;$C$8,IF(Raw!$Q134&gt;$C$8,IF(Raw!$N134&gt;$C$9,IF(Raw!$N134&lt;$A$9,IF(Raw!$X134&gt;$C$9,IF(Raw!$X134&lt;$A$9,Raw!I134,-999),-999),-999),-999),-999),-999)</f>
        <v>0.55113000000000001</v>
      </c>
      <c r="G134" s="9">
        <f>Raw!G134</f>
        <v>0.98495699999999997</v>
      </c>
      <c r="H134" s="9">
        <f>IF(Raw!$G134&gt;$C$8,IF(Raw!$Q134&gt;$C$8,IF(Raw!$N134&gt;$C$9,IF(Raw!$N134&lt;$A$9,IF(Raw!$X134&gt;$C$9,IF(Raw!$X134&lt;$A$9,Raw!L134,-999),-999),-999),-999),-999),-999)</f>
        <v>577.5</v>
      </c>
      <c r="I134" s="9">
        <f>IF(Raw!$G134&gt;$C$8,IF(Raw!$Q134&gt;$C$8,IF(Raw!$N134&gt;$C$9,IF(Raw!$N134&lt;$A$9,IF(Raw!$X134&gt;$C$9,IF(Raw!$X134&lt;$A$9,Raw!M134,-999),-999),-999),-999),-999),-999)</f>
        <v>0.11325</v>
      </c>
      <c r="J134" s="9">
        <f>IF(Raw!$G134&gt;$C$8,IF(Raw!$Q134&gt;$C$8,IF(Raw!$N134&gt;$C$9,IF(Raw!$N134&lt;$A$9,IF(Raw!$X134&gt;$C$9,IF(Raw!$X134&lt;$A$9,Raw!N134,-999),-999),-999),-999),-999),-999)</f>
        <v>465</v>
      </c>
      <c r="K134" s="9">
        <f>IF(Raw!$G134&gt;$C$8,IF(Raw!$Q134&gt;$C$8,IF(Raw!$N134&gt;$C$9,IF(Raw!$N134&lt;$A$9,IF(Raw!$X134&gt;$C$9,IF(Raw!$X134&lt;$A$9,Raw!R134,-999),-999),-999),-999),-999),-999)</f>
        <v>0.28731299999999999</v>
      </c>
      <c r="L134" s="9">
        <f>IF(Raw!$G134&gt;$C$8,IF(Raw!$Q134&gt;$C$8,IF(Raw!$N134&gt;$C$9,IF(Raw!$N134&lt;$A$9,IF(Raw!$X134&gt;$C$9,IF(Raw!$X134&lt;$A$9,Raw!S134,-999),-999),-999),-999),-999),-999)</f>
        <v>0.55780600000000002</v>
      </c>
      <c r="M134" s="9">
        <f>Raw!Q134</f>
        <v>0.98199700000000001</v>
      </c>
      <c r="N134" s="9">
        <f>IF(Raw!$G134&gt;$C$8,IF(Raw!$Q134&gt;$C$8,IF(Raw!$N134&gt;$C$9,IF(Raw!$N134&lt;$A$9,IF(Raw!$X134&gt;$C$9,IF(Raw!$X134&lt;$A$9,Raw!V134,-999),-999),-999),-999),-999),-999)</f>
        <v>606</v>
      </c>
      <c r="O134" s="9">
        <f>IF(Raw!$G134&gt;$C$8,IF(Raw!$Q134&gt;$C$8,IF(Raw!$N134&gt;$C$9,IF(Raw!$N134&lt;$A$9,IF(Raw!$X134&gt;$C$9,IF(Raw!$X134&lt;$A$9,Raw!W134,-999),-999),-999),-999),-999),-999)</f>
        <v>0.25070799999999999</v>
      </c>
      <c r="P134" s="9">
        <f>IF(Raw!$G134&gt;$C$8,IF(Raw!$Q134&gt;$C$8,IF(Raw!$N134&gt;$C$9,IF(Raw!$N134&lt;$A$9,IF(Raw!$X134&gt;$C$9,IF(Raw!$X134&lt;$A$9,Raw!X134,-999),-999),-999),-999),-999),-999)</f>
        <v>418</v>
      </c>
      <c r="R134" s="9">
        <f t="shared" si="20"/>
        <v>0.27799099999999999</v>
      </c>
      <c r="S134" s="9">
        <f t="shared" si="21"/>
        <v>0.50440186525865038</v>
      </c>
      <c r="T134" s="9">
        <f t="shared" si="22"/>
        <v>0.27049300000000004</v>
      </c>
      <c r="U134" s="9">
        <f t="shared" si="23"/>
        <v>0.48492307361340686</v>
      </c>
      <c r="V134" s="15">
        <f t="shared" si="16"/>
        <v>0.23254932140000001</v>
      </c>
      <c r="X134" s="11">
        <f t="shared" si="24"/>
        <v>4.2139999999999995E+18</v>
      </c>
      <c r="Y134" s="11">
        <f t="shared" si="25"/>
        <v>5.7749999999999997E-18</v>
      </c>
      <c r="Z134" s="11">
        <f t="shared" si="26"/>
        <v>4.6499999999999997E-4</v>
      </c>
      <c r="AA134" s="16">
        <f t="shared" si="27"/>
        <v>1.1189547426303499E-2</v>
      </c>
      <c r="AB134" s="9">
        <f t="shared" si="17"/>
        <v>0.29033969425198308</v>
      </c>
      <c r="AC134" s="9">
        <f t="shared" si="18"/>
        <v>0.9888104525736966</v>
      </c>
      <c r="AD134" s="15">
        <f t="shared" si="19"/>
        <v>24.063542852265591</v>
      </c>
      <c r="AE134" s="3">
        <f t="shared" si="28"/>
        <v>695.30999999999972</v>
      </c>
      <c r="AF134" s="2">
        <f t="shared" si="29"/>
        <v>0.25</v>
      </c>
      <c r="AG134" s="9">
        <f t="shared" si="30"/>
        <v>8.9761285861142751E-3</v>
      </c>
      <c r="AH134" s="2">
        <f t="shared" si="31"/>
        <v>0.4343501908777132</v>
      </c>
    </row>
    <row r="135" spans="1:34">
      <c r="A135" s="1">
        <f>Raw!A135</f>
        <v>122</v>
      </c>
      <c r="B135" s="14">
        <f>Raw!B135</f>
        <v>0.91888888888888898</v>
      </c>
      <c r="C135" s="15">
        <f>Raw!C135</f>
        <v>90.5</v>
      </c>
      <c r="D135" s="15">
        <f>IF(C135&gt;0.5,Raw!D135*D$11,-999)</f>
        <v>7</v>
      </c>
      <c r="E135" s="9">
        <f>IF(Raw!$G135&gt;$C$8,IF(Raw!$Q135&gt;$C$8,IF(Raw!$N135&gt;$C$9,IF(Raw!$N135&lt;$A$9,IF(Raw!$X135&gt;$C$9,IF(Raw!$X135&lt;$A$9,Raw!H135,-999),-999),-999),-999),-999),-999)</f>
        <v>0.28665200000000002</v>
      </c>
      <c r="F135" s="9">
        <f>IF(Raw!$G135&gt;$C$8,IF(Raw!$Q135&gt;$C$8,IF(Raw!$N135&gt;$C$9,IF(Raw!$N135&lt;$A$9,IF(Raw!$X135&gt;$C$9,IF(Raw!$X135&lt;$A$9,Raw!I135,-999),-999),-999),-999),-999),-999)</f>
        <v>0.54425900000000005</v>
      </c>
      <c r="G135" s="9">
        <f>Raw!G135</f>
        <v>0.98343199999999997</v>
      </c>
      <c r="H135" s="9">
        <f>IF(Raw!$G135&gt;$C$8,IF(Raw!$Q135&gt;$C$8,IF(Raw!$N135&gt;$C$9,IF(Raw!$N135&lt;$A$9,IF(Raw!$X135&gt;$C$9,IF(Raw!$X135&lt;$A$9,Raw!L135,-999),-999),-999),-999),-999),-999)</f>
        <v>518.79999999999995</v>
      </c>
      <c r="I135" s="9">
        <f>IF(Raw!$G135&gt;$C$8,IF(Raw!$Q135&gt;$C$8,IF(Raw!$N135&gt;$C$9,IF(Raw!$N135&lt;$A$9,IF(Raw!$X135&gt;$C$9,IF(Raw!$X135&lt;$A$9,Raw!M135,-999),-999),-999),-999),-999),-999)</f>
        <v>0.18165200000000001</v>
      </c>
      <c r="J135" s="9">
        <f>IF(Raw!$G135&gt;$C$8,IF(Raw!$Q135&gt;$C$8,IF(Raw!$N135&gt;$C$9,IF(Raw!$N135&lt;$A$9,IF(Raw!$X135&gt;$C$9,IF(Raw!$X135&lt;$A$9,Raw!N135,-999),-999),-999),-999),-999),-999)</f>
        <v>424</v>
      </c>
      <c r="K135" s="9">
        <f>IF(Raw!$G135&gt;$C$8,IF(Raw!$Q135&gt;$C$8,IF(Raw!$N135&gt;$C$9,IF(Raw!$N135&lt;$A$9,IF(Raw!$X135&gt;$C$9,IF(Raw!$X135&lt;$A$9,Raw!R135,-999),-999),-999),-999),-999),-999)</f>
        <v>0.27502399999999999</v>
      </c>
      <c r="L135" s="9">
        <f>IF(Raw!$G135&gt;$C$8,IF(Raw!$Q135&gt;$C$8,IF(Raw!$N135&gt;$C$9,IF(Raw!$N135&lt;$A$9,IF(Raw!$X135&gt;$C$9,IF(Raw!$X135&lt;$A$9,Raw!S135,-999),-999),-999),-999),-999),-999)</f>
        <v>0.54888300000000001</v>
      </c>
      <c r="M135" s="9">
        <f>Raw!Q135</f>
        <v>0.98006599999999999</v>
      </c>
      <c r="N135" s="9">
        <f>IF(Raw!$G135&gt;$C$8,IF(Raw!$Q135&gt;$C$8,IF(Raw!$N135&gt;$C$9,IF(Raw!$N135&lt;$A$9,IF(Raw!$X135&gt;$C$9,IF(Raw!$X135&lt;$A$9,Raw!V135,-999),-999),-999),-999),-999),-999)</f>
        <v>666.9</v>
      </c>
      <c r="O135" s="9">
        <f>IF(Raw!$G135&gt;$C$8,IF(Raw!$Q135&gt;$C$8,IF(Raw!$N135&gt;$C$9,IF(Raw!$N135&lt;$A$9,IF(Raw!$X135&gt;$C$9,IF(Raw!$X135&lt;$A$9,Raw!W135,-999),-999),-999),-999),-999),-999)</f>
        <v>0.239347</v>
      </c>
      <c r="P135" s="9">
        <f>IF(Raw!$G135&gt;$C$8,IF(Raw!$Q135&gt;$C$8,IF(Raw!$N135&gt;$C$9,IF(Raw!$N135&lt;$A$9,IF(Raw!$X135&gt;$C$9,IF(Raw!$X135&lt;$A$9,Raw!X135,-999),-999),-999),-999),-999),-999)</f>
        <v>443</v>
      </c>
      <c r="R135" s="9">
        <f t="shared" si="20"/>
        <v>0.25760700000000003</v>
      </c>
      <c r="S135" s="9">
        <f t="shared" si="21"/>
        <v>0.47331693182841261</v>
      </c>
      <c r="T135" s="9">
        <f t="shared" si="22"/>
        <v>0.27385900000000002</v>
      </c>
      <c r="U135" s="9">
        <f t="shared" si="23"/>
        <v>0.49893875379634645</v>
      </c>
      <c r="V135" s="15">
        <f t="shared" si="16"/>
        <v>0.2288293227</v>
      </c>
      <c r="X135" s="11">
        <f t="shared" si="24"/>
        <v>4.2139999999999995E+18</v>
      </c>
      <c r="Y135" s="11">
        <f t="shared" si="25"/>
        <v>5.1879999999999989E-18</v>
      </c>
      <c r="Z135" s="11">
        <f t="shared" si="26"/>
        <v>4.2400000000000001E-4</v>
      </c>
      <c r="AA135" s="16">
        <f t="shared" si="27"/>
        <v>9.184450312584887E-3</v>
      </c>
      <c r="AB135" s="9">
        <f t="shared" si="17"/>
        <v>0.27753924437815419</v>
      </c>
      <c r="AC135" s="9">
        <f t="shared" si="18"/>
        <v>0.99081554968741503</v>
      </c>
      <c r="AD135" s="15">
        <f t="shared" si="19"/>
        <v>21.661439416473787</v>
      </c>
      <c r="AE135" s="3">
        <f t="shared" si="28"/>
        <v>624.63519999999971</v>
      </c>
      <c r="AF135" s="2">
        <f t="shared" si="29"/>
        <v>0.25</v>
      </c>
      <c r="AG135" s="9">
        <f t="shared" si="30"/>
        <v>8.3136396829926844E-3</v>
      </c>
      <c r="AH135" s="2">
        <f t="shared" si="31"/>
        <v>0.40229269763164155</v>
      </c>
    </row>
    <row r="136" spans="1:34">
      <c r="A136" s="1">
        <f>Raw!A136</f>
        <v>123</v>
      </c>
      <c r="B136" s="14">
        <f>Raw!B136</f>
        <v>0.91893518518518524</v>
      </c>
      <c r="C136" s="15">
        <f>Raw!C136</f>
        <v>91.8</v>
      </c>
      <c r="D136" s="15">
        <f>IF(C136&gt;0.5,Raw!D136*D$11,-999)</f>
        <v>7</v>
      </c>
      <c r="E136" s="9">
        <f>IF(Raw!$G136&gt;$C$8,IF(Raw!$Q136&gt;$C$8,IF(Raw!$N136&gt;$C$9,IF(Raw!$N136&lt;$A$9,IF(Raw!$X136&gt;$C$9,IF(Raw!$X136&lt;$A$9,Raw!H136,-999),-999),-999),-999),-999),-999)</f>
        <v>0.28006399999999998</v>
      </c>
      <c r="F136" s="9">
        <f>IF(Raw!$G136&gt;$C$8,IF(Raw!$Q136&gt;$C$8,IF(Raw!$N136&gt;$C$9,IF(Raw!$N136&lt;$A$9,IF(Raw!$X136&gt;$C$9,IF(Raw!$X136&lt;$A$9,Raw!I136,-999),-999),-999),-999),-999),-999)</f>
        <v>0.535219</v>
      </c>
      <c r="G136" s="9">
        <f>Raw!G136</f>
        <v>0.98983600000000005</v>
      </c>
      <c r="H136" s="9">
        <f>IF(Raw!$G136&gt;$C$8,IF(Raw!$Q136&gt;$C$8,IF(Raw!$N136&gt;$C$9,IF(Raw!$N136&lt;$A$9,IF(Raw!$X136&gt;$C$9,IF(Raw!$X136&lt;$A$9,Raw!L136,-999),-999),-999),-999),-999),-999)</f>
        <v>530.29999999999995</v>
      </c>
      <c r="I136" s="9">
        <f>IF(Raw!$G136&gt;$C$8,IF(Raw!$Q136&gt;$C$8,IF(Raw!$N136&gt;$C$9,IF(Raw!$N136&lt;$A$9,IF(Raw!$X136&gt;$C$9,IF(Raw!$X136&lt;$A$9,Raw!M136,-999),-999),-999),-999),-999),-999)</f>
        <v>0.16833600000000001</v>
      </c>
      <c r="J136" s="9">
        <f>IF(Raw!$G136&gt;$C$8,IF(Raw!$Q136&gt;$C$8,IF(Raw!$N136&gt;$C$9,IF(Raw!$N136&lt;$A$9,IF(Raw!$X136&gt;$C$9,IF(Raw!$X136&lt;$A$9,Raw!N136,-999),-999),-999),-999),-999),-999)</f>
        <v>501</v>
      </c>
      <c r="K136" s="9">
        <f>IF(Raw!$G136&gt;$C$8,IF(Raw!$Q136&gt;$C$8,IF(Raw!$N136&gt;$C$9,IF(Raw!$N136&lt;$A$9,IF(Raw!$X136&gt;$C$9,IF(Raw!$X136&lt;$A$9,Raw!R136,-999),-999),-999),-999),-999),-999)</f>
        <v>0.27302599999999999</v>
      </c>
      <c r="L136" s="9">
        <f>IF(Raw!$G136&gt;$C$8,IF(Raw!$Q136&gt;$C$8,IF(Raw!$N136&gt;$C$9,IF(Raw!$N136&lt;$A$9,IF(Raw!$X136&gt;$C$9,IF(Raw!$X136&lt;$A$9,Raw!S136,-999),-999),-999),-999),-999),-999)</f>
        <v>0.54371100000000006</v>
      </c>
      <c r="M136" s="9">
        <f>Raw!Q136</f>
        <v>0.98468699999999998</v>
      </c>
      <c r="N136" s="9">
        <f>IF(Raw!$G136&gt;$C$8,IF(Raw!$Q136&gt;$C$8,IF(Raw!$N136&gt;$C$9,IF(Raw!$N136&lt;$A$9,IF(Raw!$X136&gt;$C$9,IF(Raw!$X136&lt;$A$9,Raw!V136,-999),-999),-999),-999),-999),-999)</f>
        <v>639.20000000000005</v>
      </c>
      <c r="O136" s="9">
        <f>IF(Raw!$G136&gt;$C$8,IF(Raw!$Q136&gt;$C$8,IF(Raw!$N136&gt;$C$9,IF(Raw!$N136&lt;$A$9,IF(Raw!$X136&gt;$C$9,IF(Raw!$X136&lt;$A$9,Raw!W136,-999),-999),-999),-999),-999),-999)</f>
        <v>0.26288600000000001</v>
      </c>
      <c r="P136" s="9">
        <f>IF(Raw!$G136&gt;$C$8,IF(Raw!$Q136&gt;$C$8,IF(Raw!$N136&gt;$C$9,IF(Raw!$N136&lt;$A$9,IF(Raw!$X136&gt;$C$9,IF(Raw!$X136&lt;$A$9,Raw!X136,-999),-999),-999),-999),-999),-999)</f>
        <v>426</v>
      </c>
      <c r="R136" s="9">
        <f t="shared" si="20"/>
        <v>0.25515500000000002</v>
      </c>
      <c r="S136" s="9">
        <f t="shared" si="21"/>
        <v>0.47673008618901797</v>
      </c>
      <c r="T136" s="9">
        <f t="shared" si="22"/>
        <v>0.27068500000000006</v>
      </c>
      <c r="U136" s="9">
        <f t="shared" si="23"/>
        <v>0.4978472019142523</v>
      </c>
      <c r="V136" s="15">
        <f t="shared" si="16"/>
        <v>0.22667311590000003</v>
      </c>
      <c r="X136" s="11">
        <f t="shared" si="24"/>
        <v>4.2139999999999995E+18</v>
      </c>
      <c r="Y136" s="11">
        <f t="shared" si="25"/>
        <v>5.3029999999999994E-18</v>
      </c>
      <c r="Z136" s="11">
        <f t="shared" si="26"/>
        <v>5.0099999999999993E-4</v>
      </c>
      <c r="AA136" s="16">
        <f t="shared" si="27"/>
        <v>1.107181042291441E-2</v>
      </c>
      <c r="AB136" s="9">
        <f t="shared" si="17"/>
        <v>0.2760229730043266</v>
      </c>
      <c r="AC136" s="9">
        <f t="shared" si="18"/>
        <v>0.9889281895770855</v>
      </c>
      <c r="AD136" s="15">
        <f t="shared" si="19"/>
        <v>22.099422001825172</v>
      </c>
      <c r="AE136" s="3">
        <f t="shared" si="28"/>
        <v>638.48119999999972</v>
      </c>
      <c r="AF136" s="2">
        <f t="shared" si="29"/>
        <v>0.25</v>
      </c>
      <c r="AG136" s="9">
        <f t="shared" si="30"/>
        <v>8.463181082716098E-3</v>
      </c>
      <c r="AH136" s="2">
        <f t="shared" si="31"/>
        <v>0.40952892813913061</v>
      </c>
    </row>
    <row r="137" spans="1:34">
      <c r="A137" s="1">
        <f>Raw!A137</f>
        <v>124</v>
      </c>
      <c r="B137" s="14">
        <f>Raw!B137</f>
        <v>0.91899305555555555</v>
      </c>
      <c r="C137" s="15">
        <f>Raw!C137</f>
        <v>92.7</v>
      </c>
      <c r="D137" s="15">
        <f>IF(C137&gt;0.5,Raw!D137*D$11,-999)</f>
        <v>7</v>
      </c>
      <c r="E137" s="9">
        <f>IF(Raw!$G137&gt;$C$8,IF(Raw!$Q137&gt;$C$8,IF(Raw!$N137&gt;$C$9,IF(Raw!$N137&lt;$A$9,IF(Raw!$X137&gt;$C$9,IF(Raw!$X137&lt;$A$9,Raw!H137,-999),-999),-999),-999),-999),-999)</f>
        <v>0.27698600000000001</v>
      </c>
      <c r="F137" s="9">
        <f>IF(Raw!$G137&gt;$C$8,IF(Raw!$Q137&gt;$C$8,IF(Raw!$N137&gt;$C$9,IF(Raw!$N137&lt;$A$9,IF(Raw!$X137&gt;$C$9,IF(Raw!$X137&lt;$A$9,Raw!I137,-999),-999),-999),-999),-999),-999)</f>
        <v>0.54106500000000002</v>
      </c>
      <c r="G137" s="9">
        <f>Raw!G137</f>
        <v>0.98631500000000005</v>
      </c>
      <c r="H137" s="9">
        <f>IF(Raw!$G137&gt;$C$8,IF(Raw!$Q137&gt;$C$8,IF(Raw!$N137&gt;$C$9,IF(Raw!$N137&lt;$A$9,IF(Raw!$X137&gt;$C$9,IF(Raw!$X137&lt;$A$9,Raw!L137,-999),-999),-999),-999),-999),-999)</f>
        <v>543.1</v>
      </c>
      <c r="I137" s="9">
        <f>IF(Raw!$G137&gt;$C$8,IF(Raw!$Q137&gt;$C$8,IF(Raw!$N137&gt;$C$9,IF(Raw!$N137&lt;$A$9,IF(Raw!$X137&gt;$C$9,IF(Raw!$X137&lt;$A$9,Raw!M137,-999),-999),-999),-999),-999),-999)</f>
        <v>0.13676199999999999</v>
      </c>
      <c r="J137" s="9">
        <f>IF(Raw!$G137&gt;$C$8,IF(Raw!$Q137&gt;$C$8,IF(Raw!$N137&gt;$C$9,IF(Raw!$N137&lt;$A$9,IF(Raw!$X137&gt;$C$9,IF(Raw!$X137&lt;$A$9,Raw!N137,-999),-999),-999),-999),-999),-999)</f>
        <v>399</v>
      </c>
      <c r="K137" s="9">
        <f>IF(Raw!$G137&gt;$C$8,IF(Raw!$Q137&gt;$C$8,IF(Raw!$N137&gt;$C$9,IF(Raw!$N137&lt;$A$9,IF(Raw!$X137&gt;$C$9,IF(Raw!$X137&lt;$A$9,Raw!R137,-999),-999),-999),-999),-999),-999)</f>
        <v>0.272011</v>
      </c>
      <c r="L137" s="9">
        <f>IF(Raw!$G137&gt;$C$8,IF(Raw!$Q137&gt;$C$8,IF(Raw!$N137&gt;$C$9,IF(Raw!$N137&lt;$A$9,IF(Raw!$X137&gt;$C$9,IF(Raw!$X137&lt;$A$9,Raw!S137,-999),-999),-999),-999),-999),-999)</f>
        <v>0.540578</v>
      </c>
      <c r="M137" s="9">
        <f>Raw!Q137</f>
        <v>0.98613399999999996</v>
      </c>
      <c r="N137" s="9">
        <f>IF(Raw!$G137&gt;$C$8,IF(Raw!$Q137&gt;$C$8,IF(Raw!$N137&gt;$C$9,IF(Raw!$N137&lt;$A$9,IF(Raw!$X137&gt;$C$9,IF(Raw!$X137&lt;$A$9,Raw!V137,-999),-999),-999),-999),-999),-999)</f>
        <v>598.1</v>
      </c>
      <c r="O137" s="9">
        <f>IF(Raw!$G137&gt;$C$8,IF(Raw!$Q137&gt;$C$8,IF(Raw!$N137&gt;$C$9,IF(Raw!$N137&lt;$A$9,IF(Raw!$X137&gt;$C$9,IF(Raw!$X137&lt;$A$9,Raw!W137,-999),-999),-999),-999),-999),-999)</f>
        <v>0.31900600000000001</v>
      </c>
      <c r="P137" s="9">
        <f>IF(Raw!$G137&gt;$C$8,IF(Raw!$Q137&gt;$C$8,IF(Raw!$N137&gt;$C$9,IF(Raw!$N137&lt;$A$9,IF(Raw!$X137&gt;$C$9,IF(Raw!$X137&lt;$A$9,Raw!X137,-999),-999),-999),-999),-999),-999)</f>
        <v>472</v>
      </c>
      <c r="R137" s="9">
        <f t="shared" si="20"/>
        <v>0.26407900000000001</v>
      </c>
      <c r="S137" s="9">
        <f t="shared" si="21"/>
        <v>0.48807259756221527</v>
      </c>
      <c r="T137" s="9">
        <f t="shared" si="22"/>
        <v>0.268567</v>
      </c>
      <c r="U137" s="9">
        <f t="shared" si="23"/>
        <v>0.49681452075371174</v>
      </c>
      <c r="V137" s="15">
        <f t="shared" si="16"/>
        <v>0.22536696819999999</v>
      </c>
      <c r="X137" s="11">
        <f t="shared" si="24"/>
        <v>4.2139999999999995E+18</v>
      </c>
      <c r="Y137" s="11">
        <f t="shared" si="25"/>
        <v>5.4309999999999998E-18</v>
      </c>
      <c r="Z137" s="11">
        <f t="shared" si="26"/>
        <v>3.9899999999999999E-4</v>
      </c>
      <c r="AA137" s="16">
        <f t="shared" si="27"/>
        <v>9.0489756730888649E-3</v>
      </c>
      <c r="AB137" s="9">
        <f t="shared" si="17"/>
        <v>0.27444125624959448</v>
      </c>
      <c r="AC137" s="9">
        <f t="shared" si="18"/>
        <v>0.99095102432691107</v>
      </c>
      <c r="AD137" s="15">
        <f t="shared" si="19"/>
        <v>22.679137025285378</v>
      </c>
      <c r="AE137" s="3">
        <f t="shared" si="28"/>
        <v>653.89239999999984</v>
      </c>
      <c r="AF137" s="2">
        <f t="shared" si="29"/>
        <v>0.25</v>
      </c>
      <c r="AG137" s="9">
        <f t="shared" si="30"/>
        <v>8.6671727633268573E-3</v>
      </c>
      <c r="AH137" s="2">
        <f t="shared" si="31"/>
        <v>0.41939997940145496</v>
      </c>
    </row>
    <row r="138" spans="1:34">
      <c r="A138" s="1">
        <f>Raw!A138</f>
        <v>125</v>
      </c>
      <c r="B138" s="14">
        <f>Raw!B138</f>
        <v>0.91905092592592597</v>
      </c>
      <c r="C138" s="15">
        <f>Raw!C138</f>
        <v>93.2</v>
      </c>
      <c r="D138" s="15">
        <f>IF(C138&gt;0.5,Raw!D138*D$11,-999)</f>
        <v>7</v>
      </c>
      <c r="E138" s="9">
        <f>IF(Raw!$G138&gt;$C$8,IF(Raw!$Q138&gt;$C$8,IF(Raw!$N138&gt;$C$9,IF(Raw!$N138&lt;$A$9,IF(Raw!$X138&gt;$C$9,IF(Raw!$X138&lt;$A$9,Raw!H138,-999),-999),-999),-999),-999),-999)</f>
        <v>0.27857599999999999</v>
      </c>
      <c r="F138" s="9">
        <f>IF(Raw!$G138&gt;$C$8,IF(Raw!$Q138&gt;$C$8,IF(Raw!$N138&gt;$C$9,IF(Raw!$N138&lt;$A$9,IF(Raw!$X138&gt;$C$9,IF(Raw!$X138&lt;$A$9,Raw!I138,-999),-999),-999),-999),-999),-999)</f>
        <v>0.52844800000000003</v>
      </c>
      <c r="G138" s="9">
        <f>Raw!G138</f>
        <v>0.98776799999999998</v>
      </c>
      <c r="H138" s="9">
        <f>IF(Raw!$G138&gt;$C$8,IF(Raw!$Q138&gt;$C$8,IF(Raw!$N138&gt;$C$9,IF(Raw!$N138&lt;$A$9,IF(Raw!$X138&gt;$C$9,IF(Raw!$X138&lt;$A$9,Raw!L138,-999),-999),-999),-999),-999),-999)</f>
        <v>533.79999999999995</v>
      </c>
      <c r="I138" s="9">
        <f>IF(Raw!$G138&gt;$C$8,IF(Raw!$Q138&gt;$C$8,IF(Raw!$N138&gt;$C$9,IF(Raw!$N138&lt;$A$9,IF(Raw!$X138&gt;$C$9,IF(Raw!$X138&lt;$A$9,Raw!M138,-999),-999),-999),-999),-999),-999)</f>
        <v>0.19258400000000001</v>
      </c>
      <c r="J138" s="9">
        <f>IF(Raw!$G138&gt;$C$8,IF(Raw!$Q138&gt;$C$8,IF(Raw!$N138&gt;$C$9,IF(Raw!$N138&lt;$A$9,IF(Raw!$X138&gt;$C$9,IF(Raw!$X138&lt;$A$9,Raw!N138,-999),-999),-999),-999),-999),-999)</f>
        <v>375</v>
      </c>
      <c r="K138" s="9">
        <f>IF(Raw!$G138&gt;$C$8,IF(Raw!$Q138&gt;$C$8,IF(Raw!$N138&gt;$C$9,IF(Raw!$N138&lt;$A$9,IF(Raw!$X138&gt;$C$9,IF(Raw!$X138&lt;$A$9,Raw!R138,-999),-999),-999),-999),-999),-999)</f>
        <v>0.26691199999999998</v>
      </c>
      <c r="L138" s="9">
        <f>IF(Raw!$G138&gt;$C$8,IF(Raw!$Q138&gt;$C$8,IF(Raw!$N138&gt;$C$9,IF(Raw!$N138&lt;$A$9,IF(Raw!$X138&gt;$C$9,IF(Raw!$X138&lt;$A$9,Raw!S138,-999),-999),-999),-999),-999),-999)</f>
        <v>0.53845299999999996</v>
      </c>
      <c r="M138" s="9">
        <f>Raw!Q138</f>
        <v>0.98776399999999998</v>
      </c>
      <c r="N138" s="9">
        <f>IF(Raw!$G138&gt;$C$8,IF(Raw!$Q138&gt;$C$8,IF(Raw!$N138&gt;$C$9,IF(Raw!$N138&lt;$A$9,IF(Raw!$X138&gt;$C$9,IF(Raw!$X138&lt;$A$9,Raw!V138,-999),-999),-999),-999),-999),-999)</f>
        <v>602.9</v>
      </c>
      <c r="O138" s="9">
        <f>IF(Raw!$G138&gt;$C$8,IF(Raw!$Q138&gt;$C$8,IF(Raw!$N138&gt;$C$9,IF(Raw!$N138&lt;$A$9,IF(Raw!$X138&gt;$C$9,IF(Raw!$X138&lt;$A$9,Raw!W138,-999),-999),-999),-999),-999),-999)</f>
        <v>0.158995</v>
      </c>
      <c r="P138" s="9">
        <f>IF(Raw!$G138&gt;$C$8,IF(Raw!$Q138&gt;$C$8,IF(Raw!$N138&gt;$C$9,IF(Raw!$N138&lt;$A$9,IF(Raw!$X138&gt;$C$9,IF(Raw!$X138&lt;$A$9,Raw!X138,-999),-999),-999),-999),-999),-999)</f>
        <v>450</v>
      </c>
      <c r="R138" s="9">
        <f t="shared" si="20"/>
        <v>0.24987200000000004</v>
      </c>
      <c r="S138" s="9">
        <f t="shared" si="21"/>
        <v>0.47284122562674097</v>
      </c>
      <c r="T138" s="9">
        <f t="shared" si="22"/>
        <v>0.27154099999999998</v>
      </c>
      <c r="U138" s="9">
        <f t="shared" si="23"/>
        <v>0.50429842530360125</v>
      </c>
      <c r="V138" s="15">
        <f t="shared" si="16"/>
        <v>0.22448105569999999</v>
      </c>
      <c r="X138" s="11">
        <f t="shared" si="24"/>
        <v>4.2139999999999995E+18</v>
      </c>
      <c r="Y138" s="11">
        <f t="shared" si="25"/>
        <v>5.3379999999999989E-18</v>
      </c>
      <c r="Z138" s="11">
        <f t="shared" si="26"/>
        <v>3.7500000000000001E-4</v>
      </c>
      <c r="AA138" s="16">
        <f t="shared" si="27"/>
        <v>8.3648141599380176E-3</v>
      </c>
      <c r="AB138" s="9">
        <f t="shared" si="17"/>
        <v>0.26918339000180369</v>
      </c>
      <c r="AC138" s="9">
        <f t="shared" si="18"/>
        <v>0.99163518584006205</v>
      </c>
      <c r="AD138" s="15">
        <f t="shared" si="19"/>
        <v>22.306171093168047</v>
      </c>
      <c r="AE138" s="3">
        <f t="shared" si="28"/>
        <v>642.69519999999966</v>
      </c>
      <c r="AF138" s="2">
        <f t="shared" si="29"/>
        <v>0.25</v>
      </c>
      <c r="AG138" s="9">
        <f t="shared" si="30"/>
        <v>8.6530515052595028E-3</v>
      </c>
      <c r="AH138" s="2">
        <f t="shared" si="31"/>
        <v>0.41871665907263561</v>
      </c>
    </row>
    <row r="139" spans="1:34">
      <c r="A139" s="1">
        <f>Raw!A139</f>
        <v>126</v>
      </c>
      <c r="B139" s="14">
        <f>Raw!B139</f>
        <v>0.91910879629629638</v>
      </c>
      <c r="C139" s="15">
        <f>Raw!C139</f>
        <v>94.7</v>
      </c>
      <c r="D139" s="15">
        <f>IF(C139&gt;0.5,Raw!D139*D$11,-999)</f>
        <v>7</v>
      </c>
      <c r="E139" s="9">
        <f>IF(Raw!$G139&gt;$C$8,IF(Raw!$Q139&gt;$C$8,IF(Raw!$N139&gt;$C$9,IF(Raw!$N139&lt;$A$9,IF(Raw!$X139&gt;$C$9,IF(Raw!$X139&lt;$A$9,Raw!H139,-999),-999),-999),-999),-999),-999)</f>
        <v>0.26219599999999998</v>
      </c>
      <c r="F139" s="9">
        <f>IF(Raw!$G139&gt;$C$8,IF(Raw!$Q139&gt;$C$8,IF(Raw!$N139&gt;$C$9,IF(Raw!$N139&lt;$A$9,IF(Raw!$X139&gt;$C$9,IF(Raw!$X139&lt;$A$9,Raw!I139,-999),-999),-999),-999),-999),-999)</f>
        <v>0.51864600000000005</v>
      </c>
      <c r="G139" s="9">
        <f>Raw!G139</f>
        <v>0.98345499999999997</v>
      </c>
      <c r="H139" s="9">
        <f>IF(Raw!$G139&gt;$C$8,IF(Raw!$Q139&gt;$C$8,IF(Raw!$N139&gt;$C$9,IF(Raw!$N139&lt;$A$9,IF(Raw!$X139&gt;$C$9,IF(Raw!$X139&lt;$A$9,Raw!L139,-999),-999),-999),-999),-999),-999)</f>
        <v>547</v>
      </c>
      <c r="I139" s="9">
        <f>IF(Raw!$G139&gt;$C$8,IF(Raw!$Q139&gt;$C$8,IF(Raw!$N139&gt;$C$9,IF(Raw!$N139&lt;$A$9,IF(Raw!$X139&gt;$C$9,IF(Raw!$X139&lt;$A$9,Raw!M139,-999),-999),-999),-999),-999),-999)</f>
        <v>0.133464</v>
      </c>
      <c r="J139" s="9">
        <f>IF(Raw!$G139&gt;$C$8,IF(Raw!$Q139&gt;$C$8,IF(Raw!$N139&gt;$C$9,IF(Raw!$N139&lt;$A$9,IF(Raw!$X139&gt;$C$9,IF(Raw!$X139&lt;$A$9,Raw!N139,-999),-999),-999),-999),-999),-999)</f>
        <v>503</v>
      </c>
      <c r="K139" s="9">
        <f>IF(Raw!$G139&gt;$C$8,IF(Raw!$Q139&gt;$C$8,IF(Raw!$N139&gt;$C$9,IF(Raw!$N139&lt;$A$9,IF(Raw!$X139&gt;$C$9,IF(Raw!$X139&lt;$A$9,Raw!R139,-999),-999),-999),-999),-999),-999)</f>
        <v>0.26331199999999999</v>
      </c>
      <c r="L139" s="9">
        <f>IF(Raw!$G139&gt;$C$8,IF(Raw!$Q139&gt;$C$8,IF(Raw!$N139&gt;$C$9,IF(Raw!$N139&lt;$A$9,IF(Raw!$X139&gt;$C$9,IF(Raw!$X139&lt;$A$9,Raw!S139,-999),-999),-999),-999),-999),-999)</f>
        <v>0.52686599999999995</v>
      </c>
      <c r="M139" s="9">
        <f>Raw!Q139</f>
        <v>0.98876900000000001</v>
      </c>
      <c r="N139" s="9">
        <f>IF(Raw!$G139&gt;$C$8,IF(Raw!$Q139&gt;$C$8,IF(Raw!$N139&gt;$C$9,IF(Raw!$N139&lt;$A$9,IF(Raw!$X139&gt;$C$9,IF(Raw!$X139&lt;$A$9,Raw!V139,-999),-999),-999),-999),-999),-999)</f>
        <v>641.5</v>
      </c>
      <c r="O139" s="9">
        <f>IF(Raw!$G139&gt;$C$8,IF(Raw!$Q139&gt;$C$8,IF(Raw!$N139&gt;$C$9,IF(Raw!$N139&lt;$A$9,IF(Raw!$X139&gt;$C$9,IF(Raw!$X139&lt;$A$9,Raw!W139,-999),-999),-999),-999),-999),-999)</f>
        <v>0.23658799999999999</v>
      </c>
      <c r="P139" s="9">
        <f>IF(Raw!$G139&gt;$C$8,IF(Raw!$Q139&gt;$C$8,IF(Raw!$N139&gt;$C$9,IF(Raw!$N139&lt;$A$9,IF(Raw!$X139&gt;$C$9,IF(Raw!$X139&lt;$A$9,Raw!X139,-999),-999),-999),-999),-999),-999)</f>
        <v>424</v>
      </c>
      <c r="R139" s="9">
        <f t="shared" si="20"/>
        <v>0.25645000000000007</v>
      </c>
      <c r="S139" s="9">
        <f t="shared" si="21"/>
        <v>0.49446057619262473</v>
      </c>
      <c r="T139" s="9">
        <f t="shared" si="22"/>
        <v>0.26355399999999995</v>
      </c>
      <c r="U139" s="9">
        <f t="shared" si="23"/>
        <v>0.50022965991352641</v>
      </c>
      <c r="V139" s="15">
        <f t="shared" si="16"/>
        <v>0.21965043539999998</v>
      </c>
      <c r="X139" s="11">
        <f t="shared" si="24"/>
        <v>4.2139999999999995E+18</v>
      </c>
      <c r="Y139" s="11">
        <f t="shared" si="25"/>
        <v>5.4699999999999994E-18</v>
      </c>
      <c r="Z139" s="11">
        <f t="shared" si="26"/>
        <v>5.0299999999999997E-4</v>
      </c>
      <c r="AA139" s="16">
        <f t="shared" si="27"/>
        <v>1.1461551449469113E-2</v>
      </c>
      <c r="AB139" s="9">
        <f t="shared" si="17"/>
        <v>0.26633273773071336</v>
      </c>
      <c r="AC139" s="9">
        <f t="shared" si="18"/>
        <v>0.98853844855053097</v>
      </c>
      <c r="AD139" s="15">
        <f t="shared" si="19"/>
        <v>22.78638459138989</v>
      </c>
      <c r="AE139" s="3">
        <f t="shared" si="28"/>
        <v>658.58799999999974</v>
      </c>
      <c r="AF139" s="2">
        <f t="shared" si="29"/>
        <v>0.25</v>
      </c>
      <c r="AG139" s="9">
        <f t="shared" si="30"/>
        <v>8.7680195498536801E-3</v>
      </c>
      <c r="AH139" s="2">
        <f t="shared" si="31"/>
        <v>0.42427990291826939</v>
      </c>
    </row>
    <row r="140" spans="1:34">
      <c r="A140" s="1">
        <f>Raw!A140</f>
        <v>127</v>
      </c>
      <c r="B140" s="14">
        <f>Raw!B140</f>
        <v>0.91915509259259265</v>
      </c>
      <c r="C140" s="15">
        <f>Raw!C140</f>
        <v>95.1</v>
      </c>
      <c r="D140" s="15">
        <f>IF(C140&gt;0.5,Raw!D140*D$11,-999)</f>
        <v>7</v>
      </c>
      <c r="E140" s="9">
        <f>IF(Raw!$G140&gt;$C$8,IF(Raw!$Q140&gt;$C$8,IF(Raw!$N140&gt;$C$9,IF(Raw!$N140&lt;$A$9,IF(Raw!$X140&gt;$C$9,IF(Raw!$X140&lt;$A$9,Raw!H140,-999),-999),-999),-999),-999),-999)</f>
        <v>0.25092599999999998</v>
      </c>
      <c r="F140" s="9">
        <f>IF(Raw!$G140&gt;$C$8,IF(Raw!$Q140&gt;$C$8,IF(Raw!$N140&gt;$C$9,IF(Raw!$N140&lt;$A$9,IF(Raw!$X140&gt;$C$9,IF(Raw!$X140&lt;$A$9,Raw!I140,-999),-999),-999),-999),-999),-999)</f>
        <v>0.51062399999999997</v>
      </c>
      <c r="G140" s="9">
        <f>Raw!G140</f>
        <v>0.98069600000000001</v>
      </c>
      <c r="H140" s="9">
        <f>IF(Raw!$G140&gt;$C$8,IF(Raw!$Q140&gt;$C$8,IF(Raw!$N140&gt;$C$9,IF(Raw!$N140&lt;$A$9,IF(Raw!$X140&gt;$C$9,IF(Raw!$X140&lt;$A$9,Raw!L140,-999),-999),-999),-999),-999),-999)</f>
        <v>588.9</v>
      </c>
      <c r="I140" s="9">
        <f>IF(Raw!$G140&gt;$C$8,IF(Raw!$Q140&gt;$C$8,IF(Raw!$N140&gt;$C$9,IF(Raw!$N140&lt;$A$9,IF(Raw!$X140&gt;$C$9,IF(Raw!$X140&lt;$A$9,Raw!M140,-999),-999),-999),-999),-999),-999)</f>
        <v>0.23447799999999999</v>
      </c>
      <c r="J140" s="9">
        <f>IF(Raw!$G140&gt;$C$8,IF(Raw!$Q140&gt;$C$8,IF(Raw!$N140&gt;$C$9,IF(Raw!$N140&lt;$A$9,IF(Raw!$X140&gt;$C$9,IF(Raw!$X140&lt;$A$9,Raw!N140,-999),-999),-999),-999),-999),-999)</f>
        <v>413</v>
      </c>
      <c r="K140" s="9">
        <f>IF(Raw!$G140&gt;$C$8,IF(Raw!$Q140&gt;$C$8,IF(Raw!$N140&gt;$C$9,IF(Raw!$N140&lt;$A$9,IF(Raw!$X140&gt;$C$9,IF(Raw!$X140&lt;$A$9,Raw!R140,-999),-999),-999),-999),-999),-999)</f>
        <v>0.26409199999999999</v>
      </c>
      <c r="L140" s="9">
        <f>IF(Raw!$G140&gt;$C$8,IF(Raw!$Q140&gt;$C$8,IF(Raw!$N140&gt;$C$9,IF(Raw!$N140&lt;$A$9,IF(Raw!$X140&gt;$C$9,IF(Raw!$X140&lt;$A$9,Raw!S140,-999),-999),-999),-999),-999),-999)</f>
        <v>0.52253300000000003</v>
      </c>
      <c r="M140" s="9">
        <f>Raw!Q140</f>
        <v>0.98995299999999997</v>
      </c>
      <c r="N140" s="9">
        <f>IF(Raw!$G140&gt;$C$8,IF(Raw!$Q140&gt;$C$8,IF(Raw!$N140&gt;$C$9,IF(Raw!$N140&lt;$A$9,IF(Raw!$X140&gt;$C$9,IF(Raw!$X140&lt;$A$9,Raw!V140,-999),-999),-999),-999),-999),-999)</f>
        <v>640.4</v>
      </c>
      <c r="O140" s="9">
        <f>IF(Raw!$G140&gt;$C$8,IF(Raw!$Q140&gt;$C$8,IF(Raw!$N140&gt;$C$9,IF(Raw!$N140&lt;$A$9,IF(Raw!$X140&gt;$C$9,IF(Raw!$X140&lt;$A$9,Raw!W140,-999),-999),-999),-999),-999),-999)</f>
        <v>0.36291000000000001</v>
      </c>
      <c r="P140" s="9">
        <f>IF(Raw!$G140&gt;$C$8,IF(Raw!$Q140&gt;$C$8,IF(Raw!$N140&gt;$C$9,IF(Raw!$N140&lt;$A$9,IF(Raw!$X140&gt;$C$9,IF(Raw!$X140&lt;$A$9,Raw!X140,-999),-999),-999),-999),-999),-999)</f>
        <v>563</v>
      </c>
      <c r="R140" s="9">
        <f t="shared" si="20"/>
        <v>0.25969799999999998</v>
      </c>
      <c r="S140" s="9">
        <f t="shared" si="21"/>
        <v>0.50858949050573421</v>
      </c>
      <c r="T140" s="9">
        <f t="shared" si="22"/>
        <v>0.25844100000000003</v>
      </c>
      <c r="U140" s="9">
        <f t="shared" si="23"/>
        <v>0.49459268601217532</v>
      </c>
      <c r="V140" s="15">
        <f t="shared" si="16"/>
        <v>0.21784400770000001</v>
      </c>
      <c r="X140" s="11">
        <f t="shared" si="24"/>
        <v>4.2139999999999995E+18</v>
      </c>
      <c r="Y140" s="11">
        <f t="shared" si="25"/>
        <v>5.8889999999999992E-18</v>
      </c>
      <c r="Z140" s="11">
        <f t="shared" si="26"/>
        <v>4.1299999999999996E-4</v>
      </c>
      <c r="AA140" s="16">
        <f t="shared" si="27"/>
        <v>1.0145131038104393E-2</v>
      </c>
      <c r="AB140" s="9">
        <f t="shared" si="17"/>
        <v>0.26671391781061871</v>
      </c>
      <c r="AC140" s="9">
        <f t="shared" si="18"/>
        <v>0.98985486896189567</v>
      </c>
      <c r="AD140" s="15">
        <f t="shared" si="19"/>
        <v>24.564481932456161</v>
      </c>
      <c r="AE140" s="3">
        <f t="shared" si="28"/>
        <v>709.0355999999997</v>
      </c>
      <c r="AF140" s="2">
        <f t="shared" si="29"/>
        <v>0.25</v>
      </c>
      <c r="AG140" s="9">
        <f t="shared" si="30"/>
        <v>9.3457023842084957E-3</v>
      </c>
      <c r="AH140" s="2">
        <f t="shared" si="31"/>
        <v>0.4522336746319402</v>
      </c>
    </row>
    <row r="141" spans="1:34">
      <c r="A141" s="1">
        <f>Raw!A141</f>
        <v>128</v>
      </c>
      <c r="B141" s="14">
        <f>Raw!B141</f>
        <v>0.91921296296296295</v>
      </c>
      <c r="C141" s="15">
        <f>Raw!C141</f>
        <v>96</v>
      </c>
      <c r="D141" s="15">
        <f>IF(C141&gt;0.5,Raw!D141*D$11,-999)</f>
        <v>6.2</v>
      </c>
      <c r="E141" s="9">
        <f>IF(Raw!$G141&gt;$C$8,IF(Raw!$Q141&gt;$C$8,IF(Raw!$N141&gt;$C$9,IF(Raw!$N141&lt;$A$9,IF(Raw!$X141&gt;$C$9,IF(Raw!$X141&lt;$A$9,Raw!H141,-999),-999),-999),-999),-999),-999)</f>
        <v>0.242091</v>
      </c>
      <c r="F141" s="9">
        <f>IF(Raw!$G141&gt;$C$8,IF(Raw!$Q141&gt;$C$8,IF(Raw!$N141&gt;$C$9,IF(Raw!$N141&lt;$A$9,IF(Raw!$X141&gt;$C$9,IF(Raw!$X141&lt;$A$9,Raw!I141,-999),-999),-999),-999),-999),-999)</f>
        <v>0.49030200000000002</v>
      </c>
      <c r="G141" s="9">
        <f>Raw!G141</f>
        <v>0.97548500000000005</v>
      </c>
      <c r="H141" s="9">
        <f>IF(Raw!$G141&gt;$C$8,IF(Raw!$Q141&gt;$C$8,IF(Raw!$N141&gt;$C$9,IF(Raw!$N141&lt;$A$9,IF(Raw!$X141&gt;$C$9,IF(Raw!$X141&lt;$A$9,Raw!L141,-999),-999),-999),-999),-999),-999)</f>
        <v>615.29999999999995</v>
      </c>
      <c r="I141" s="9">
        <f>IF(Raw!$G141&gt;$C$8,IF(Raw!$Q141&gt;$C$8,IF(Raw!$N141&gt;$C$9,IF(Raw!$N141&lt;$A$9,IF(Raw!$X141&gt;$C$9,IF(Raw!$X141&lt;$A$9,Raw!M141,-999),-999),-999),-999),-999),-999)</f>
        <v>0.18389</v>
      </c>
      <c r="J141" s="9">
        <f>IF(Raw!$G141&gt;$C$8,IF(Raw!$Q141&gt;$C$8,IF(Raw!$N141&gt;$C$9,IF(Raw!$N141&lt;$A$9,IF(Raw!$X141&gt;$C$9,IF(Raw!$X141&lt;$A$9,Raw!N141,-999),-999),-999),-999),-999),-999)</f>
        <v>673</v>
      </c>
      <c r="K141" s="9">
        <f>IF(Raw!$G141&gt;$C$8,IF(Raw!$Q141&gt;$C$8,IF(Raw!$N141&gt;$C$9,IF(Raw!$N141&lt;$A$9,IF(Raw!$X141&gt;$C$9,IF(Raw!$X141&lt;$A$9,Raw!R141,-999),-999),-999),-999),-999),-999)</f>
        <v>0.24635399999999999</v>
      </c>
      <c r="L141" s="9">
        <f>IF(Raw!$G141&gt;$C$8,IF(Raw!$Q141&gt;$C$8,IF(Raw!$N141&gt;$C$9,IF(Raw!$N141&lt;$A$9,IF(Raw!$X141&gt;$C$9,IF(Raw!$X141&lt;$A$9,Raw!S141,-999),-999),-999),-999),-999),-999)</f>
        <v>0.50718799999999997</v>
      </c>
      <c r="M141" s="9">
        <f>Raw!Q141</f>
        <v>0.98572000000000004</v>
      </c>
      <c r="N141" s="9">
        <f>IF(Raw!$G141&gt;$C$8,IF(Raw!$Q141&gt;$C$8,IF(Raw!$N141&gt;$C$9,IF(Raw!$N141&lt;$A$9,IF(Raw!$X141&gt;$C$9,IF(Raw!$X141&lt;$A$9,Raw!V141,-999),-999),-999),-999),-999),-999)</f>
        <v>626.6</v>
      </c>
      <c r="O141" s="9">
        <f>IF(Raw!$G141&gt;$C$8,IF(Raw!$Q141&gt;$C$8,IF(Raw!$N141&gt;$C$9,IF(Raw!$N141&lt;$A$9,IF(Raw!$X141&gt;$C$9,IF(Raw!$X141&lt;$A$9,Raw!W141,-999),-999),-999),-999),-999),-999)</f>
        <v>0.18724099999999999</v>
      </c>
      <c r="P141" s="9">
        <f>IF(Raw!$G141&gt;$C$8,IF(Raw!$Q141&gt;$C$8,IF(Raw!$N141&gt;$C$9,IF(Raw!$N141&lt;$A$9,IF(Raw!$X141&gt;$C$9,IF(Raw!$X141&lt;$A$9,Raw!X141,-999),-999),-999),-999),-999),-999)</f>
        <v>599</v>
      </c>
      <c r="R141" s="9">
        <f t="shared" si="20"/>
        <v>0.24821100000000001</v>
      </c>
      <c r="S141" s="9">
        <f t="shared" si="21"/>
        <v>0.5062410514336062</v>
      </c>
      <c r="T141" s="9">
        <f t="shared" si="22"/>
        <v>0.26083400000000001</v>
      </c>
      <c r="U141" s="9">
        <f t="shared" si="23"/>
        <v>0.51427478568104934</v>
      </c>
      <c r="V141" s="15">
        <f t="shared" ref="V141:V204" si="32">IF(L141&gt;0,L141*V$8+V$10,-999)</f>
        <v>0.21144667719999999</v>
      </c>
      <c r="X141" s="11">
        <f t="shared" si="24"/>
        <v>3.7323999999999995E+18</v>
      </c>
      <c r="Y141" s="11">
        <f t="shared" si="25"/>
        <v>6.1529999999999995E-18</v>
      </c>
      <c r="Z141" s="11">
        <f t="shared" si="26"/>
        <v>6.7299999999999999E-4</v>
      </c>
      <c r="AA141" s="16">
        <f t="shared" si="27"/>
        <v>1.522050828366632E-2</v>
      </c>
      <c r="AB141" s="9">
        <f t="shared" ref="AB141:AB204" si="33">K141+T141*AA141</f>
        <v>0.2503240260576618</v>
      </c>
      <c r="AC141" s="9">
        <f t="shared" ref="AC141:AC204" si="34">IF(T141&gt;0,(L141-AB141)/T141,-999)</f>
        <v>0.98477949171633361</v>
      </c>
      <c r="AD141" s="15">
        <f t="shared" ref="AD141:AD204" si="35">IF(AC141&gt;0,X141*Y141*AC141,-999)</f>
        <v>22.61591126844921</v>
      </c>
      <c r="AE141" s="3">
        <f t="shared" si="28"/>
        <v>740.82119999999975</v>
      </c>
      <c r="AF141" s="2">
        <f t="shared" si="29"/>
        <v>0.25</v>
      </c>
      <c r="AG141" s="9">
        <f t="shared" si="30"/>
        <v>8.9467637850487274E-3</v>
      </c>
      <c r="AH141" s="2">
        <f t="shared" si="31"/>
        <v>0.4329292434363366</v>
      </c>
    </row>
    <row r="142" spans="1:34">
      <c r="A142" s="1">
        <f>Raw!A142</f>
        <v>129</v>
      </c>
      <c r="B142" s="14">
        <f>Raw!B142</f>
        <v>0.91927083333333337</v>
      </c>
      <c r="C142" s="15">
        <f>Raw!C142</f>
        <v>97.4</v>
      </c>
      <c r="D142" s="15">
        <f>IF(C142&gt;0.5,Raw!D142*D$11,-999)</f>
        <v>6.2</v>
      </c>
      <c r="E142" s="9">
        <f>IF(Raw!$G142&gt;$C$8,IF(Raw!$Q142&gt;$C$8,IF(Raw!$N142&gt;$C$9,IF(Raw!$N142&lt;$A$9,IF(Raw!$X142&gt;$C$9,IF(Raw!$X142&lt;$A$9,Raw!H142,-999),-999),-999),-999),-999),-999)</f>
        <v>0.23349500000000001</v>
      </c>
      <c r="F142" s="9">
        <f>IF(Raw!$G142&gt;$C$8,IF(Raw!$Q142&gt;$C$8,IF(Raw!$N142&gt;$C$9,IF(Raw!$N142&lt;$A$9,IF(Raw!$X142&gt;$C$9,IF(Raw!$X142&lt;$A$9,Raw!I142,-999),-999),-999),-999),-999),-999)</f>
        <v>0.46208500000000002</v>
      </c>
      <c r="G142" s="9">
        <f>Raw!G142</f>
        <v>0.98138400000000003</v>
      </c>
      <c r="H142" s="9">
        <f>IF(Raw!$G142&gt;$C$8,IF(Raw!$Q142&gt;$C$8,IF(Raw!$N142&gt;$C$9,IF(Raw!$N142&lt;$A$9,IF(Raw!$X142&gt;$C$9,IF(Raw!$X142&lt;$A$9,Raw!L142,-999),-999),-999),-999),-999),-999)</f>
        <v>568</v>
      </c>
      <c r="I142" s="9">
        <f>IF(Raw!$G142&gt;$C$8,IF(Raw!$Q142&gt;$C$8,IF(Raw!$N142&gt;$C$9,IF(Raw!$N142&lt;$A$9,IF(Raw!$X142&gt;$C$9,IF(Raw!$X142&lt;$A$9,Raw!M142,-999),-999),-999),-999),-999),-999)</f>
        <v>0.23288</v>
      </c>
      <c r="J142" s="9">
        <f>IF(Raw!$G142&gt;$C$8,IF(Raw!$Q142&gt;$C$8,IF(Raw!$N142&gt;$C$9,IF(Raw!$N142&lt;$A$9,IF(Raw!$X142&gt;$C$9,IF(Raw!$X142&lt;$A$9,Raw!N142,-999),-999),-999),-999),-999),-999)</f>
        <v>573</v>
      </c>
      <c r="K142" s="9">
        <f>IF(Raw!$G142&gt;$C$8,IF(Raw!$Q142&gt;$C$8,IF(Raw!$N142&gt;$C$9,IF(Raw!$N142&lt;$A$9,IF(Raw!$X142&gt;$C$9,IF(Raw!$X142&lt;$A$9,Raw!R142,-999),-999),-999),-999),-999),-999)</f>
        <v>0.238926</v>
      </c>
      <c r="L142" s="9">
        <f>IF(Raw!$G142&gt;$C$8,IF(Raw!$Q142&gt;$C$8,IF(Raw!$N142&gt;$C$9,IF(Raw!$N142&lt;$A$9,IF(Raw!$X142&gt;$C$9,IF(Raw!$X142&lt;$A$9,Raw!S142,-999),-999),-999),-999),-999),-999)</f>
        <v>0.482458</v>
      </c>
      <c r="M142" s="9">
        <f>Raw!Q142</f>
        <v>0.98141599999999996</v>
      </c>
      <c r="N142" s="9">
        <f>IF(Raw!$G142&gt;$C$8,IF(Raw!$Q142&gt;$C$8,IF(Raw!$N142&gt;$C$9,IF(Raw!$N142&lt;$A$9,IF(Raw!$X142&gt;$C$9,IF(Raw!$X142&lt;$A$9,Raw!V142,-999),-999),-999),-999),-999),-999)</f>
        <v>593.4</v>
      </c>
      <c r="O142" s="9">
        <f>IF(Raw!$G142&gt;$C$8,IF(Raw!$Q142&gt;$C$8,IF(Raw!$N142&gt;$C$9,IF(Raw!$N142&lt;$A$9,IF(Raw!$X142&gt;$C$9,IF(Raw!$X142&lt;$A$9,Raw!W142,-999),-999),-999),-999),-999),-999)</f>
        <v>0.17851900000000001</v>
      </c>
      <c r="P142" s="9">
        <f>IF(Raw!$G142&gt;$C$8,IF(Raw!$Q142&gt;$C$8,IF(Raw!$N142&gt;$C$9,IF(Raw!$N142&lt;$A$9,IF(Raw!$X142&gt;$C$9,IF(Raw!$X142&lt;$A$9,Raw!X142,-999),-999),-999),-999),-999),-999)</f>
        <v>404</v>
      </c>
      <c r="R142" s="9">
        <f t="shared" ref="R142:R205" si="36">F142-E142</f>
        <v>0.22859000000000002</v>
      </c>
      <c r="S142" s="9">
        <f t="shared" ref="S142:S205" si="37">R142/F142</f>
        <v>0.4946925349232284</v>
      </c>
      <c r="T142" s="9">
        <f t="shared" ref="T142:T205" si="38">L142-K142</f>
        <v>0.243532</v>
      </c>
      <c r="U142" s="9">
        <f t="shared" ref="U142:U205" si="39">T142/L142</f>
        <v>0.50477347250952409</v>
      </c>
      <c r="V142" s="15">
        <f t="shared" si="32"/>
        <v>0.2011367402</v>
      </c>
      <c r="X142" s="11">
        <f t="shared" ref="X142:X205" si="40">D142*6.02*10^23*10^(-6)</f>
        <v>3.7323999999999995E+18</v>
      </c>
      <c r="Y142" s="11">
        <f t="shared" ref="Y142:Y205" si="41">H142*10^(-20)</f>
        <v>5.6799999999999998E-18</v>
      </c>
      <c r="Z142" s="11">
        <f t="shared" ref="Z142:Z205" si="42">J142*10^(-6)</f>
        <v>5.7299999999999994E-4</v>
      </c>
      <c r="AA142" s="16">
        <f t="shared" ref="AA142:AA205" si="43">IF(Z142&gt;0,(X142*Y142/(X142*Y142+1/Z142)),1)</f>
        <v>1.2001824749606222E-2</v>
      </c>
      <c r="AB142" s="9">
        <f t="shared" si="33"/>
        <v>0.24184882838492111</v>
      </c>
      <c r="AC142" s="9">
        <f t="shared" si="34"/>
        <v>0.9879981752503938</v>
      </c>
      <c r="AD142" s="15">
        <f t="shared" si="35"/>
        <v>20.945592931249955</v>
      </c>
      <c r="AE142" s="3">
        <f t="shared" ref="AE142:AE205" si="44">AE$9*Y142</f>
        <v>683.87199999999984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8.1329074443676763E-3</v>
      </c>
      <c r="AH142" s="2">
        <f t="shared" ref="AH142:AH205" si="47">((AG142*12.01)/893.5)*3600</f>
        <v>0.3935471586622058</v>
      </c>
    </row>
    <row r="143" spans="1:34">
      <c r="A143" s="1">
        <f>Raw!A143</f>
        <v>130</v>
      </c>
      <c r="B143" s="14">
        <f>Raw!B143</f>
        <v>0.91932870370370379</v>
      </c>
      <c r="C143" s="15">
        <f>Raw!C143</f>
        <v>98.2</v>
      </c>
      <c r="D143" s="15">
        <f>IF(C143&gt;0.5,Raw!D143*D$11,-999)</f>
        <v>6.2</v>
      </c>
      <c r="E143" s="9">
        <f>IF(Raw!$G143&gt;$C$8,IF(Raw!$Q143&gt;$C$8,IF(Raw!$N143&gt;$C$9,IF(Raw!$N143&lt;$A$9,IF(Raw!$X143&gt;$C$9,IF(Raw!$X143&lt;$A$9,Raw!H143,-999),-999),-999),-999),-999),-999)</f>
        <v>0.23386799999999999</v>
      </c>
      <c r="F143" s="9">
        <f>IF(Raw!$G143&gt;$C$8,IF(Raw!$Q143&gt;$C$8,IF(Raw!$N143&gt;$C$9,IF(Raw!$N143&lt;$A$9,IF(Raw!$X143&gt;$C$9,IF(Raw!$X143&lt;$A$9,Raw!I143,-999),-999),-999),-999),-999),-999)</f>
        <v>0.45844800000000002</v>
      </c>
      <c r="G143" s="9">
        <f>Raw!G143</f>
        <v>0.96892</v>
      </c>
      <c r="H143" s="9">
        <f>IF(Raw!$G143&gt;$C$8,IF(Raw!$Q143&gt;$C$8,IF(Raw!$N143&gt;$C$9,IF(Raw!$N143&lt;$A$9,IF(Raw!$X143&gt;$C$9,IF(Raw!$X143&lt;$A$9,Raw!L143,-999),-999),-999),-999),-999),-999)</f>
        <v>540.20000000000005</v>
      </c>
      <c r="I143" s="9">
        <f>IF(Raw!$G143&gt;$C$8,IF(Raw!$Q143&gt;$C$8,IF(Raw!$N143&gt;$C$9,IF(Raw!$N143&lt;$A$9,IF(Raw!$X143&gt;$C$9,IF(Raw!$X143&lt;$A$9,Raw!M143,-999),-999),-999),-999),-999),-999)</f>
        <v>7.1831000000000006E-2</v>
      </c>
      <c r="J143" s="9">
        <f>IF(Raw!$G143&gt;$C$8,IF(Raw!$Q143&gt;$C$8,IF(Raw!$N143&gt;$C$9,IF(Raw!$N143&lt;$A$9,IF(Raw!$X143&gt;$C$9,IF(Raw!$X143&lt;$A$9,Raw!N143,-999),-999),-999),-999),-999),-999)</f>
        <v>413</v>
      </c>
      <c r="K143" s="9">
        <f>IF(Raw!$G143&gt;$C$8,IF(Raw!$Q143&gt;$C$8,IF(Raw!$N143&gt;$C$9,IF(Raw!$N143&lt;$A$9,IF(Raw!$X143&gt;$C$9,IF(Raw!$X143&lt;$A$9,Raw!R143,-999),-999),-999),-999),-999),-999)</f>
        <v>0.22836899999999999</v>
      </c>
      <c r="L143" s="9">
        <f>IF(Raw!$G143&gt;$C$8,IF(Raw!$Q143&gt;$C$8,IF(Raw!$N143&gt;$C$9,IF(Raw!$N143&lt;$A$9,IF(Raw!$X143&gt;$C$9,IF(Raw!$X143&lt;$A$9,Raw!S143,-999),-999),-999),-999),-999),-999)</f>
        <v>0.46967399999999998</v>
      </c>
      <c r="M143" s="9">
        <f>Raw!Q143</f>
        <v>0.98507100000000003</v>
      </c>
      <c r="N143" s="9">
        <f>IF(Raw!$G143&gt;$C$8,IF(Raw!$Q143&gt;$C$8,IF(Raw!$N143&gt;$C$9,IF(Raw!$N143&lt;$A$9,IF(Raw!$X143&gt;$C$9,IF(Raw!$X143&lt;$A$9,Raw!V143,-999),-999),-999),-999),-999),-999)</f>
        <v>643.6</v>
      </c>
      <c r="O143" s="9">
        <f>IF(Raw!$G143&gt;$C$8,IF(Raw!$Q143&gt;$C$8,IF(Raw!$N143&gt;$C$9,IF(Raw!$N143&lt;$A$9,IF(Raw!$X143&gt;$C$9,IF(Raw!$X143&lt;$A$9,Raw!W143,-999),-999),-999),-999),-999),-999)</f>
        <v>0.240261</v>
      </c>
      <c r="P143" s="9">
        <f>IF(Raw!$G143&gt;$C$8,IF(Raw!$Q143&gt;$C$8,IF(Raw!$N143&gt;$C$9,IF(Raw!$N143&lt;$A$9,IF(Raw!$X143&gt;$C$9,IF(Raw!$X143&lt;$A$9,Raw!X143,-999),-999),-999),-999),-999),-999)</f>
        <v>389</v>
      </c>
      <c r="R143" s="9">
        <f t="shared" si="36"/>
        <v>0.22458000000000003</v>
      </c>
      <c r="S143" s="9">
        <f t="shared" si="37"/>
        <v>0.48987017066275784</v>
      </c>
      <c r="T143" s="9">
        <f t="shared" si="38"/>
        <v>0.24130499999999999</v>
      </c>
      <c r="U143" s="9">
        <f t="shared" si="39"/>
        <v>0.51377125410391034</v>
      </c>
      <c r="V143" s="15">
        <f t="shared" si="32"/>
        <v>0.19580709059999998</v>
      </c>
      <c r="X143" s="11">
        <f t="shared" si="40"/>
        <v>3.7323999999999995E+18</v>
      </c>
      <c r="Y143" s="11">
        <f t="shared" si="41"/>
        <v>5.4020000000000002E-18</v>
      </c>
      <c r="Z143" s="11">
        <f t="shared" si="42"/>
        <v>4.1299999999999996E-4</v>
      </c>
      <c r="AA143" s="16">
        <f t="shared" si="43"/>
        <v>8.2583137908863909E-3</v>
      </c>
      <c r="AB143" s="9">
        <f t="shared" si="33"/>
        <v>0.23036177240930983</v>
      </c>
      <c r="AC143" s="9">
        <f t="shared" si="34"/>
        <v>0.99174168620911363</v>
      </c>
      <c r="AD143" s="15">
        <f t="shared" si="35"/>
        <v>19.995917169216447</v>
      </c>
      <c r="AE143" s="3">
        <f t="shared" si="44"/>
        <v>650.40079999999989</v>
      </c>
      <c r="AF143" s="2">
        <f t="shared" si="45"/>
        <v>0.25</v>
      </c>
      <c r="AG143" s="9">
        <f t="shared" si="46"/>
        <v>7.902559569989422E-3</v>
      </c>
      <c r="AH143" s="2">
        <f t="shared" si="47"/>
        <v>0.38240074489990222</v>
      </c>
    </row>
    <row r="144" spans="1:34">
      <c r="A144" s="1">
        <f>Raw!A144</f>
        <v>131</v>
      </c>
      <c r="B144" s="14">
        <f>Raw!B144</f>
        <v>0.91938657407407398</v>
      </c>
      <c r="C144" s="15">
        <f>Raw!C144</f>
        <v>98.9</v>
      </c>
      <c r="D144" s="15">
        <f>IF(C144&gt;0.5,Raw!D144*D$11,-999)</f>
        <v>6.2</v>
      </c>
      <c r="E144" s="9">
        <f>IF(Raw!$G144&gt;$C$8,IF(Raw!$Q144&gt;$C$8,IF(Raw!$N144&gt;$C$9,IF(Raw!$N144&lt;$A$9,IF(Raw!$X144&gt;$C$9,IF(Raw!$X144&lt;$A$9,Raw!H144,-999),-999),-999),-999),-999),-999)</f>
        <v>0.230438</v>
      </c>
      <c r="F144" s="9">
        <f>IF(Raw!$G144&gt;$C$8,IF(Raw!$Q144&gt;$C$8,IF(Raw!$N144&gt;$C$9,IF(Raw!$N144&lt;$A$9,IF(Raw!$X144&gt;$C$9,IF(Raw!$X144&lt;$A$9,Raw!I144,-999),-999),-999),-999),-999),-999)</f>
        <v>0.45621899999999999</v>
      </c>
      <c r="G144" s="9">
        <f>Raw!G144</f>
        <v>0.984487</v>
      </c>
      <c r="H144" s="9">
        <f>IF(Raw!$G144&gt;$C$8,IF(Raw!$Q144&gt;$C$8,IF(Raw!$N144&gt;$C$9,IF(Raw!$N144&lt;$A$9,IF(Raw!$X144&gt;$C$9,IF(Raw!$X144&lt;$A$9,Raw!L144,-999),-999),-999),-999),-999),-999)</f>
        <v>552</v>
      </c>
      <c r="I144" s="9">
        <f>IF(Raw!$G144&gt;$C$8,IF(Raw!$Q144&gt;$C$8,IF(Raw!$N144&gt;$C$9,IF(Raw!$N144&lt;$A$9,IF(Raw!$X144&gt;$C$9,IF(Raw!$X144&lt;$A$9,Raw!M144,-999),-999),-999),-999),-999),-999)</f>
        <v>0.183203</v>
      </c>
      <c r="J144" s="9">
        <f>IF(Raw!$G144&gt;$C$8,IF(Raw!$Q144&gt;$C$8,IF(Raw!$N144&gt;$C$9,IF(Raw!$N144&lt;$A$9,IF(Raw!$X144&gt;$C$9,IF(Raw!$X144&lt;$A$9,Raw!N144,-999),-999),-999),-999),-999),-999)</f>
        <v>398</v>
      </c>
      <c r="K144" s="9">
        <f>IF(Raw!$G144&gt;$C$8,IF(Raw!$Q144&gt;$C$8,IF(Raw!$N144&gt;$C$9,IF(Raw!$N144&lt;$A$9,IF(Raw!$X144&gt;$C$9,IF(Raw!$X144&lt;$A$9,Raw!R144,-999),-999),-999),-999),-999),-999)</f>
        <v>0.23096</v>
      </c>
      <c r="L144" s="9">
        <f>IF(Raw!$G144&gt;$C$8,IF(Raw!$Q144&gt;$C$8,IF(Raw!$N144&gt;$C$9,IF(Raw!$N144&lt;$A$9,IF(Raw!$X144&gt;$C$9,IF(Raw!$X144&lt;$A$9,Raw!S144,-999),-999),-999),-999),-999),-999)</f>
        <v>0.462455</v>
      </c>
      <c r="M144" s="9">
        <f>Raw!Q144</f>
        <v>0.98365199999999997</v>
      </c>
      <c r="N144" s="9">
        <f>IF(Raw!$G144&gt;$C$8,IF(Raw!$Q144&gt;$C$8,IF(Raw!$N144&gt;$C$9,IF(Raw!$N144&lt;$A$9,IF(Raw!$X144&gt;$C$9,IF(Raw!$X144&lt;$A$9,Raw!V144,-999),-999),-999),-999),-999),-999)</f>
        <v>607.6</v>
      </c>
      <c r="O144" s="9">
        <f>IF(Raw!$G144&gt;$C$8,IF(Raw!$Q144&gt;$C$8,IF(Raw!$N144&gt;$C$9,IF(Raw!$N144&lt;$A$9,IF(Raw!$X144&gt;$C$9,IF(Raw!$X144&lt;$A$9,Raw!W144,-999),-999),-999),-999),-999),-999)</f>
        <v>0.22353700000000001</v>
      </c>
      <c r="P144" s="9">
        <f>IF(Raw!$G144&gt;$C$8,IF(Raw!$Q144&gt;$C$8,IF(Raw!$N144&gt;$C$9,IF(Raw!$N144&lt;$A$9,IF(Raw!$X144&gt;$C$9,IF(Raw!$X144&lt;$A$9,Raw!X144,-999),-999),-999),-999),-999),-999)</f>
        <v>494</v>
      </c>
      <c r="R144" s="9">
        <f t="shared" si="36"/>
        <v>0.22578099999999998</v>
      </c>
      <c r="S144" s="9">
        <f t="shared" si="37"/>
        <v>0.49489609157005732</v>
      </c>
      <c r="T144" s="9">
        <f t="shared" si="38"/>
        <v>0.23149500000000001</v>
      </c>
      <c r="U144" s="9">
        <f t="shared" si="39"/>
        <v>0.50057843465850738</v>
      </c>
      <c r="V144" s="15">
        <f t="shared" si="32"/>
        <v>0.1927974895</v>
      </c>
      <c r="X144" s="11">
        <f t="shared" si="40"/>
        <v>3.7323999999999995E+18</v>
      </c>
      <c r="Y144" s="11">
        <f t="shared" si="41"/>
        <v>5.5199999999999999E-18</v>
      </c>
      <c r="Z144" s="11">
        <f t="shared" si="42"/>
        <v>3.9799999999999997E-4</v>
      </c>
      <c r="AA144" s="16">
        <f t="shared" si="43"/>
        <v>8.1332414648165267E-3</v>
      </c>
      <c r="AB144" s="9">
        <f t="shared" si="33"/>
        <v>0.2328428047328977</v>
      </c>
      <c r="AC144" s="9">
        <f t="shared" si="34"/>
        <v>0.99186675853518347</v>
      </c>
      <c r="AD144" s="15">
        <f t="shared" si="35"/>
        <v>20.435280062353087</v>
      </c>
      <c r="AE144" s="3">
        <f t="shared" si="44"/>
        <v>664.60799999999983</v>
      </c>
      <c r="AF144" s="2">
        <f t="shared" si="45"/>
        <v>0.25</v>
      </c>
      <c r="AG144" s="9">
        <f t="shared" si="46"/>
        <v>7.8688157734007023E-3</v>
      </c>
      <c r="AH144" s="2">
        <f t="shared" si="47"/>
        <v>0.38076790014409934</v>
      </c>
    </row>
    <row r="145" spans="1:34">
      <c r="A145" s="1">
        <f>Raw!A145</f>
        <v>132</v>
      </c>
      <c r="B145" s="14">
        <f>Raw!B145</f>
        <v>0.9194444444444444</v>
      </c>
      <c r="C145" s="15">
        <f>Raw!C145</f>
        <v>99.8</v>
      </c>
      <c r="D145" s="15">
        <f>IF(C145&gt;0.5,Raw!D145*D$11,-999)</f>
        <v>6.2</v>
      </c>
      <c r="E145" s="9">
        <f>IF(Raw!$G145&gt;$C$8,IF(Raw!$Q145&gt;$C$8,IF(Raw!$N145&gt;$C$9,IF(Raw!$N145&lt;$A$9,IF(Raw!$X145&gt;$C$9,IF(Raw!$X145&lt;$A$9,Raw!H145,-999),-999),-999),-999),-999),-999)</f>
        <v>0.22598399999999999</v>
      </c>
      <c r="F145" s="9">
        <f>IF(Raw!$G145&gt;$C$8,IF(Raw!$Q145&gt;$C$8,IF(Raw!$N145&gt;$C$9,IF(Raw!$N145&lt;$A$9,IF(Raw!$X145&gt;$C$9,IF(Raw!$X145&lt;$A$9,Raw!I145,-999),-999),-999),-999),-999),-999)</f>
        <v>0.43893700000000002</v>
      </c>
      <c r="G145" s="9">
        <f>Raw!G145</f>
        <v>0.97909100000000004</v>
      </c>
      <c r="H145" s="9">
        <f>IF(Raw!$G145&gt;$C$8,IF(Raw!$Q145&gt;$C$8,IF(Raw!$N145&gt;$C$9,IF(Raw!$N145&lt;$A$9,IF(Raw!$X145&gt;$C$9,IF(Raw!$X145&lt;$A$9,Raw!L145,-999),-999),-999),-999),-999),-999)</f>
        <v>528.1</v>
      </c>
      <c r="I145" s="9">
        <f>IF(Raw!$G145&gt;$C$8,IF(Raw!$Q145&gt;$C$8,IF(Raw!$N145&gt;$C$9,IF(Raw!$N145&lt;$A$9,IF(Raw!$X145&gt;$C$9,IF(Raw!$X145&lt;$A$9,Raw!M145,-999),-999),-999),-999),-999),-999)</f>
        <v>0.24063999999999999</v>
      </c>
      <c r="J145" s="9">
        <f>IF(Raw!$G145&gt;$C$8,IF(Raw!$Q145&gt;$C$8,IF(Raw!$N145&gt;$C$9,IF(Raw!$N145&lt;$A$9,IF(Raw!$X145&gt;$C$9,IF(Raw!$X145&lt;$A$9,Raw!N145,-999),-999),-999),-999),-999),-999)</f>
        <v>477</v>
      </c>
      <c r="K145" s="9">
        <f>IF(Raw!$G145&gt;$C$8,IF(Raw!$Q145&gt;$C$8,IF(Raw!$N145&gt;$C$9,IF(Raw!$N145&lt;$A$9,IF(Raw!$X145&gt;$C$9,IF(Raw!$X145&lt;$A$9,Raw!R145,-999),-999),-999),-999),-999),-999)</f>
        <v>0.218277</v>
      </c>
      <c r="L145" s="9">
        <f>IF(Raw!$G145&gt;$C$8,IF(Raw!$Q145&gt;$C$8,IF(Raw!$N145&gt;$C$9,IF(Raw!$N145&lt;$A$9,IF(Raw!$X145&gt;$C$9,IF(Raw!$X145&lt;$A$9,Raw!S145,-999),-999),-999),-999),-999),-999)</f>
        <v>0.44837300000000002</v>
      </c>
      <c r="M145" s="9">
        <f>Raw!Q145</f>
        <v>0.979321</v>
      </c>
      <c r="N145" s="9">
        <f>IF(Raw!$G145&gt;$C$8,IF(Raw!$Q145&gt;$C$8,IF(Raw!$N145&gt;$C$9,IF(Raw!$N145&lt;$A$9,IF(Raw!$X145&gt;$C$9,IF(Raw!$X145&lt;$A$9,Raw!V145,-999),-999),-999),-999),-999),-999)</f>
        <v>612.79999999999995</v>
      </c>
      <c r="O145" s="9">
        <f>IF(Raw!$G145&gt;$C$8,IF(Raw!$Q145&gt;$C$8,IF(Raw!$N145&gt;$C$9,IF(Raw!$N145&lt;$A$9,IF(Raw!$X145&gt;$C$9,IF(Raw!$X145&lt;$A$9,Raw!W145,-999),-999),-999),-999),-999),-999)</f>
        <v>0.17665900000000001</v>
      </c>
      <c r="P145" s="9">
        <f>IF(Raw!$G145&gt;$C$8,IF(Raw!$Q145&gt;$C$8,IF(Raw!$N145&gt;$C$9,IF(Raw!$N145&lt;$A$9,IF(Raw!$X145&gt;$C$9,IF(Raw!$X145&lt;$A$9,Raw!X145,-999),-999),-999),-999),-999),-999)</f>
        <v>547</v>
      </c>
      <c r="R145" s="9">
        <f t="shared" si="36"/>
        <v>0.21295300000000003</v>
      </c>
      <c r="S145" s="9">
        <f t="shared" si="37"/>
        <v>0.48515618414487732</v>
      </c>
      <c r="T145" s="9">
        <f t="shared" si="38"/>
        <v>0.23009600000000002</v>
      </c>
      <c r="U145" s="9">
        <f t="shared" si="39"/>
        <v>0.51317987479174709</v>
      </c>
      <c r="V145" s="15">
        <f t="shared" si="32"/>
        <v>0.1869267037</v>
      </c>
      <c r="X145" s="11">
        <f t="shared" si="40"/>
        <v>3.7323999999999995E+18</v>
      </c>
      <c r="Y145" s="11">
        <f t="shared" si="41"/>
        <v>5.2809999999999999E-18</v>
      </c>
      <c r="Z145" s="11">
        <f t="shared" si="42"/>
        <v>4.7699999999999999E-4</v>
      </c>
      <c r="AA145" s="16">
        <f t="shared" si="43"/>
        <v>9.3144784720296577E-3</v>
      </c>
      <c r="AB145" s="9">
        <f t="shared" si="33"/>
        <v>0.22042022423850013</v>
      </c>
      <c r="AC145" s="9">
        <f t="shared" si="34"/>
        <v>0.99068552152797029</v>
      </c>
      <c r="AD145" s="15">
        <f t="shared" si="35"/>
        <v>19.527208536749807</v>
      </c>
      <c r="AE145" s="3">
        <f t="shared" si="44"/>
        <v>635.83239999999978</v>
      </c>
      <c r="AF145" s="2">
        <f t="shared" si="45"/>
        <v>0.25</v>
      </c>
      <c r="AG145" s="9">
        <f t="shared" si="46"/>
        <v>7.7084387937858467E-3</v>
      </c>
      <c r="AH145" s="2">
        <f t="shared" si="47"/>
        <v>0.37300734156477322</v>
      </c>
    </row>
    <row r="146" spans="1:34">
      <c r="A146" s="1">
        <f>Raw!A146</f>
        <v>133</v>
      </c>
      <c r="B146" s="14">
        <f>Raw!B146</f>
        <v>0.91949074074074078</v>
      </c>
      <c r="C146" s="15">
        <f>Raw!C146</f>
        <v>101.1</v>
      </c>
      <c r="D146" s="15">
        <f>IF(C146&gt;0.5,Raw!D146*D$11,-999)</f>
        <v>6.2</v>
      </c>
      <c r="E146" s="9">
        <f>IF(Raw!$G146&gt;$C$8,IF(Raw!$Q146&gt;$C$8,IF(Raw!$N146&gt;$C$9,IF(Raw!$N146&lt;$A$9,IF(Raw!$X146&gt;$C$9,IF(Raw!$X146&lt;$A$9,Raw!H146,-999),-999),-999),-999),-999),-999)</f>
        <v>0.21407200000000001</v>
      </c>
      <c r="F146" s="9">
        <f>IF(Raw!$G146&gt;$C$8,IF(Raw!$Q146&gt;$C$8,IF(Raw!$N146&gt;$C$9,IF(Raw!$N146&lt;$A$9,IF(Raw!$X146&gt;$C$9,IF(Raw!$X146&lt;$A$9,Raw!I146,-999),-999),-999),-999),-999),-999)</f>
        <v>0.434193</v>
      </c>
      <c r="G146" s="9">
        <f>Raw!G146</f>
        <v>0.97459799999999996</v>
      </c>
      <c r="H146" s="9">
        <f>IF(Raw!$G146&gt;$C$8,IF(Raw!$Q146&gt;$C$8,IF(Raw!$N146&gt;$C$9,IF(Raw!$N146&lt;$A$9,IF(Raw!$X146&gt;$C$9,IF(Raw!$X146&lt;$A$9,Raw!L146,-999),-999),-999),-999),-999),-999)</f>
        <v>547.4</v>
      </c>
      <c r="I146" s="9">
        <f>IF(Raw!$G146&gt;$C$8,IF(Raw!$Q146&gt;$C$8,IF(Raw!$N146&gt;$C$9,IF(Raw!$N146&lt;$A$9,IF(Raw!$X146&gt;$C$9,IF(Raw!$X146&lt;$A$9,Raw!M146,-999),-999),-999),-999),-999),-999)</f>
        <v>0.24379799999999999</v>
      </c>
      <c r="J146" s="9">
        <f>IF(Raw!$G146&gt;$C$8,IF(Raw!$Q146&gt;$C$8,IF(Raw!$N146&gt;$C$9,IF(Raw!$N146&lt;$A$9,IF(Raw!$X146&gt;$C$9,IF(Raw!$X146&lt;$A$9,Raw!N146,-999),-999),-999),-999),-999),-999)</f>
        <v>602</v>
      </c>
      <c r="K146" s="9">
        <f>IF(Raw!$G146&gt;$C$8,IF(Raw!$Q146&gt;$C$8,IF(Raw!$N146&gt;$C$9,IF(Raw!$N146&lt;$A$9,IF(Raw!$X146&gt;$C$9,IF(Raw!$X146&lt;$A$9,Raw!R146,-999),-999),-999),-999),-999),-999)</f>
        <v>0.22836500000000001</v>
      </c>
      <c r="L146" s="9">
        <f>IF(Raw!$G146&gt;$C$8,IF(Raw!$Q146&gt;$C$8,IF(Raw!$N146&gt;$C$9,IF(Raw!$N146&lt;$A$9,IF(Raw!$X146&gt;$C$9,IF(Raw!$X146&lt;$A$9,Raw!S146,-999),-999),-999),-999),-999),-999)</f>
        <v>0.45382099999999997</v>
      </c>
      <c r="M146" s="9">
        <f>Raw!Q146</f>
        <v>0.98757600000000001</v>
      </c>
      <c r="N146" s="9">
        <f>IF(Raw!$G146&gt;$C$8,IF(Raw!$Q146&gt;$C$8,IF(Raw!$N146&gt;$C$9,IF(Raw!$N146&lt;$A$9,IF(Raw!$X146&gt;$C$9,IF(Raw!$X146&lt;$A$9,Raw!V146,-999),-999),-999),-999),-999),-999)</f>
        <v>614.1</v>
      </c>
      <c r="O146" s="9">
        <f>IF(Raw!$G146&gt;$C$8,IF(Raw!$Q146&gt;$C$8,IF(Raw!$N146&gt;$C$9,IF(Raw!$N146&lt;$A$9,IF(Raw!$X146&gt;$C$9,IF(Raw!$X146&lt;$A$9,Raw!W146,-999),-999),-999),-999),-999),-999)</f>
        <v>0.33249200000000001</v>
      </c>
      <c r="P146" s="9">
        <f>IF(Raw!$G146&gt;$C$8,IF(Raw!$Q146&gt;$C$8,IF(Raw!$N146&gt;$C$9,IF(Raw!$N146&lt;$A$9,IF(Raw!$X146&gt;$C$9,IF(Raw!$X146&lt;$A$9,Raw!X146,-999),-999),-999),-999),-999),-999)</f>
        <v>330</v>
      </c>
      <c r="R146" s="9">
        <f t="shared" si="36"/>
        <v>0.22012099999999998</v>
      </c>
      <c r="S146" s="9">
        <f t="shared" si="37"/>
        <v>0.50696579631638461</v>
      </c>
      <c r="T146" s="9">
        <f t="shared" si="38"/>
        <v>0.22545599999999996</v>
      </c>
      <c r="U146" s="9">
        <f t="shared" si="39"/>
        <v>0.49679499185802328</v>
      </c>
      <c r="V146" s="15">
        <f t="shared" si="32"/>
        <v>0.18919797489999998</v>
      </c>
      <c r="X146" s="11">
        <f t="shared" si="40"/>
        <v>3.7323999999999995E+18</v>
      </c>
      <c r="Y146" s="11">
        <f t="shared" si="41"/>
        <v>5.4739999999999995E-18</v>
      </c>
      <c r="Z146" s="11">
        <f t="shared" si="42"/>
        <v>6.02E-4</v>
      </c>
      <c r="AA146" s="16">
        <f t="shared" si="43"/>
        <v>1.2150115834453863E-2</v>
      </c>
      <c r="AB146" s="9">
        <f t="shared" si="33"/>
        <v>0.23110431651557264</v>
      </c>
      <c r="AC146" s="9">
        <f t="shared" si="34"/>
        <v>0.98784988416554609</v>
      </c>
      <c r="AD146" s="15">
        <f t="shared" si="35"/>
        <v>20.182916668528012</v>
      </c>
      <c r="AE146" s="3">
        <f t="shared" si="44"/>
        <v>659.06959999999981</v>
      </c>
      <c r="AF146" s="2">
        <f t="shared" si="45"/>
        <v>0.25</v>
      </c>
      <c r="AG146" s="9">
        <f t="shared" si="46"/>
        <v>7.7129014784711814E-3</v>
      </c>
      <c r="AH146" s="2">
        <f t="shared" si="47"/>
        <v>0.37322328855420261</v>
      </c>
    </row>
    <row r="147" spans="1:34">
      <c r="A147" s="1">
        <f>Raw!A147</f>
        <v>134</v>
      </c>
      <c r="B147" s="14">
        <f>Raw!B147</f>
        <v>0.91954861111111119</v>
      </c>
      <c r="C147" s="15">
        <f>Raw!C147</f>
        <v>101.1</v>
      </c>
      <c r="D147" s="15">
        <f>IF(C147&gt;0.5,Raw!D147*D$11,-999)</f>
        <v>6.2</v>
      </c>
      <c r="E147" s="9">
        <f>IF(Raw!$G147&gt;$C$8,IF(Raw!$Q147&gt;$C$8,IF(Raw!$N147&gt;$C$9,IF(Raw!$N147&lt;$A$9,IF(Raw!$X147&gt;$C$9,IF(Raw!$X147&lt;$A$9,Raw!H147,-999),-999),-999),-999),-999),-999)</f>
        <v>0.21602299999999999</v>
      </c>
      <c r="F147" s="9">
        <f>IF(Raw!$G147&gt;$C$8,IF(Raw!$Q147&gt;$C$8,IF(Raw!$N147&gt;$C$9,IF(Raw!$N147&lt;$A$9,IF(Raw!$X147&gt;$C$9,IF(Raw!$X147&lt;$A$9,Raw!I147,-999),-999),-999),-999),-999),-999)</f>
        <v>0.43101899999999999</v>
      </c>
      <c r="G147" s="9">
        <f>Raw!G147</f>
        <v>0.97950999999999999</v>
      </c>
      <c r="H147" s="9">
        <f>IF(Raw!$G147&gt;$C$8,IF(Raw!$Q147&gt;$C$8,IF(Raw!$N147&gt;$C$9,IF(Raw!$N147&lt;$A$9,IF(Raw!$X147&gt;$C$9,IF(Raw!$X147&lt;$A$9,Raw!L147,-999),-999),-999),-999),-999),-999)</f>
        <v>549.70000000000005</v>
      </c>
      <c r="I147" s="9">
        <f>IF(Raw!$G147&gt;$C$8,IF(Raw!$Q147&gt;$C$8,IF(Raw!$N147&gt;$C$9,IF(Raw!$N147&lt;$A$9,IF(Raw!$X147&gt;$C$9,IF(Raw!$X147&lt;$A$9,Raw!M147,-999),-999),-999),-999),-999),-999)</f>
        <v>0.20608899999999999</v>
      </c>
      <c r="J147" s="9">
        <f>IF(Raw!$G147&gt;$C$8,IF(Raw!$Q147&gt;$C$8,IF(Raw!$N147&gt;$C$9,IF(Raw!$N147&lt;$A$9,IF(Raw!$X147&gt;$C$9,IF(Raw!$X147&lt;$A$9,Raw!N147,-999),-999),-999),-999),-999),-999)</f>
        <v>507</v>
      </c>
      <c r="K147" s="9">
        <f>IF(Raw!$G147&gt;$C$8,IF(Raw!$Q147&gt;$C$8,IF(Raw!$N147&gt;$C$9,IF(Raw!$N147&lt;$A$9,IF(Raw!$X147&gt;$C$9,IF(Raw!$X147&lt;$A$9,Raw!R147,-999),-999),-999),-999),-999),-999)</f>
        <v>0.220472</v>
      </c>
      <c r="L147" s="9">
        <f>IF(Raw!$G147&gt;$C$8,IF(Raw!$Q147&gt;$C$8,IF(Raw!$N147&gt;$C$9,IF(Raw!$N147&lt;$A$9,IF(Raw!$X147&gt;$C$9,IF(Raw!$X147&lt;$A$9,Raw!S147,-999),-999),-999),-999),-999),-999)</f>
        <v>0.43554500000000002</v>
      </c>
      <c r="M147" s="9">
        <f>Raw!Q147</f>
        <v>0.98395900000000003</v>
      </c>
      <c r="N147" s="9">
        <f>IF(Raw!$G147&gt;$C$8,IF(Raw!$Q147&gt;$C$8,IF(Raw!$N147&gt;$C$9,IF(Raw!$N147&lt;$A$9,IF(Raw!$X147&gt;$C$9,IF(Raw!$X147&lt;$A$9,Raw!V147,-999),-999),-999),-999),-999),-999)</f>
        <v>628.6</v>
      </c>
      <c r="O147" s="9">
        <f>IF(Raw!$G147&gt;$C$8,IF(Raw!$Q147&gt;$C$8,IF(Raw!$N147&gt;$C$9,IF(Raw!$N147&lt;$A$9,IF(Raw!$X147&gt;$C$9,IF(Raw!$X147&lt;$A$9,Raw!W147,-999),-999),-999),-999),-999),-999)</f>
        <v>0.35689300000000002</v>
      </c>
      <c r="P147" s="9">
        <f>IF(Raw!$G147&gt;$C$8,IF(Raw!$Q147&gt;$C$8,IF(Raw!$N147&gt;$C$9,IF(Raw!$N147&lt;$A$9,IF(Raw!$X147&gt;$C$9,IF(Raw!$X147&lt;$A$9,Raw!X147,-999),-999),-999),-999),-999),-999)</f>
        <v>470</v>
      </c>
      <c r="R147" s="9">
        <f t="shared" si="36"/>
        <v>0.21499599999999999</v>
      </c>
      <c r="S147" s="9">
        <f t="shared" si="37"/>
        <v>0.49880863720624846</v>
      </c>
      <c r="T147" s="9">
        <f t="shared" si="38"/>
        <v>0.21507300000000001</v>
      </c>
      <c r="U147" s="9">
        <f t="shared" si="39"/>
        <v>0.49380201816115443</v>
      </c>
      <c r="V147" s="15">
        <f t="shared" si="32"/>
        <v>0.18157871049999999</v>
      </c>
      <c r="X147" s="11">
        <f t="shared" si="40"/>
        <v>3.7323999999999995E+18</v>
      </c>
      <c r="Y147" s="11">
        <f t="shared" si="41"/>
        <v>5.4970000000000001E-18</v>
      </c>
      <c r="Z147" s="11">
        <f t="shared" si="42"/>
        <v>5.0699999999999996E-4</v>
      </c>
      <c r="AA147" s="16">
        <f t="shared" si="43"/>
        <v>1.0295030274956473E-2</v>
      </c>
      <c r="AB147" s="9">
        <f t="shared" si="33"/>
        <v>0.2226861830463257</v>
      </c>
      <c r="AC147" s="9">
        <f t="shared" si="34"/>
        <v>0.98970496972504363</v>
      </c>
      <c r="AD147" s="15">
        <f t="shared" si="35"/>
        <v>20.305779635022631</v>
      </c>
      <c r="AE147" s="3">
        <f t="shared" si="44"/>
        <v>661.83879999999988</v>
      </c>
      <c r="AF147" s="2">
        <f t="shared" si="45"/>
        <v>0.25</v>
      </c>
      <c r="AG147" s="9">
        <f t="shared" si="46"/>
        <v>7.7131038185460337E-3</v>
      </c>
      <c r="AH147" s="2">
        <f t="shared" si="47"/>
        <v>0.37323307968512176</v>
      </c>
    </row>
    <row r="148" spans="1:34">
      <c r="A148" s="1">
        <f>Raw!A148</f>
        <v>135</v>
      </c>
      <c r="B148" s="14">
        <f>Raw!B148</f>
        <v>0.91960648148148139</v>
      </c>
      <c r="C148" s="15">
        <f>Raw!C148</f>
        <v>103.3</v>
      </c>
      <c r="D148" s="15">
        <f>IF(C148&gt;0.5,Raw!D148*D$11,-999)</f>
        <v>6.2</v>
      </c>
      <c r="E148" s="9">
        <f>IF(Raw!$G148&gt;$C$8,IF(Raw!$Q148&gt;$C$8,IF(Raw!$N148&gt;$C$9,IF(Raw!$N148&lt;$A$9,IF(Raw!$X148&gt;$C$9,IF(Raw!$X148&lt;$A$9,Raw!H148,-999),-999),-999),-999),-999),-999)</f>
        <v>0.21107999999999999</v>
      </c>
      <c r="F148" s="9">
        <f>IF(Raw!$G148&gt;$C$8,IF(Raw!$Q148&gt;$C$8,IF(Raw!$N148&gt;$C$9,IF(Raw!$N148&lt;$A$9,IF(Raw!$X148&gt;$C$9,IF(Raw!$X148&lt;$A$9,Raw!I148,-999),-999),-999),-999),-999),-999)</f>
        <v>0.42098600000000003</v>
      </c>
      <c r="G148" s="9">
        <f>Raw!G148</f>
        <v>0.97365900000000005</v>
      </c>
      <c r="H148" s="9">
        <f>IF(Raw!$G148&gt;$C$8,IF(Raw!$Q148&gt;$C$8,IF(Raw!$N148&gt;$C$9,IF(Raw!$N148&lt;$A$9,IF(Raw!$X148&gt;$C$9,IF(Raw!$X148&lt;$A$9,Raw!L148,-999),-999),-999),-999),-999),-999)</f>
        <v>550.4</v>
      </c>
      <c r="I148" s="9">
        <f>IF(Raw!$G148&gt;$C$8,IF(Raw!$Q148&gt;$C$8,IF(Raw!$N148&gt;$C$9,IF(Raw!$N148&lt;$A$9,IF(Raw!$X148&gt;$C$9,IF(Raw!$X148&lt;$A$9,Raw!M148,-999),-999),-999),-999),-999),-999)</f>
        <v>0.175067</v>
      </c>
      <c r="J148" s="9">
        <f>IF(Raw!$G148&gt;$C$8,IF(Raw!$Q148&gt;$C$8,IF(Raw!$N148&gt;$C$9,IF(Raw!$N148&lt;$A$9,IF(Raw!$X148&gt;$C$9,IF(Raw!$X148&lt;$A$9,Raw!N148,-999),-999),-999),-999),-999),-999)</f>
        <v>475</v>
      </c>
      <c r="K148" s="9">
        <f>IF(Raw!$G148&gt;$C$8,IF(Raw!$Q148&gt;$C$8,IF(Raw!$N148&gt;$C$9,IF(Raw!$N148&lt;$A$9,IF(Raw!$X148&gt;$C$9,IF(Raw!$X148&lt;$A$9,Raw!R148,-999),-999),-999),-999),-999),-999)</f>
        <v>0.21643399999999999</v>
      </c>
      <c r="L148" s="9">
        <f>IF(Raw!$G148&gt;$C$8,IF(Raw!$Q148&gt;$C$8,IF(Raw!$N148&gt;$C$9,IF(Raw!$N148&lt;$A$9,IF(Raw!$X148&gt;$C$9,IF(Raw!$X148&lt;$A$9,Raw!S148,-999),-999),-999),-999),-999),-999)</f>
        <v>0.42889100000000002</v>
      </c>
      <c r="M148" s="9">
        <f>Raw!Q148</f>
        <v>0.98094400000000004</v>
      </c>
      <c r="N148" s="9">
        <f>IF(Raw!$G148&gt;$C$8,IF(Raw!$Q148&gt;$C$8,IF(Raw!$N148&gt;$C$9,IF(Raw!$N148&lt;$A$9,IF(Raw!$X148&gt;$C$9,IF(Raw!$X148&lt;$A$9,Raw!V148,-999),-999),-999),-999),-999),-999)</f>
        <v>640.5</v>
      </c>
      <c r="O148" s="9">
        <f>IF(Raw!$G148&gt;$C$8,IF(Raw!$Q148&gt;$C$8,IF(Raw!$N148&gt;$C$9,IF(Raw!$N148&lt;$A$9,IF(Raw!$X148&gt;$C$9,IF(Raw!$X148&lt;$A$9,Raw!W148,-999),-999),-999),-999),-999),-999)</f>
        <v>0.30323499999999998</v>
      </c>
      <c r="P148" s="9">
        <f>IF(Raw!$G148&gt;$C$8,IF(Raw!$Q148&gt;$C$8,IF(Raw!$N148&gt;$C$9,IF(Raw!$N148&lt;$A$9,IF(Raw!$X148&gt;$C$9,IF(Raw!$X148&lt;$A$9,Raw!X148,-999),-999),-999),-999),-999),-999)</f>
        <v>539</v>
      </c>
      <c r="R148" s="9">
        <f t="shared" si="36"/>
        <v>0.20990600000000004</v>
      </c>
      <c r="S148" s="9">
        <f t="shared" si="37"/>
        <v>0.49860565434480014</v>
      </c>
      <c r="T148" s="9">
        <f t="shared" si="38"/>
        <v>0.21245700000000003</v>
      </c>
      <c r="U148" s="9">
        <f t="shared" si="39"/>
        <v>0.49536362385781008</v>
      </c>
      <c r="V148" s="15">
        <f t="shared" si="32"/>
        <v>0.1788046579</v>
      </c>
      <c r="X148" s="11">
        <f t="shared" si="40"/>
        <v>3.7323999999999995E+18</v>
      </c>
      <c r="Y148" s="11">
        <f t="shared" si="41"/>
        <v>5.5039999999999994E-18</v>
      </c>
      <c r="Z148" s="11">
        <f t="shared" si="42"/>
        <v>4.75E-4</v>
      </c>
      <c r="AA148" s="16">
        <f t="shared" si="43"/>
        <v>9.6636884182942535E-3</v>
      </c>
      <c r="AB148" s="9">
        <f t="shared" si="33"/>
        <v>0.21848711825028552</v>
      </c>
      <c r="AC148" s="9">
        <f t="shared" si="34"/>
        <v>0.99033631158170576</v>
      </c>
      <c r="AD148" s="15">
        <f t="shared" si="35"/>
        <v>20.344607196408955</v>
      </c>
      <c r="AE148" s="3">
        <f t="shared" si="44"/>
        <v>662.68159999999978</v>
      </c>
      <c r="AF148" s="2">
        <f t="shared" si="45"/>
        <v>0.25</v>
      </c>
      <c r="AG148" s="9">
        <f t="shared" si="46"/>
        <v>7.7522910359821709E-3</v>
      </c>
      <c r="AH148" s="2">
        <f t="shared" si="47"/>
        <v>0.37512932874283728</v>
      </c>
    </row>
    <row r="149" spans="1:34">
      <c r="A149" s="1">
        <f>Raw!A149</f>
        <v>136</v>
      </c>
      <c r="B149" s="14">
        <f>Raw!B149</f>
        <v>0.9196643518518518</v>
      </c>
      <c r="C149" s="15">
        <f>Raw!C149</f>
        <v>102.7</v>
      </c>
      <c r="D149" s="15">
        <f>IF(C149&gt;0.5,Raw!D149*D$11,-999)</f>
        <v>6.2</v>
      </c>
      <c r="E149" s="9">
        <f>IF(Raw!$G149&gt;$C$8,IF(Raw!$Q149&gt;$C$8,IF(Raw!$N149&gt;$C$9,IF(Raw!$N149&lt;$A$9,IF(Raw!$X149&gt;$C$9,IF(Raw!$X149&lt;$A$9,Raw!H149,-999),-999),-999),-999),-999),-999)</f>
        <v>0.21590899999999999</v>
      </c>
      <c r="F149" s="9">
        <f>IF(Raw!$G149&gt;$C$8,IF(Raw!$Q149&gt;$C$8,IF(Raw!$N149&gt;$C$9,IF(Raw!$N149&lt;$A$9,IF(Raw!$X149&gt;$C$9,IF(Raw!$X149&lt;$A$9,Raw!I149,-999),-999),-999),-999),-999),-999)</f>
        <v>0.424649</v>
      </c>
      <c r="G149" s="9">
        <f>Raw!G149</f>
        <v>0.97699000000000003</v>
      </c>
      <c r="H149" s="9">
        <f>IF(Raw!$G149&gt;$C$8,IF(Raw!$Q149&gt;$C$8,IF(Raw!$N149&gt;$C$9,IF(Raw!$N149&lt;$A$9,IF(Raw!$X149&gt;$C$9,IF(Raw!$X149&lt;$A$9,Raw!L149,-999),-999),-999),-999),-999),-999)</f>
        <v>552</v>
      </c>
      <c r="I149" s="9">
        <f>IF(Raw!$G149&gt;$C$8,IF(Raw!$Q149&gt;$C$8,IF(Raw!$N149&gt;$C$9,IF(Raw!$N149&lt;$A$9,IF(Raw!$X149&gt;$C$9,IF(Raw!$X149&lt;$A$9,Raw!M149,-999),-999),-999),-999),-999),-999)</f>
        <v>0.22917999999999999</v>
      </c>
      <c r="J149" s="9">
        <f>IF(Raw!$G149&gt;$C$8,IF(Raw!$Q149&gt;$C$8,IF(Raw!$N149&gt;$C$9,IF(Raw!$N149&lt;$A$9,IF(Raw!$X149&gt;$C$9,IF(Raw!$X149&lt;$A$9,Raw!N149,-999),-999),-999),-999),-999),-999)</f>
        <v>596</v>
      </c>
      <c r="K149" s="9">
        <f>IF(Raw!$G149&gt;$C$8,IF(Raw!$Q149&gt;$C$8,IF(Raw!$N149&gt;$C$9,IF(Raw!$N149&lt;$A$9,IF(Raw!$X149&gt;$C$9,IF(Raw!$X149&lt;$A$9,Raw!R149,-999),-999),-999),-999),-999),-999)</f>
        <v>0.214472</v>
      </c>
      <c r="L149" s="9">
        <f>IF(Raw!$G149&gt;$C$8,IF(Raw!$Q149&gt;$C$8,IF(Raw!$N149&gt;$C$9,IF(Raw!$N149&lt;$A$9,IF(Raw!$X149&gt;$C$9,IF(Raw!$X149&lt;$A$9,Raw!S149,-999),-999),-999),-999),-999),-999)</f>
        <v>0.42569699999999999</v>
      </c>
      <c r="M149" s="9">
        <f>Raw!Q149</f>
        <v>0.97972199999999998</v>
      </c>
      <c r="N149" s="9">
        <f>IF(Raw!$G149&gt;$C$8,IF(Raw!$Q149&gt;$C$8,IF(Raw!$N149&gt;$C$9,IF(Raw!$N149&lt;$A$9,IF(Raw!$X149&gt;$C$9,IF(Raw!$X149&lt;$A$9,Raw!V149,-999),-999),-999),-999),-999),-999)</f>
        <v>615.9</v>
      </c>
      <c r="O149" s="9">
        <f>IF(Raw!$G149&gt;$C$8,IF(Raw!$Q149&gt;$C$8,IF(Raw!$N149&gt;$C$9,IF(Raw!$N149&lt;$A$9,IF(Raw!$X149&gt;$C$9,IF(Raw!$X149&lt;$A$9,Raw!W149,-999),-999),-999),-999),-999),-999)</f>
        <v>0.23103699999999999</v>
      </c>
      <c r="P149" s="9">
        <f>IF(Raw!$G149&gt;$C$8,IF(Raw!$Q149&gt;$C$8,IF(Raw!$N149&gt;$C$9,IF(Raw!$N149&lt;$A$9,IF(Raw!$X149&gt;$C$9,IF(Raw!$X149&lt;$A$9,Raw!X149,-999),-999),-999),-999),-999),-999)</f>
        <v>502</v>
      </c>
      <c r="R149" s="9">
        <f t="shared" si="36"/>
        <v>0.20874000000000001</v>
      </c>
      <c r="S149" s="9">
        <f t="shared" si="37"/>
        <v>0.49155891100650184</v>
      </c>
      <c r="T149" s="9">
        <f t="shared" si="38"/>
        <v>0.211225</v>
      </c>
      <c r="U149" s="9">
        <f t="shared" si="39"/>
        <v>0.49618625454255022</v>
      </c>
      <c r="V149" s="15">
        <f t="shared" si="32"/>
        <v>0.1774730793</v>
      </c>
      <c r="X149" s="11">
        <f t="shared" si="40"/>
        <v>3.7323999999999995E+18</v>
      </c>
      <c r="Y149" s="11">
        <f t="shared" si="41"/>
        <v>5.5199999999999999E-18</v>
      </c>
      <c r="Z149" s="11">
        <f t="shared" si="42"/>
        <v>5.9599999999999996E-4</v>
      </c>
      <c r="AA149" s="16">
        <f t="shared" si="43"/>
        <v>1.213034529051602E-2</v>
      </c>
      <c r="AB149" s="9">
        <f t="shared" si="33"/>
        <v>0.21703423218398923</v>
      </c>
      <c r="AC149" s="9">
        <f t="shared" si="34"/>
        <v>0.98786965470948407</v>
      </c>
      <c r="AD149" s="15">
        <f t="shared" si="35"/>
        <v>20.352928339791983</v>
      </c>
      <c r="AE149" s="3">
        <f t="shared" si="44"/>
        <v>664.60799999999983</v>
      </c>
      <c r="AF149" s="2">
        <f t="shared" si="45"/>
        <v>0.25</v>
      </c>
      <c r="AG149" s="9">
        <f t="shared" si="46"/>
        <v>7.7683409860725442E-3</v>
      </c>
      <c r="AH149" s="2">
        <f t="shared" si="47"/>
        <v>0.37590597747491045</v>
      </c>
    </row>
    <row r="150" spans="1:34">
      <c r="A150" s="1">
        <f>Raw!A150</f>
        <v>137</v>
      </c>
      <c r="B150" s="14">
        <f>Raw!B150</f>
        <v>0.91972222222222222</v>
      </c>
      <c r="C150" s="15">
        <f>Raw!C150</f>
        <v>103.3</v>
      </c>
      <c r="D150" s="15">
        <f>IF(C150&gt;0.5,Raw!D150*D$11,-999)</f>
        <v>6.2</v>
      </c>
      <c r="E150" s="9">
        <f>IF(Raw!$G150&gt;$C$8,IF(Raw!$Q150&gt;$C$8,IF(Raw!$N150&gt;$C$9,IF(Raw!$N150&lt;$A$9,IF(Raw!$X150&gt;$C$9,IF(Raw!$X150&lt;$A$9,Raw!H150,-999),-999),-999),-999),-999),-999)</f>
        <v>0.206178</v>
      </c>
      <c r="F150" s="9">
        <f>IF(Raw!$G150&gt;$C$8,IF(Raw!$Q150&gt;$C$8,IF(Raw!$N150&gt;$C$9,IF(Raw!$N150&lt;$A$9,IF(Raw!$X150&gt;$C$9,IF(Raw!$X150&lt;$A$9,Raw!I150,-999),-999),-999),-999),-999),-999)</f>
        <v>0.39441900000000002</v>
      </c>
      <c r="G150" s="9">
        <f>Raw!G150</f>
        <v>0.97819199999999995</v>
      </c>
      <c r="H150" s="9">
        <f>IF(Raw!$G150&gt;$C$8,IF(Raw!$Q150&gt;$C$8,IF(Raw!$N150&gt;$C$9,IF(Raw!$N150&lt;$A$9,IF(Raw!$X150&gt;$C$9,IF(Raw!$X150&lt;$A$9,Raw!L150,-999),-999),-999),-999),-999),-999)</f>
        <v>537.79999999999995</v>
      </c>
      <c r="I150" s="9">
        <f>IF(Raw!$G150&gt;$C$8,IF(Raw!$Q150&gt;$C$8,IF(Raw!$N150&gt;$C$9,IF(Raw!$N150&lt;$A$9,IF(Raw!$X150&gt;$C$9,IF(Raw!$X150&lt;$A$9,Raw!M150,-999),-999),-999),-999),-999),-999)</f>
        <v>0.22115299999999999</v>
      </c>
      <c r="J150" s="9">
        <f>IF(Raw!$G150&gt;$C$8,IF(Raw!$Q150&gt;$C$8,IF(Raw!$N150&gt;$C$9,IF(Raw!$N150&lt;$A$9,IF(Raw!$X150&gt;$C$9,IF(Raw!$X150&lt;$A$9,Raw!N150,-999),-999),-999),-999),-999),-999)</f>
        <v>394</v>
      </c>
      <c r="K150" s="9">
        <f>IF(Raw!$G150&gt;$C$8,IF(Raw!$Q150&gt;$C$8,IF(Raw!$N150&gt;$C$9,IF(Raw!$N150&lt;$A$9,IF(Raw!$X150&gt;$C$9,IF(Raw!$X150&lt;$A$9,Raw!R150,-999),-999),-999),-999),-999),-999)</f>
        <v>0.20091800000000001</v>
      </c>
      <c r="L150" s="9">
        <f>IF(Raw!$G150&gt;$C$8,IF(Raw!$Q150&gt;$C$8,IF(Raw!$N150&gt;$C$9,IF(Raw!$N150&lt;$A$9,IF(Raw!$X150&gt;$C$9,IF(Raw!$X150&lt;$A$9,Raw!S150,-999),-999),-999),-999),-999),-999)</f>
        <v>0.39495000000000002</v>
      </c>
      <c r="M150" s="9">
        <f>Raw!Q150</f>
        <v>0.97941400000000001</v>
      </c>
      <c r="N150" s="9">
        <f>IF(Raw!$G150&gt;$C$8,IF(Raw!$Q150&gt;$C$8,IF(Raw!$N150&gt;$C$9,IF(Raw!$N150&lt;$A$9,IF(Raw!$X150&gt;$C$9,IF(Raw!$X150&lt;$A$9,Raw!V150,-999),-999),-999),-999),-999),-999)</f>
        <v>650.1</v>
      </c>
      <c r="O150" s="9">
        <f>IF(Raw!$G150&gt;$C$8,IF(Raw!$Q150&gt;$C$8,IF(Raw!$N150&gt;$C$9,IF(Raw!$N150&lt;$A$9,IF(Raw!$X150&gt;$C$9,IF(Raw!$X150&lt;$A$9,Raw!W150,-999),-999),-999),-999),-999),-999)</f>
        <v>0.27513500000000002</v>
      </c>
      <c r="P150" s="9">
        <f>IF(Raw!$G150&gt;$C$8,IF(Raw!$Q150&gt;$C$8,IF(Raw!$N150&gt;$C$9,IF(Raw!$N150&lt;$A$9,IF(Raw!$X150&gt;$C$9,IF(Raw!$X150&lt;$A$9,Raw!X150,-999),-999),-999),-999),-999),-999)</f>
        <v>536</v>
      </c>
      <c r="R150" s="9">
        <f t="shared" si="36"/>
        <v>0.18824100000000002</v>
      </c>
      <c r="S150" s="9">
        <f t="shared" si="37"/>
        <v>0.47726149095251497</v>
      </c>
      <c r="T150" s="9">
        <f t="shared" si="38"/>
        <v>0.19403200000000001</v>
      </c>
      <c r="U150" s="9">
        <f t="shared" si="39"/>
        <v>0.4912824408152931</v>
      </c>
      <c r="V150" s="15">
        <f t="shared" si="32"/>
        <v>0.16465465500000001</v>
      </c>
      <c r="X150" s="11">
        <f t="shared" si="40"/>
        <v>3.7323999999999995E+18</v>
      </c>
      <c r="Y150" s="11">
        <f t="shared" si="41"/>
        <v>5.3779999999999994E-18</v>
      </c>
      <c r="Z150" s="11">
        <f t="shared" si="42"/>
        <v>3.9399999999999998E-4</v>
      </c>
      <c r="AA150" s="16">
        <f t="shared" si="43"/>
        <v>7.8466450212218083E-3</v>
      </c>
      <c r="AB150" s="9">
        <f t="shared" si="33"/>
        <v>0.20244050022675772</v>
      </c>
      <c r="AC150" s="9">
        <f t="shared" si="34"/>
        <v>0.99215335497877821</v>
      </c>
      <c r="AD150" s="15">
        <f t="shared" si="35"/>
        <v>19.91534269345637</v>
      </c>
      <c r="AE150" s="3">
        <f t="shared" si="44"/>
        <v>647.5111999999998</v>
      </c>
      <c r="AF150" s="2">
        <f t="shared" si="45"/>
        <v>0.25</v>
      </c>
      <c r="AG150" s="9">
        <f t="shared" si="46"/>
        <v>7.5261985908571232E-3</v>
      </c>
      <c r="AH150" s="2">
        <f t="shared" si="47"/>
        <v>0.36418883298746341</v>
      </c>
    </row>
    <row r="151" spans="1:34">
      <c r="A151" s="1">
        <f>Raw!A151</f>
        <v>138</v>
      </c>
      <c r="B151" s="14">
        <f>Raw!B151</f>
        <v>0.9197685185185186</v>
      </c>
      <c r="C151" s="15">
        <f>Raw!C151</f>
        <v>106.2</v>
      </c>
      <c r="D151" s="15">
        <f>IF(C151&gt;0.5,Raw!D151*D$11,-999)</f>
        <v>6.2</v>
      </c>
      <c r="E151" s="9">
        <f>IF(Raw!$G151&gt;$C$8,IF(Raw!$Q151&gt;$C$8,IF(Raw!$N151&gt;$C$9,IF(Raw!$N151&lt;$A$9,IF(Raw!$X151&gt;$C$9,IF(Raw!$X151&lt;$A$9,Raw!H151,-999),-999),-999),-999),-999),-999)</f>
        <v>0.213473</v>
      </c>
      <c r="F151" s="9">
        <f>IF(Raw!$G151&gt;$C$8,IF(Raw!$Q151&gt;$C$8,IF(Raw!$N151&gt;$C$9,IF(Raw!$N151&lt;$A$9,IF(Raw!$X151&gt;$C$9,IF(Raw!$X151&lt;$A$9,Raw!I151,-999),-999),-999),-999),-999),-999)</f>
        <v>0.40728199999999998</v>
      </c>
      <c r="G151" s="9">
        <f>Raw!G151</f>
        <v>0.96778699999999995</v>
      </c>
      <c r="H151" s="9">
        <f>IF(Raw!$G151&gt;$C$8,IF(Raw!$Q151&gt;$C$8,IF(Raw!$N151&gt;$C$9,IF(Raw!$N151&lt;$A$9,IF(Raw!$X151&gt;$C$9,IF(Raw!$X151&lt;$A$9,Raw!L151,-999),-999),-999),-999),-999),-999)</f>
        <v>550.20000000000005</v>
      </c>
      <c r="I151" s="9">
        <f>IF(Raw!$G151&gt;$C$8,IF(Raw!$Q151&gt;$C$8,IF(Raw!$N151&gt;$C$9,IF(Raw!$N151&lt;$A$9,IF(Raw!$X151&gt;$C$9,IF(Raw!$X151&lt;$A$9,Raw!M151,-999),-999),-999),-999),-999),-999)</f>
        <v>0.35386699999999999</v>
      </c>
      <c r="J151" s="9">
        <f>IF(Raw!$G151&gt;$C$8,IF(Raw!$Q151&gt;$C$8,IF(Raw!$N151&gt;$C$9,IF(Raw!$N151&lt;$A$9,IF(Raw!$X151&gt;$C$9,IF(Raw!$X151&lt;$A$9,Raw!N151,-999),-999),-999),-999),-999),-999)</f>
        <v>621</v>
      </c>
      <c r="K151" s="9">
        <f>IF(Raw!$G151&gt;$C$8,IF(Raw!$Q151&gt;$C$8,IF(Raw!$N151&gt;$C$9,IF(Raw!$N151&lt;$A$9,IF(Raw!$X151&gt;$C$9,IF(Raw!$X151&lt;$A$9,Raw!R151,-999),-999),-999),-999),-999),-999)</f>
        <v>0.21088000000000001</v>
      </c>
      <c r="L151" s="9">
        <f>IF(Raw!$G151&gt;$C$8,IF(Raw!$Q151&gt;$C$8,IF(Raw!$N151&gt;$C$9,IF(Raw!$N151&lt;$A$9,IF(Raw!$X151&gt;$C$9,IF(Raw!$X151&lt;$A$9,Raw!S151,-999),-999),-999),-999),-999),-999)</f>
        <v>0.40112900000000001</v>
      </c>
      <c r="M151" s="9">
        <f>Raw!Q151</f>
        <v>0.97844299999999995</v>
      </c>
      <c r="N151" s="9">
        <f>IF(Raw!$G151&gt;$C$8,IF(Raw!$Q151&gt;$C$8,IF(Raw!$N151&gt;$C$9,IF(Raw!$N151&lt;$A$9,IF(Raw!$X151&gt;$C$9,IF(Raw!$X151&lt;$A$9,Raw!V151,-999),-999),-999),-999),-999),-999)</f>
        <v>635</v>
      </c>
      <c r="O151" s="9">
        <f>IF(Raw!$G151&gt;$C$8,IF(Raw!$Q151&gt;$C$8,IF(Raw!$N151&gt;$C$9,IF(Raw!$N151&lt;$A$9,IF(Raw!$X151&gt;$C$9,IF(Raw!$X151&lt;$A$9,Raw!W151,-999),-999),-999),-999),-999),-999)</f>
        <v>0.44829599999999997</v>
      </c>
      <c r="P151" s="9">
        <f>IF(Raw!$G151&gt;$C$8,IF(Raw!$Q151&gt;$C$8,IF(Raw!$N151&gt;$C$9,IF(Raw!$N151&lt;$A$9,IF(Raw!$X151&gt;$C$9,IF(Raw!$X151&lt;$A$9,Raw!X151,-999),-999),-999),-999),-999),-999)</f>
        <v>410</v>
      </c>
      <c r="R151" s="9">
        <f t="shared" si="36"/>
        <v>0.19380899999999998</v>
      </c>
      <c r="S151" s="9">
        <f t="shared" si="37"/>
        <v>0.47585947819938024</v>
      </c>
      <c r="T151" s="9">
        <f t="shared" si="38"/>
        <v>0.190249</v>
      </c>
      <c r="U151" s="9">
        <f t="shared" si="39"/>
        <v>0.47428383387887685</v>
      </c>
      <c r="V151" s="15">
        <f t="shared" si="32"/>
        <v>0.1672306801</v>
      </c>
      <c r="X151" s="11">
        <f t="shared" si="40"/>
        <v>3.7323999999999995E+18</v>
      </c>
      <c r="Y151" s="11">
        <f t="shared" si="41"/>
        <v>5.5020000000000005E-18</v>
      </c>
      <c r="Z151" s="11">
        <f t="shared" si="42"/>
        <v>6.2100000000000002E-4</v>
      </c>
      <c r="AA151" s="16">
        <f t="shared" si="43"/>
        <v>1.2592065661826496E-2</v>
      </c>
      <c r="AB151" s="9">
        <f t="shared" si="33"/>
        <v>0.21327562790009685</v>
      </c>
      <c r="AC151" s="9">
        <f t="shared" si="34"/>
        <v>0.98740793433817342</v>
      </c>
      <c r="AD151" s="15">
        <f t="shared" si="35"/>
        <v>20.27707836042914</v>
      </c>
      <c r="AE151" s="3">
        <f t="shared" si="44"/>
        <v>662.44079999999985</v>
      </c>
      <c r="AF151" s="2">
        <f t="shared" si="45"/>
        <v>0.25</v>
      </c>
      <c r="AG151" s="9">
        <f t="shared" si="46"/>
        <v>7.3977618958821099E-3</v>
      </c>
      <c r="AH151" s="2">
        <f t="shared" si="47"/>
        <v>0.35797384815932726</v>
      </c>
    </row>
    <row r="152" spans="1:34">
      <c r="A152" s="1">
        <f>Raw!A152</f>
        <v>139</v>
      </c>
      <c r="B152" s="14">
        <f>Raw!B152</f>
        <v>0.91982638888888879</v>
      </c>
      <c r="C152" s="15">
        <f>Raw!C152</f>
        <v>104.7</v>
      </c>
      <c r="D152" s="15">
        <f>IF(C152&gt;0.5,Raw!D152*D$11,-999)</f>
        <v>6.2</v>
      </c>
      <c r="E152" s="9">
        <f>IF(Raw!$G152&gt;$C$8,IF(Raw!$Q152&gt;$C$8,IF(Raw!$N152&gt;$C$9,IF(Raw!$N152&lt;$A$9,IF(Raw!$X152&gt;$C$9,IF(Raw!$X152&lt;$A$9,Raw!H152,-999),-999),-999),-999),-999),-999)</f>
        <v>0.195241</v>
      </c>
      <c r="F152" s="9">
        <f>IF(Raw!$G152&gt;$C$8,IF(Raw!$Q152&gt;$C$8,IF(Raw!$N152&gt;$C$9,IF(Raw!$N152&lt;$A$9,IF(Raw!$X152&gt;$C$9,IF(Raw!$X152&lt;$A$9,Raw!I152,-999),-999),-999),-999),-999),-999)</f>
        <v>0.39148500000000003</v>
      </c>
      <c r="G152" s="9">
        <f>Raw!G152</f>
        <v>0.97415200000000002</v>
      </c>
      <c r="H152" s="9">
        <f>IF(Raw!$G152&gt;$C$8,IF(Raw!$Q152&gt;$C$8,IF(Raw!$N152&gt;$C$9,IF(Raw!$N152&lt;$A$9,IF(Raw!$X152&gt;$C$9,IF(Raw!$X152&lt;$A$9,Raw!L152,-999),-999),-999),-999),-999),-999)</f>
        <v>544</v>
      </c>
      <c r="I152" s="9">
        <f>IF(Raw!$G152&gt;$C$8,IF(Raw!$Q152&gt;$C$8,IF(Raw!$N152&gt;$C$9,IF(Raw!$N152&lt;$A$9,IF(Raw!$X152&gt;$C$9,IF(Raw!$X152&lt;$A$9,Raw!M152,-999),-999),-999),-999),-999),-999)</f>
        <v>0.175071</v>
      </c>
      <c r="J152" s="9">
        <f>IF(Raw!$G152&gt;$C$8,IF(Raw!$Q152&gt;$C$8,IF(Raw!$N152&gt;$C$9,IF(Raw!$N152&lt;$A$9,IF(Raw!$X152&gt;$C$9,IF(Raw!$X152&lt;$A$9,Raw!N152,-999),-999),-999),-999),-999),-999)</f>
        <v>558</v>
      </c>
      <c r="K152" s="9">
        <f>IF(Raw!$G152&gt;$C$8,IF(Raw!$Q152&gt;$C$8,IF(Raw!$N152&gt;$C$9,IF(Raw!$N152&lt;$A$9,IF(Raw!$X152&gt;$C$9,IF(Raw!$X152&lt;$A$9,Raw!R152,-999),-999),-999),-999),-999),-999)</f>
        <v>0.20136499999999999</v>
      </c>
      <c r="L152" s="9">
        <f>IF(Raw!$G152&gt;$C$8,IF(Raw!$Q152&gt;$C$8,IF(Raw!$N152&gt;$C$9,IF(Raw!$N152&lt;$A$9,IF(Raw!$X152&gt;$C$9,IF(Raw!$X152&lt;$A$9,Raw!S152,-999),-999),-999),-999),-999),-999)</f>
        <v>0.39777000000000001</v>
      </c>
      <c r="M152" s="9">
        <f>Raw!Q152</f>
        <v>0.96870999999999996</v>
      </c>
      <c r="N152" s="9">
        <f>IF(Raw!$G152&gt;$C$8,IF(Raw!$Q152&gt;$C$8,IF(Raw!$N152&gt;$C$9,IF(Raw!$N152&lt;$A$9,IF(Raw!$X152&gt;$C$9,IF(Raw!$X152&lt;$A$9,Raw!V152,-999),-999),-999),-999),-999),-999)</f>
        <v>635.79999999999995</v>
      </c>
      <c r="O152" s="9">
        <f>IF(Raw!$G152&gt;$C$8,IF(Raw!$Q152&gt;$C$8,IF(Raw!$N152&gt;$C$9,IF(Raw!$N152&lt;$A$9,IF(Raw!$X152&gt;$C$9,IF(Raw!$X152&lt;$A$9,Raw!W152,-999),-999),-999),-999),-999),-999)</f>
        <v>0.37081999999999998</v>
      </c>
      <c r="P152" s="9">
        <f>IF(Raw!$G152&gt;$C$8,IF(Raw!$Q152&gt;$C$8,IF(Raw!$N152&gt;$C$9,IF(Raw!$N152&lt;$A$9,IF(Raw!$X152&gt;$C$9,IF(Raw!$X152&lt;$A$9,Raw!X152,-999),-999),-999),-999),-999),-999)</f>
        <v>351</v>
      </c>
      <c r="R152" s="9">
        <f t="shared" si="36"/>
        <v>0.19624400000000003</v>
      </c>
      <c r="S152" s="9">
        <f t="shared" si="37"/>
        <v>0.50128101970701311</v>
      </c>
      <c r="T152" s="9">
        <f t="shared" si="38"/>
        <v>0.19640500000000002</v>
      </c>
      <c r="U152" s="9">
        <f t="shared" si="39"/>
        <v>0.49376524121980042</v>
      </c>
      <c r="V152" s="15">
        <f t="shared" si="32"/>
        <v>0.16583031300000001</v>
      </c>
      <c r="X152" s="11">
        <f t="shared" si="40"/>
        <v>3.7323999999999995E+18</v>
      </c>
      <c r="Y152" s="11">
        <f t="shared" si="41"/>
        <v>5.4399999999999996E-18</v>
      </c>
      <c r="Z152" s="11">
        <f t="shared" si="42"/>
        <v>5.5800000000000001E-4</v>
      </c>
      <c r="AA152" s="16">
        <f t="shared" si="43"/>
        <v>1.1202849090152449E-2</v>
      </c>
      <c r="AB152" s="9">
        <f t="shared" si="33"/>
        <v>0.20356529557555139</v>
      </c>
      <c r="AC152" s="9">
        <f t="shared" si="34"/>
        <v>0.98879715090984754</v>
      </c>
      <c r="AD152" s="15">
        <f t="shared" si="35"/>
        <v>20.076790484144173</v>
      </c>
      <c r="AE152" s="3">
        <f t="shared" si="44"/>
        <v>654.97599999999977</v>
      </c>
      <c r="AF152" s="2">
        <f t="shared" si="45"/>
        <v>0.25</v>
      </c>
      <c r="AG152" s="9">
        <f t="shared" si="46"/>
        <v>7.6255548433252617E-3</v>
      </c>
      <c r="AH152" s="2">
        <f t="shared" si="47"/>
        <v>0.36899663033688979</v>
      </c>
    </row>
    <row r="153" spans="1:34">
      <c r="A153" s="1">
        <f>Raw!A153</f>
        <v>140</v>
      </c>
      <c r="B153" s="14">
        <f>Raw!B153</f>
        <v>0.91988425925925921</v>
      </c>
      <c r="C153" s="15">
        <f>Raw!C153</f>
        <v>107.6</v>
      </c>
      <c r="D153" s="15">
        <f>IF(C153&gt;0.5,Raw!D153*D$11,-999)</f>
        <v>5.3</v>
      </c>
      <c r="E153" s="9">
        <f>IF(Raw!$G153&gt;$C$8,IF(Raw!$Q153&gt;$C$8,IF(Raw!$N153&gt;$C$9,IF(Raw!$N153&lt;$A$9,IF(Raw!$X153&gt;$C$9,IF(Raw!$X153&lt;$A$9,Raw!H153,-999),-999),-999),-999),-999),-999)</f>
        <v>0.204405</v>
      </c>
      <c r="F153" s="9">
        <f>IF(Raw!$G153&gt;$C$8,IF(Raw!$Q153&gt;$C$8,IF(Raw!$N153&gt;$C$9,IF(Raw!$N153&lt;$A$9,IF(Raw!$X153&gt;$C$9,IF(Raw!$X153&lt;$A$9,Raw!I153,-999),-999),-999),-999),-999),-999)</f>
        <v>0.382054</v>
      </c>
      <c r="G153" s="9">
        <f>Raw!G153</f>
        <v>0.97423199999999999</v>
      </c>
      <c r="H153" s="9">
        <f>IF(Raw!$G153&gt;$C$8,IF(Raw!$Q153&gt;$C$8,IF(Raw!$N153&gt;$C$9,IF(Raw!$N153&lt;$A$9,IF(Raw!$X153&gt;$C$9,IF(Raw!$X153&lt;$A$9,Raw!L153,-999),-999),-999),-999),-999),-999)</f>
        <v>543.6</v>
      </c>
      <c r="I153" s="9">
        <f>IF(Raw!$G153&gt;$C$8,IF(Raw!$Q153&gt;$C$8,IF(Raw!$N153&gt;$C$9,IF(Raw!$N153&lt;$A$9,IF(Raw!$X153&gt;$C$9,IF(Raw!$X153&lt;$A$9,Raw!M153,-999),-999),-999),-999),-999),-999)</f>
        <v>0.26491999999999999</v>
      </c>
      <c r="J153" s="9">
        <f>IF(Raw!$G153&gt;$C$8,IF(Raw!$Q153&gt;$C$8,IF(Raw!$N153&gt;$C$9,IF(Raw!$N153&lt;$A$9,IF(Raw!$X153&gt;$C$9,IF(Raw!$X153&lt;$A$9,Raw!N153,-999),-999),-999),-999),-999),-999)</f>
        <v>597</v>
      </c>
      <c r="K153" s="9">
        <f>IF(Raw!$G153&gt;$C$8,IF(Raw!$Q153&gt;$C$8,IF(Raw!$N153&gt;$C$9,IF(Raw!$N153&lt;$A$9,IF(Raw!$X153&gt;$C$9,IF(Raw!$X153&lt;$A$9,Raw!R153,-999),-999),-999),-999),-999),-999)</f>
        <v>0.19732</v>
      </c>
      <c r="L153" s="9">
        <f>IF(Raw!$G153&gt;$C$8,IF(Raw!$Q153&gt;$C$8,IF(Raw!$N153&gt;$C$9,IF(Raw!$N153&lt;$A$9,IF(Raw!$X153&gt;$C$9,IF(Raw!$X153&lt;$A$9,Raw!S153,-999),-999),-999),-999),-999),-999)</f>
        <v>0.395206</v>
      </c>
      <c r="M153" s="9">
        <f>Raw!Q153</f>
        <v>0.98492100000000005</v>
      </c>
      <c r="N153" s="9">
        <f>IF(Raw!$G153&gt;$C$8,IF(Raw!$Q153&gt;$C$8,IF(Raw!$N153&gt;$C$9,IF(Raw!$N153&lt;$A$9,IF(Raw!$X153&gt;$C$9,IF(Raw!$X153&lt;$A$9,Raw!V153,-999),-999),-999),-999),-999),-999)</f>
        <v>634</v>
      </c>
      <c r="O153" s="9">
        <f>IF(Raw!$G153&gt;$C$8,IF(Raw!$Q153&gt;$C$8,IF(Raw!$N153&gt;$C$9,IF(Raw!$N153&lt;$A$9,IF(Raw!$X153&gt;$C$9,IF(Raw!$X153&lt;$A$9,Raw!W153,-999),-999),-999),-999),-999),-999)</f>
        <v>0.20705699999999999</v>
      </c>
      <c r="P153" s="9">
        <f>IF(Raw!$G153&gt;$C$8,IF(Raw!$Q153&gt;$C$8,IF(Raw!$N153&gt;$C$9,IF(Raw!$N153&lt;$A$9,IF(Raw!$X153&gt;$C$9,IF(Raw!$X153&lt;$A$9,Raw!X153,-999),-999),-999),-999),-999),-999)</f>
        <v>615</v>
      </c>
      <c r="R153" s="9">
        <f t="shared" si="36"/>
        <v>0.177649</v>
      </c>
      <c r="S153" s="9">
        <f t="shared" si="37"/>
        <v>0.46498400749632252</v>
      </c>
      <c r="T153" s="9">
        <f t="shared" si="38"/>
        <v>0.19788600000000001</v>
      </c>
      <c r="U153" s="9">
        <f t="shared" si="39"/>
        <v>0.50071608224571496</v>
      </c>
      <c r="V153" s="15">
        <f t="shared" si="32"/>
        <v>0.16476138139999999</v>
      </c>
      <c r="X153" s="11">
        <f t="shared" si="40"/>
        <v>3.190599999999999E+18</v>
      </c>
      <c r="Y153" s="11">
        <f t="shared" si="41"/>
        <v>5.4360000000000002E-18</v>
      </c>
      <c r="Z153" s="11">
        <f t="shared" si="42"/>
        <v>5.9699999999999998E-4</v>
      </c>
      <c r="AA153" s="16">
        <f t="shared" si="43"/>
        <v>1.024831322705432E-2</v>
      </c>
      <c r="AB153" s="9">
        <f t="shared" si="33"/>
        <v>0.19934799771124886</v>
      </c>
      <c r="AC153" s="9">
        <f t="shared" si="34"/>
        <v>0.98975168677294567</v>
      </c>
      <c r="AD153" s="15">
        <f t="shared" si="35"/>
        <v>17.16635381416134</v>
      </c>
      <c r="AE153" s="3">
        <f t="shared" si="44"/>
        <v>654.49439999999981</v>
      </c>
      <c r="AF153" s="2">
        <f t="shared" si="45"/>
        <v>0.25</v>
      </c>
      <c r="AG153" s="9">
        <f t="shared" si="46"/>
        <v>6.6118995602081941E-3</v>
      </c>
      <c r="AH153" s="2">
        <f t="shared" si="47"/>
        <v>0.31994637871870335</v>
      </c>
    </row>
    <row r="154" spans="1:34">
      <c r="A154" s="1">
        <f>Raw!A154</f>
        <v>141</v>
      </c>
      <c r="B154" s="14">
        <f>Raw!B154</f>
        <v>0.91994212962962962</v>
      </c>
      <c r="C154" s="15">
        <f>Raw!C154</f>
        <v>107.1</v>
      </c>
      <c r="D154" s="15">
        <f>IF(C154&gt;0.5,Raw!D154*D$11,-999)</f>
        <v>5.3</v>
      </c>
      <c r="E154" s="9">
        <f>IF(Raw!$G154&gt;$C$8,IF(Raw!$Q154&gt;$C$8,IF(Raw!$N154&gt;$C$9,IF(Raw!$N154&lt;$A$9,IF(Raw!$X154&gt;$C$9,IF(Raw!$X154&lt;$A$9,Raw!H154,-999),-999),-999),-999),-999),-999)</f>
        <v>0.19312399999999999</v>
      </c>
      <c r="F154" s="9">
        <f>IF(Raw!$G154&gt;$C$8,IF(Raw!$Q154&gt;$C$8,IF(Raw!$N154&gt;$C$9,IF(Raw!$N154&lt;$A$9,IF(Raw!$X154&gt;$C$9,IF(Raw!$X154&lt;$A$9,Raw!I154,-999),-999),-999),-999),-999),-999)</f>
        <v>0.38496599999999997</v>
      </c>
      <c r="G154" s="9">
        <f>Raw!G154</f>
        <v>0.968306</v>
      </c>
      <c r="H154" s="9">
        <f>IF(Raw!$G154&gt;$C$8,IF(Raw!$Q154&gt;$C$8,IF(Raw!$N154&gt;$C$9,IF(Raw!$N154&lt;$A$9,IF(Raw!$X154&gt;$C$9,IF(Raw!$X154&lt;$A$9,Raw!L154,-999),-999),-999),-999),-999),-999)</f>
        <v>540</v>
      </c>
      <c r="I154" s="9">
        <f>IF(Raw!$G154&gt;$C$8,IF(Raw!$Q154&gt;$C$8,IF(Raw!$N154&gt;$C$9,IF(Raw!$N154&lt;$A$9,IF(Raw!$X154&gt;$C$9,IF(Raw!$X154&lt;$A$9,Raw!M154,-999),-999),-999),-999),-999),-999)</f>
        <v>0.15441199999999999</v>
      </c>
      <c r="J154" s="9">
        <f>IF(Raw!$G154&gt;$C$8,IF(Raw!$Q154&gt;$C$8,IF(Raw!$N154&gt;$C$9,IF(Raw!$N154&lt;$A$9,IF(Raw!$X154&gt;$C$9,IF(Raw!$X154&lt;$A$9,Raw!N154,-999),-999),-999),-999),-999),-999)</f>
        <v>493</v>
      </c>
      <c r="K154" s="9">
        <f>IF(Raw!$G154&gt;$C$8,IF(Raw!$Q154&gt;$C$8,IF(Raw!$N154&gt;$C$9,IF(Raw!$N154&lt;$A$9,IF(Raw!$X154&gt;$C$9,IF(Raw!$X154&lt;$A$9,Raw!R154,-999),-999),-999),-999),-999),-999)</f>
        <v>0.19605700000000001</v>
      </c>
      <c r="L154" s="9">
        <f>IF(Raw!$G154&gt;$C$8,IF(Raw!$Q154&gt;$C$8,IF(Raw!$N154&gt;$C$9,IF(Raw!$N154&lt;$A$9,IF(Raw!$X154&gt;$C$9,IF(Raw!$X154&lt;$A$9,Raw!S154,-999),-999),-999),-999),-999),-999)</f>
        <v>0.390984</v>
      </c>
      <c r="M154" s="9">
        <f>Raw!Q154</f>
        <v>0.98532600000000004</v>
      </c>
      <c r="N154" s="9">
        <f>IF(Raw!$G154&gt;$C$8,IF(Raw!$Q154&gt;$C$8,IF(Raw!$N154&gt;$C$9,IF(Raw!$N154&lt;$A$9,IF(Raw!$X154&gt;$C$9,IF(Raw!$X154&lt;$A$9,Raw!V154,-999),-999),-999),-999),-999),-999)</f>
        <v>639</v>
      </c>
      <c r="O154" s="9">
        <f>IF(Raw!$G154&gt;$C$8,IF(Raw!$Q154&gt;$C$8,IF(Raw!$N154&gt;$C$9,IF(Raw!$N154&lt;$A$9,IF(Raw!$X154&gt;$C$9,IF(Raw!$X154&lt;$A$9,Raw!W154,-999),-999),-999),-999),-999),-999)</f>
        <v>0.27592699999999998</v>
      </c>
      <c r="P154" s="9">
        <f>IF(Raw!$G154&gt;$C$8,IF(Raw!$Q154&gt;$C$8,IF(Raw!$N154&gt;$C$9,IF(Raw!$N154&lt;$A$9,IF(Raw!$X154&gt;$C$9,IF(Raw!$X154&lt;$A$9,Raw!X154,-999),-999),-999),-999),-999),-999)</f>
        <v>431</v>
      </c>
      <c r="R154" s="9">
        <f t="shared" si="36"/>
        <v>0.19184199999999998</v>
      </c>
      <c r="S154" s="9">
        <f t="shared" si="37"/>
        <v>0.49833491788885254</v>
      </c>
      <c r="T154" s="9">
        <f t="shared" si="38"/>
        <v>0.19492699999999999</v>
      </c>
      <c r="U154" s="9">
        <f t="shared" si="39"/>
        <v>0.49855492807889834</v>
      </c>
      <c r="V154" s="15">
        <f t="shared" si="32"/>
        <v>0.16300122959999999</v>
      </c>
      <c r="X154" s="11">
        <f t="shared" si="40"/>
        <v>3.190599999999999E+18</v>
      </c>
      <c r="Y154" s="11">
        <f t="shared" si="41"/>
        <v>5.3999999999999998E-18</v>
      </c>
      <c r="Z154" s="11">
        <f t="shared" si="42"/>
        <v>4.9299999999999995E-4</v>
      </c>
      <c r="AA154" s="16">
        <f t="shared" si="43"/>
        <v>8.4224746909428161E-3</v>
      </c>
      <c r="AB154" s="9">
        <f t="shared" si="33"/>
        <v>0.19769876772408143</v>
      </c>
      <c r="AC154" s="9">
        <f t="shared" si="34"/>
        <v>0.99157752530905707</v>
      </c>
      <c r="AD154" s="15">
        <f t="shared" si="35"/>
        <v>17.084127162155813</v>
      </c>
      <c r="AE154" s="3">
        <f t="shared" si="44"/>
        <v>650.15999999999974</v>
      </c>
      <c r="AF154" s="2">
        <f t="shared" si="45"/>
        <v>0.25</v>
      </c>
      <c r="AG154" s="9">
        <f t="shared" si="46"/>
        <v>6.5518275297071892E-3</v>
      </c>
      <c r="AH154" s="2">
        <f t="shared" si="47"/>
        <v>0.31703952442576389</v>
      </c>
    </row>
    <row r="155" spans="1:34">
      <c r="A155" s="1">
        <f>Raw!A155</f>
        <v>142</v>
      </c>
      <c r="B155" s="14">
        <f>Raw!B155</f>
        <v>0.91999999999999993</v>
      </c>
      <c r="C155" s="15">
        <f>Raw!C155</f>
        <v>108.5</v>
      </c>
      <c r="D155" s="15">
        <f>IF(C155&gt;0.5,Raw!D155*D$11,-999)</f>
        <v>5.3</v>
      </c>
      <c r="E155" s="9">
        <f>IF(Raw!$G155&gt;$C$8,IF(Raw!$Q155&gt;$C$8,IF(Raw!$N155&gt;$C$9,IF(Raw!$N155&lt;$A$9,IF(Raw!$X155&gt;$C$9,IF(Raw!$X155&lt;$A$9,Raw!H155,-999),-999),-999),-999),-999),-999)</f>
        <v>0.18293499999999999</v>
      </c>
      <c r="F155" s="9">
        <f>IF(Raw!$G155&gt;$C$8,IF(Raw!$Q155&gt;$C$8,IF(Raw!$N155&gt;$C$9,IF(Raw!$N155&lt;$A$9,IF(Raw!$X155&gt;$C$9,IF(Raw!$X155&lt;$A$9,Raw!I155,-999),-999),-999),-999),-999),-999)</f>
        <v>0.35682199999999997</v>
      </c>
      <c r="G155" s="9">
        <f>Raw!G155</f>
        <v>0.95945199999999997</v>
      </c>
      <c r="H155" s="9">
        <f>IF(Raw!$G155&gt;$C$8,IF(Raw!$Q155&gt;$C$8,IF(Raw!$N155&gt;$C$9,IF(Raw!$N155&lt;$A$9,IF(Raw!$X155&gt;$C$9,IF(Raw!$X155&lt;$A$9,Raw!L155,-999),-999),-999),-999),-999),-999)</f>
        <v>552.70000000000005</v>
      </c>
      <c r="I155" s="9">
        <f>IF(Raw!$G155&gt;$C$8,IF(Raw!$Q155&gt;$C$8,IF(Raw!$N155&gt;$C$9,IF(Raw!$N155&lt;$A$9,IF(Raw!$X155&gt;$C$9,IF(Raw!$X155&lt;$A$9,Raw!M155,-999),-999),-999),-999),-999),-999)</f>
        <v>0.21868699999999999</v>
      </c>
      <c r="J155" s="9">
        <f>IF(Raw!$G155&gt;$C$8,IF(Raw!$Q155&gt;$C$8,IF(Raw!$N155&gt;$C$9,IF(Raw!$N155&lt;$A$9,IF(Raw!$X155&gt;$C$9,IF(Raw!$X155&lt;$A$9,Raw!N155,-999),-999),-999),-999),-999),-999)</f>
        <v>433</v>
      </c>
      <c r="K155" s="9">
        <f>IF(Raw!$G155&gt;$C$8,IF(Raw!$Q155&gt;$C$8,IF(Raw!$N155&gt;$C$9,IF(Raw!$N155&lt;$A$9,IF(Raw!$X155&gt;$C$9,IF(Raw!$X155&lt;$A$9,Raw!R155,-999),-999),-999),-999),-999),-999)</f>
        <v>0.185808</v>
      </c>
      <c r="L155" s="9">
        <f>IF(Raw!$G155&gt;$C$8,IF(Raw!$Q155&gt;$C$8,IF(Raw!$N155&gt;$C$9,IF(Raw!$N155&lt;$A$9,IF(Raw!$X155&gt;$C$9,IF(Raw!$X155&lt;$A$9,Raw!S155,-999),-999),-999),-999),-999),-999)</f>
        <v>0.36529899999999998</v>
      </c>
      <c r="M155" s="9">
        <f>Raw!Q155</f>
        <v>0.97136999999999996</v>
      </c>
      <c r="N155" s="9">
        <f>IF(Raw!$G155&gt;$C$8,IF(Raw!$Q155&gt;$C$8,IF(Raw!$N155&gt;$C$9,IF(Raw!$N155&lt;$A$9,IF(Raw!$X155&gt;$C$9,IF(Raw!$X155&lt;$A$9,Raw!V155,-999),-999),-999),-999),-999),-999)</f>
        <v>631.4</v>
      </c>
      <c r="O155" s="9">
        <f>IF(Raw!$G155&gt;$C$8,IF(Raw!$Q155&gt;$C$8,IF(Raw!$N155&gt;$C$9,IF(Raw!$N155&lt;$A$9,IF(Raw!$X155&gt;$C$9,IF(Raw!$X155&lt;$A$9,Raw!W155,-999),-999),-999),-999),-999),-999)</f>
        <v>0.35042699999999999</v>
      </c>
      <c r="P155" s="9">
        <f>IF(Raw!$G155&gt;$C$8,IF(Raw!$Q155&gt;$C$8,IF(Raw!$N155&gt;$C$9,IF(Raw!$N155&lt;$A$9,IF(Raw!$X155&gt;$C$9,IF(Raw!$X155&lt;$A$9,Raw!X155,-999),-999),-999),-999),-999),-999)</f>
        <v>614</v>
      </c>
      <c r="R155" s="9">
        <f t="shared" si="36"/>
        <v>0.17388699999999999</v>
      </c>
      <c r="S155" s="9">
        <f t="shared" si="37"/>
        <v>0.48732140955434361</v>
      </c>
      <c r="T155" s="9">
        <f t="shared" si="38"/>
        <v>0.17949099999999998</v>
      </c>
      <c r="U155" s="9">
        <f t="shared" si="39"/>
        <v>0.49135365823612981</v>
      </c>
      <c r="V155" s="15">
        <f t="shared" si="32"/>
        <v>0.15229315309999999</v>
      </c>
      <c r="X155" s="11">
        <f t="shared" si="40"/>
        <v>3.190599999999999E+18</v>
      </c>
      <c r="Y155" s="11">
        <f t="shared" si="41"/>
        <v>5.5269999999999999E-18</v>
      </c>
      <c r="Z155" s="11">
        <f t="shared" si="42"/>
        <v>4.3299999999999995E-4</v>
      </c>
      <c r="AA155" s="16">
        <f t="shared" si="43"/>
        <v>7.5778528781600078E-3</v>
      </c>
      <c r="AB155" s="9">
        <f t="shared" si="33"/>
        <v>0.18716815639095383</v>
      </c>
      <c r="AC155" s="9">
        <f t="shared" si="34"/>
        <v>0.99242214712183996</v>
      </c>
      <c r="AD155" s="15">
        <f t="shared" si="35"/>
        <v>17.500814961108567</v>
      </c>
      <c r="AE155" s="3">
        <f t="shared" si="44"/>
        <v>665.45079999999984</v>
      </c>
      <c r="AF155" s="2">
        <f t="shared" si="45"/>
        <v>0.25</v>
      </c>
      <c r="AG155" s="9">
        <f t="shared" si="46"/>
        <v>6.6146841948109903E-3</v>
      </c>
      <c r="AH155" s="2">
        <f t="shared" si="47"/>
        <v>0.32008112573793845</v>
      </c>
    </row>
    <row r="156" spans="1:34">
      <c r="A156" s="1">
        <f>Raw!A156</f>
        <v>143</v>
      </c>
      <c r="B156" s="14">
        <f>Raw!B156</f>
        <v>0.9200462962962962</v>
      </c>
      <c r="C156" s="15">
        <f>Raw!C156</f>
        <v>110.2</v>
      </c>
      <c r="D156" s="15">
        <f>IF(C156&gt;0.5,Raw!D156*D$11,-999)</f>
        <v>5.3</v>
      </c>
      <c r="E156" s="9">
        <f>IF(Raw!$G156&gt;$C$8,IF(Raw!$Q156&gt;$C$8,IF(Raw!$N156&gt;$C$9,IF(Raw!$N156&lt;$A$9,IF(Raw!$X156&gt;$C$9,IF(Raw!$X156&lt;$A$9,Raw!H156,-999),-999),-999),-999),-999),-999)</f>
        <v>0.19295899999999999</v>
      </c>
      <c r="F156" s="9">
        <f>IF(Raw!$G156&gt;$C$8,IF(Raw!$Q156&gt;$C$8,IF(Raw!$N156&gt;$C$9,IF(Raw!$N156&lt;$A$9,IF(Raw!$X156&gt;$C$9,IF(Raw!$X156&lt;$A$9,Raw!I156,-999),-999),-999),-999),-999),-999)</f>
        <v>0.35750199999999999</v>
      </c>
      <c r="G156" s="9">
        <f>Raw!G156</f>
        <v>0.97031000000000001</v>
      </c>
      <c r="H156" s="9">
        <f>IF(Raw!$G156&gt;$C$8,IF(Raw!$Q156&gt;$C$8,IF(Raw!$N156&gt;$C$9,IF(Raw!$N156&lt;$A$9,IF(Raw!$X156&gt;$C$9,IF(Raw!$X156&lt;$A$9,Raw!L156,-999),-999),-999),-999),-999),-999)</f>
        <v>540.4</v>
      </c>
      <c r="I156" s="9">
        <f>IF(Raw!$G156&gt;$C$8,IF(Raw!$Q156&gt;$C$8,IF(Raw!$N156&gt;$C$9,IF(Raw!$N156&lt;$A$9,IF(Raw!$X156&gt;$C$9,IF(Raw!$X156&lt;$A$9,Raw!M156,-999),-999),-999),-999),-999),-999)</f>
        <v>0.33155200000000001</v>
      </c>
      <c r="J156" s="9">
        <f>IF(Raw!$G156&gt;$C$8,IF(Raw!$Q156&gt;$C$8,IF(Raw!$N156&gt;$C$9,IF(Raw!$N156&lt;$A$9,IF(Raw!$X156&gt;$C$9,IF(Raw!$X156&lt;$A$9,Raw!N156,-999),-999),-999),-999),-999),-999)</f>
        <v>555</v>
      </c>
      <c r="K156" s="9">
        <f>IF(Raw!$G156&gt;$C$8,IF(Raw!$Q156&gt;$C$8,IF(Raw!$N156&gt;$C$9,IF(Raw!$N156&lt;$A$9,IF(Raw!$X156&gt;$C$9,IF(Raw!$X156&lt;$A$9,Raw!R156,-999),-999),-999),-999),-999),-999)</f>
        <v>0.17707400000000001</v>
      </c>
      <c r="L156" s="9">
        <f>IF(Raw!$G156&gt;$C$8,IF(Raw!$Q156&gt;$C$8,IF(Raw!$N156&gt;$C$9,IF(Raw!$N156&lt;$A$9,IF(Raw!$X156&gt;$C$9,IF(Raw!$X156&lt;$A$9,Raw!S156,-999),-999),-999),-999),-999),-999)</f>
        <v>0.358346</v>
      </c>
      <c r="M156" s="9">
        <f>Raw!Q156</f>
        <v>0.97726999999999997</v>
      </c>
      <c r="N156" s="9">
        <f>IF(Raw!$G156&gt;$C$8,IF(Raw!$Q156&gt;$C$8,IF(Raw!$N156&gt;$C$9,IF(Raw!$N156&lt;$A$9,IF(Raw!$X156&gt;$C$9,IF(Raw!$X156&lt;$A$9,Raw!V156,-999),-999),-999),-999),-999),-999)</f>
        <v>647.5</v>
      </c>
      <c r="O156" s="9">
        <f>IF(Raw!$G156&gt;$C$8,IF(Raw!$Q156&gt;$C$8,IF(Raw!$N156&gt;$C$9,IF(Raw!$N156&lt;$A$9,IF(Raw!$X156&gt;$C$9,IF(Raw!$X156&lt;$A$9,Raw!W156,-999),-999),-999),-999),-999),-999)</f>
        <v>0.319438</v>
      </c>
      <c r="P156" s="9">
        <f>IF(Raw!$G156&gt;$C$8,IF(Raw!$Q156&gt;$C$8,IF(Raw!$N156&gt;$C$9,IF(Raw!$N156&lt;$A$9,IF(Raw!$X156&gt;$C$9,IF(Raw!$X156&lt;$A$9,Raw!X156,-999),-999),-999),-999),-999),-999)</f>
        <v>446</v>
      </c>
      <c r="R156" s="9">
        <f t="shared" si="36"/>
        <v>0.16454299999999999</v>
      </c>
      <c r="S156" s="9">
        <f t="shared" si="37"/>
        <v>0.46025756499264342</v>
      </c>
      <c r="T156" s="9">
        <f t="shared" si="38"/>
        <v>0.18127199999999999</v>
      </c>
      <c r="U156" s="9">
        <f t="shared" si="39"/>
        <v>0.50585746736394432</v>
      </c>
      <c r="V156" s="15">
        <f t="shared" si="32"/>
        <v>0.14939444739999999</v>
      </c>
      <c r="X156" s="11">
        <f t="shared" si="40"/>
        <v>3.190599999999999E+18</v>
      </c>
      <c r="Y156" s="11">
        <f t="shared" si="41"/>
        <v>5.4039999999999991E-18</v>
      </c>
      <c r="Z156" s="11">
        <f t="shared" si="42"/>
        <v>5.5499999999999994E-4</v>
      </c>
      <c r="AA156" s="16">
        <f t="shared" si="43"/>
        <v>9.4786075850250336E-3</v>
      </c>
      <c r="AB156" s="9">
        <f t="shared" si="33"/>
        <v>0.17879220615415267</v>
      </c>
      <c r="AC156" s="9">
        <f t="shared" si="34"/>
        <v>0.99052139241497494</v>
      </c>
      <c r="AD156" s="15">
        <f t="shared" si="35"/>
        <v>17.078572225270332</v>
      </c>
      <c r="AE156" s="3">
        <f t="shared" si="44"/>
        <v>650.6415999999997</v>
      </c>
      <c r="AF156" s="2">
        <f t="shared" si="45"/>
        <v>0.25</v>
      </c>
      <c r="AG156" s="9">
        <f t="shared" si="46"/>
        <v>6.6456333015903479E-3</v>
      </c>
      <c r="AH156" s="2">
        <f t="shared" si="47"/>
        <v>0.32157873690829353</v>
      </c>
    </row>
    <row r="157" spans="1:34">
      <c r="A157" s="1">
        <f>Raw!A157</f>
        <v>144</v>
      </c>
      <c r="B157" s="14">
        <f>Raw!B157</f>
        <v>0.92010416666666661</v>
      </c>
      <c r="C157" s="15">
        <f>Raw!C157</f>
        <v>109.3</v>
      </c>
      <c r="D157" s="15">
        <f>IF(C157&gt;0.5,Raw!D157*D$11,-999)</f>
        <v>5.3</v>
      </c>
      <c r="E157" s="9">
        <f>IF(Raw!$G157&gt;$C$8,IF(Raw!$Q157&gt;$C$8,IF(Raw!$N157&gt;$C$9,IF(Raw!$N157&lt;$A$9,IF(Raw!$X157&gt;$C$9,IF(Raw!$X157&lt;$A$9,Raw!H157,-999),-999),-999),-999),-999),-999)</f>
        <v>0.17134099999999999</v>
      </c>
      <c r="F157" s="9">
        <f>IF(Raw!$G157&gt;$C$8,IF(Raw!$Q157&gt;$C$8,IF(Raw!$N157&gt;$C$9,IF(Raw!$N157&lt;$A$9,IF(Raw!$X157&gt;$C$9,IF(Raw!$X157&lt;$A$9,Raw!I157,-999),-999),-999),-999),-999),-999)</f>
        <v>0.335841</v>
      </c>
      <c r="G157" s="9">
        <f>Raw!G157</f>
        <v>0.97803799999999996</v>
      </c>
      <c r="H157" s="9">
        <f>IF(Raw!$G157&gt;$C$8,IF(Raw!$Q157&gt;$C$8,IF(Raw!$N157&gt;$C$9,IF(Raw!$N157&lt;$A$9,IF(Raw!$X157&gt;$C$9,IF(Raw!$X157&lt;$A$9,Raw!L157,-999),-999),-999),-999),-999),-999)</f>
        <v>582</v>
      </c>
      <c r="I157" s="9">
        <f>IF(Raw!$G157&gt;$C$8,IF(Raw!$Q157&gt;$C$8,IF(Raw!$N157&gt;$C$9,IF(Raw!$N157&lt;$A$9,IF(Raw!$X157&gt;$C$9,IF(Raw!$X157&lt;$A$9,Raw!M157,-999),-999),-999),-999),-999),-999)</f>
        <v>0.21071599999999999</v>
      </c>
      <c r="J157" s="9">
        <f>IF(Raw!$G157&gt;$C$8,IF(Raw!$Q157&gt;$C$8,IF(Raw!$N157&gt;$C$9,IF(Raw!$N157&lt;$A$9,IF(Raw!$X157&gt;$C$9,IF(Raw!$X157&lt;$A$9,Raw!N157,-999),-999),-999),-999),-999),-999)</f>
        <v>590</v>
      </c>
      <c r="K157" s="9">
        <f>IF(Raw!$G157&gt;$C$8,IF(Raw!$Q157&gt;$C$8,IF(Raw!$N157&gt;$C$9,IF(Raw!$N157&lt;$A$9,IF(Raw!$X157&gt;$C$9,IF(Raw!$X157&lt;$A$9,Raw!R157,-999),-999),-999),-999),-999),-999)</f>
        <v>0.17524500000000001</v>
      </c>
      <c r="L157" s="9">
        <f>IF(Raw!$G157&gt;$C$8,IF(Raw!$Q157&gt;$C$8,IF(Raw!$N157&gt;$C$9,IF(Raw!$N157&lt;$A$9,IF(Raw!$X157&gt;$C$9,IF(Raw!$X157&lt;$A$9,Raw!S157,-999),-999),-999),-999),-999),-999)</f>
        <v>0.33988000000000002</v>
      </c>
      <c r="M157" s="9">
        <f>Raw!Q157</f>
        <v>0.96541200000000005</v>
      </c>
      <c r="N157" s="9">
        <f>IF(Raw!$G157&gt;$C$8,IF(Raw!$Q157&gt;$C$8,IF(Raw!$N157&gt;$C$9,IF(Raw!$N157&lt;$A$9,IF(Raw!$X157&gt;$C$9,IF(Raw!$X157&lt;$A$9,Raw!V157,-999),-999),-999),-999),-999),-999)</f>
        <v>629.20000000000005</v>
      </c>
      <c r="O157" s="9">
        <f>IF(Raw!$G157&gt;$C$8,IF(Raw!$Q157&gt;$C$8,IF(Raw!$N157&gt;$C$9,IF(Raw!$N157&lt;$A$9,IF(Raw!$X157&gt;$C$9,IF(Raw!$X157&lt;$A$9,Raw!W157,-999),-999),-999),-999),-999),-999)</f>
        <v>0.282578</v>
      </c>
      <c r="P157" s="9">
        <f>IF(Raw!$G157&gt;$C$8,IF(Raw!$Q157&gt;$C$8,IF(Raw!$N157&gt;$C$9,IF(Raw!$N157&lt;$A$9,IF(Raw!$X157&gt;$C$9,IF(Raw!$X157&lt;$A$9,Raw!X157,-999),-999),-999),-999),-999),-999)</f>
        <v>401</v>
      </c>
      <c r="R157" s="9">
        <f t="shared" si="36"/>
        <v>0.16450000000000001</v>
      </c>
      <c r="S157" s="9">
        <f t="shared" si="37"/>
        <v>0.48981512084587647</v>
      </c>
      <c r="T157" s="9">
        <f t="shared" si="38"/>
        <v>0.164635</v>
      </c>
      <c r="U157" s="9">
        <f t="shared" si="39"/>
        <v>0.48439154995880895</v>
      </c>
      <c r="V157" s="15">
        <f t="shared" si="32"/>
        <v>0.141695972</v>
      </c>
      <c r="X157" s="11">
        <f t="shared" si="40"/>
        <v>3.190599999999999E+18</v>
      </c>
      <c r="Y157" s="11">
        <f t="shared" si="41"/>
        <v>5.8199999999999998E-18</v>
      </c>
      <c r="Z157" s="11">
        <f t="shared" si="42"/>
        <v>5.8999999999999992E-4</v>
      </c>
      <c r="AA157" s="16">
        <f t="shared" si="43"/>
        <v>1.0837151721488865E-2</v>
      </c>
      <c r="AB157" s="9">
        <f t="shared" si="33"/>
        <v>0.17702917447366734</v>
      </c>
      <c r="AC157" s="9">
        <f t="shared" si="34"/>
        <v>0.98916284827851109</v>
      </c>
      <c r="AD157" s="15">
        <f t="shared" si="35"/>
        <v>18.368053765235363</v>
      </c>
      <c r="AE157" s="3">
        <f t="shared" si="44"/>
        <v>700.72799999999984</v>
      </c>
      <c r="AF157" s="2">
        <f t="shared" si="45"/>
        <v>0.25</v>
      </c>
      <c r="AG157" s="9">
        <f t="shared" si="46"/>
        <v>6.8441000254377644E-3</v>
      </c>
      <c r="AH157" s="2">
        <f t="shared" si="47"/>
        <v>0.33118243838816697</v>
      </c>
    </row>
    <row r="158" spans="1:34">
      <c r="A158" s="1">
        <f>Raw!A158</f>
        <v>145</v>
      </c>
      <c r="B158" s="14">
        <f>Raw!B158</f>
        <v>0.92016203703703703</v>
      </c>
      <c r="C158" s="15">
        <f>Raw!C158</f>
        <v>112</v>
      </c>
      <c r="D158" s="15">
        <f>IF(C158&gt;0.5,Raw!D158*D$11,-999)</f>
        <v>5.3</v>
      </c>
      <c r="E158" s="9">
        <f>IF(Raw!$G158&gt;$C$8,IF(Raw!$Q158&gt;$C$8,IF(Raw!$N158&gt;$C$9,IF(Raw!$N158&lt;$A$9,IF(Raw!$X158&gt;$C$9,IF(Raw!$X158&lt;$A$9,Raw!H158,-999),-999),-999),-999),-999),-999)</f>
        <v>0.17250099999999999</v>
      </c>
      <c r="F158" s="9">
        <f>IF(Raw!$G158&gt;$C$8,IF(Raw!$Q158&gt;$C$8,IF(Raw!$N158&gt;$C$9,IF(Raw!$N158&lt;$A$9,IF(Raw!$X158&gt;$C$9,IF(Raw!$X158&lt;$A$9,Raw!I158,-999),-999),-999),-999),-999),-999)</f>
        <v>0.33338499999999999</v>
      </c>
      <c r="G158" s="9">
        <f>Raw!G158</f>
        <v>0.95770200000000005</v>
      </c>
      <c r="H158" s="9">
        <f>IF(Raw!$G158&gt;$C$8,IF(Raw!$Q158&gt;$C$8,IF(Raw!$N158&gt;$C$9,IF(Raw!$N158&lt;$A$9,IF(Raw!$X158&gt;$C$9,IF(Raw!$X158&lt;$A$9,Raw!L158,-999),-999),-999),-999),-999),-999)</f>
        <v>524.4</v>
      </c>
      <c r="I158" s="9">
        <f>IF(Raw!$G158&gt;$C$8,IF(Raw!$Q158&gt;$C$8,IF(Raw!$N158&gt;$C$9,IF(Raw!$N158&lt;$A$9,IF(Raw!$X158&gt;$C$9,IF(Raw!$X158&lt;$A$9,Raw!M158,-999),-999),-999),-999),-999),-999)</f>
        <v>0.219447</v>
      </c>
      <c r="J158" s="9">
        <f>IF(Raw!$G158&gt;$C$8,IF(Raw!$Q158&gt;$C$8,IF(Raw!$N158&gt;$C$9,IF(Raw!$N158&lt;$A$9,IF(Raw!$X158&gt;$C$9,IF(Raw!$X158&lt;$A$9,Raw!N158,-999),-999),-999),-999),-999),-999)</f>
        <v>649</v>
      </c>
      <c r="K158" s="9">
        <f>IF(Raw!$G158&gt;$C$8,IF(Raw!$Q158&gt;$C$8,IF(Raw!$N158&gt;$C$9,IF(Raw!$N158&lt;$A$9,IF(Raw!$X158&gt;$C$9,IF(Raw!$X158&lt;$A$9,Raw!R158,-999),-999),-999),-999),-999),-999)</f>
        <v>0.172371</v>
      </c>
      <c r="L158" s="9">
        <f>IF(Raw!$G158&gt;$C$8,IF(Raw!$Q158&gt;$C$8,IF(Raw!$N158&gt;$C$9,IF(Raw!$N158&lt;$A$9,IF(Raw!$X158&gt;$C$9,IF(Raw!$X158&lt;$A$9,Raw!S158,-999),-999),-999),-999),-999),-999)</f>
        <v>0.330017</v>
      </c>
      <c r="M158" s="9">
        <f>Raw!Q158</f>
        <v>0.97465299999999999</v>
      </c>
      <c r="N158" s="9">
        <f>IF(Raw!$G158&gt;$C$8,IF(Raw!$Q158&gt;$C$8,IF(Raw!$N158&gt;$C$9,IF(Raw!$N158&lt;$A$9,IF(Raw!$X158&gt;$C$9,IF(Raw!$X158&lt;$A$9,Raw!V158,-999),-999),-999),-999),-999),-999)</f>
        <v>615.20000000000005</v>
      </c>
      <c r="O158" s="9">
        <f>IF(Raw!$G158&gt;$C$8,IF(Raw!$Q158&gt;$C$8,IF(Raw!$N158&gt;$C$9,IF(Raw!$N158&lt;$A$9,IF(Raw!$X158&gt;$C$9,IF(Raw!$X158&lt;$A$9,Raw!W158,-999),-999),-999),-999),-999),-999)</f>
        <v>0.33620499999999998</v>
      </c>
      <c r="P158" s="9">
        <f>IF(Raw!$G158&gt;$C$8,IF(Raw!$Q158&gt;$C$8,IF(Raw!$N158&gt;$C$9,IF(Raw!$N158&lt;$A$9,IF(Raw!$X158&gt;$C$9,IF(Raw!$X158&lt;$A$9,Raw!X158,-999),-999),-999),-999),-999),-999)</f>
        <v>661</v>
      </c>
      <c r="R158" s="9">
        <f t="shared" si="36"/>
        <v>0.160884</v>
      </c>
      <c r="S158" s="9">
        <f t="shared" si="37"/>
        <v>0.48257720053391728</v>
      </c>
      <c r="T158" s="9">
        <f t="shared" si="38"/>
        <v>0.15764600000000001</v>
      </c>
      <c r="U158" s="9">
        <f t="shared" si="39"/>
        <v>0.47769054321444049</v>
      </c>
      <c r="V158" s="15">
        <f t="shared" si="32"/>
        <v>0.13758408729999999</v>
      </c>
      <c r="X158" s="11">
        <f t="shared" si="40"/>
        <v>3.190599999999999E+18</v>
      </c>
      <c r="Y158" s="11">
        <f t="shared" si="41"/>
        <v>5.2439999999999992E-18</v>
      </c>
      <c r="Z158" s="11">
        <f t="shared" si="42"/>
        <v>6.4899999999999995E-4</v>
      </c>
      <c r="AA158" s="16">
        <f t="shared" si="43"/>
        <v>1.0742101880015642E-2</v>
      </c>
      <c r="AB158" s="9">
        <f t="shared" si="33"/>
        <v>0.17406444939297694</v>
      </c>
      <c r="AC158" s="9">
        <f t="shared" si="34"/>
        <v>0.98925789811998444</v>
      </c>
      <c r="AD158" s="15">
        <f t="shared" si="35"/>
        <v>16.55177485364506</v>
      </c>
      <c r="AE158" s="3">
        <f t="shared" si="44"/>
        <v>631.37759999999969</v>
      </c>
      <c r="AF158" s="2">
        <f t="shared" si="45"/>
        <v>0.25</v>
      </c>
      <c r="AG158" s="9">
        <f t="shared" si="46"/>
        <v>6.0820202469237111E-3</v>
      </c>
      <c r="AH158" s="2">
        <f t="shared" si="47"/>
        <v>0.2943057945114646</v>
      </c>
    </row>
    <row r="159" spans="1:34">
      <c r="A159" s="1">
        <f>Raw!A159</f>
        <v>146</v>
      </c>
      <c r="B159" s="14">
        <f>Raw!B159</f>
        <v>0.92021990740740733</v>
      </c>
      <c r="C159" s="15">
        <f>Raw!C159</f>
        <v>111.5</v>
      </c>
      <c r="D159" s="15">
        <f>IF(C159&gt;0.5,Raw!D159*D$11,-999)</f>
        <v>5.3</v>
      </c>
      <c r="E159" s="9">
        <f>IF(Raw!$G159&gt;$C$8,IF(Raw!$Q159&gt;$C$8,IF(Raw!$N159&gt;$C$9,IF(Raw!$N159&lt;$A$9,IF(Raw!$X159&gt;$C$9,IF(Raw!$X159&lt;$A$9,Raw!H159,-999),-999),-999),-999),-999),-999)</f>
        <v>0.171596</v>
      </c>
      <c r="F159" s="9">
        <f>IF(Raw!$G159&gt;$C$8,IF(Raw!$Q159&gt;$C$8,IF(Raw!$N159&gt;$C$9,IF(Raw!$N159&lt;$A$9,IF(Raw!$X159&gt;$C$9,IF(Raw!$X159&lt;$A$9,Raw!I159,-999),-999),-999),-999),-999),-999)</f>
        <v>0.33675699999999997</v>
      </c>
      <c r="G159" s="9">
        <f>Raw!G159</f>
        <v>0.97963699999999998</v>
      </c>
      <c r="H159" s="9">
        <f>IF(Raw!$G159&gt;$C$8,IF(Raw!$Q159&gt;$C$8,IF(Raw!$N159&gt;$C$9,IF(Raw!$N159&lt;$A$9,IF(Raw!$X159&gt;$C$9,IF(Raw!$X159&lt;$A$9,Raw!L159,-999),-999),-999),-999),-999),-999)</f>
        <v>569.4</v>
      </c>
      <c r="I159" s="9">
        <f>IF(Raw!$G159&gt;$C$8,IF(Raw!$Q159&gt;$C$8,IF(Raw!$N159&gt;$C$9,IF(Raw!$N159&lt;$A$9,IF(Raw!$X159&gt;$C$9,IF(Raw!$X159&lt;$A$9,Raw!M159,-999),-999),-999),-999),-999),-999)</f>
        <v>0.269787</v>
      </c>
      <c r="J159" s="9">
        <f>IF(Raw!$G159&gt;$C$8,IF(Raw!$Q159&gt;$C$8,IF(Raw!$N159&gt;$C$9,IF(Raw!$N159&lt;$A$9,IF(Raw!$X159&gt;$C$9,IF(Raw!$X159&lt;$A$9,Raw!N159,-999),-999),-999),-999),-999),-999)</f>
        <v>445</v>
      </c>
      <c r="K159" s="9">
        <f>IF(Raw!$G159&gt;$C$8,IF(Raw!$Q159&gt;$C$8,IF(Raw!$N159&gt;$C$9,IF(Raw!$N159&lt;$A$9,IF(Raw!$X159&gt;$C$9,IF(Raw!$X159&lt;$A$9,Raw!R159,-999),-999),-999),-999),-999),-999)</f>
        <v>0.16402900000000001</v>
      </c>
      <c r="L159" s="9">
        <f>IF(Raw!$G159&gt;$C$8,IF(Raw!$Q159&gt;$C$8,IF(Raw!$N159&gt;$C$9,IF(Raw!$N159&lt;$A$9,IF(Raw!$X159&gt;$C$9,IF(Raw!$X159&lt;$A$9,Raw!S159,-999),-999),-999),-999),-999),-999)</f>
        <v>0.328318</v>
      </c>
      <c r="M159" s="9">
        <f>Raw!Q159</f>
        <v>0.975634</v>
      </c>
      <c r="N159" s="9">
        <f>IF(Raw!$G159&gt;$C$8,IF(Raw!$Q159&gt;$C$8,IF(Raw!$N159&gt;$C$9,IF(Raw!$N159&lt;$A$9,IF(Raw!$X159&gt;$C$9,IF(Raw!$X159&lt;$A$9,Raw!V159,-999),-999),-999),-999),-999),-999)</f>
        <v>618.70000000000005</v>
      </c>
      <c r="O159" s="9">
        <f>IF(Raw!$G159&gt;$C$8,IF(Raw!$Q159&gt;$C$8,IF(Raw!$N159&gt;$C$9,IF(Raw!$N159&lt;$A$9,IF(Raw!$X159&gt;$C$9,IF(Raw!$X159&lt;$A$9,Raw!W159,-999),-999),-999),-999),-999),-999)</f>
        <v>0.28464099999999998</v>
      </c>
      <c r="P159" s="9">
        <f>IF(Raw!$G159&gt;$C$8,IF(Raw!$Q159&gt;$C$8,IF(Raw!$N159&gt;$C$9,IF(Raw!$N159&lt;$A$9,IF(Raw!$X159&gt;$C$9,IF(Raw!$X159&lt;$A$9,Raw!X159,-999),-999),-999),-999),-999),-999)</f>
        <v>630</v>
      </c>
      <c r="R159" s="9">
        <f t="shared" si="36"/>
        <v>0.16516099999999997</v>
      </c>
      <c r="S159" s="9">
        <f t="shared" si="37"/>
        <v>0.49044563290443849</v>
      </c>
      <c r="T159" s="9">
        <f t="shared" si="38"/>
        <v>0.16428899999999999</v>
      </c>
      <c r="U159" s="9">
        <f t="shared" si="39"/>
        <v>0.50039595757771427</v>
      </c>
      <c r="V159" s="15">
        <f t="shared" si="32"/>
        <v>0.13687577419999999</v>
      </c>
      <c r="X159" s="11">
        <f t="shared" si="40"/>
        <v>3.190599999999999E+18</v>
      </c>
      <c r="Y159" s="11">
        <f t="shared" si="41"/>
        <v>5.6939999999999991E-18</v>
      </c>
      <c r="Z159" s="11">
        <f t="shared" si="42"/>
        <v>4.4499999999999997E-4</v>
      </c>
      <c r="AA159" s="16">
        <f t="shared" si="43"/>
        <v>8.0196040066398046E-3</v>
      </c>
      <c r="AB159" s="9">
        <f t="shared" si="33"/>
        <v>0.16534653272264685</v>
      </c>
      <c r="AC159" s="9">
        <f t="shared" si="34"/>
        <v>0.99198039599336019</v>
      </c>
      <c r="AD159" s="15">
        <f t="shared" si="35"/>
        <v>18.021582037392818</v>
      </c>
      <c r="AE159" s="3">
        <f t="shared" si="44"/>
        <v>685.55759999999975</v>
      </c>
      <c r="AF159" s="2">
        <f t="shared" si="45"/>
        <v>0.25</v>
      </c>
      <c r="AG159" s="9">
        <f t="shared" si="46"/>
        <v>6.9368667697434728E-3</v>
      </c>
      <c r="AH159" s="2">
        <f t="shared" si="47"/>
        <v>0.33567137286696003</v>
      </c>
    </row>
    <row r="160" spans="1:34">
      <c r="A160" s="1">
        <f>Raw!A160</f>
        <v>147</v>
      </c>
      <c r="B160" s="14">
        <f>Raw!B160</f>
        <v>0.92027777777777775</v>
      </c>
      <c r="C160" s="15">
        <f>Raw!C160</f>
        <v>112.6</v>
      </c>
      <c r="D160" s="15">
        <f>IF(C160&gt;0.5,Raw!D160*D$11,-999)</f>
        <v>5.3</v>
      </c>
      <c r="E160" s="9">
        <f>IF(Raw!$G160&gt;$C$8,IF(Raw!$Q160&gt;$C$8,IF(Raw!$N160&gt;$C$9,IF(Raw!$N160&lt;$A$9,IF(Raw!$X160&gt;$C$9,IF(Raw!$X160&lt;$A$9,Raw!H160,-999),-999),-999),-999),-999),-999)</f>
        <v>0.16708700000000001</v>
      </c>
      <c r="F160" s="9">
        <f>IF(Raw!$G160&gt;$C$8,IF(Raw!$Q160&gt;$C$8,IF(Raw!$N160&gt;$C$9,IF(Raw!$N160&lt;$A$9,IF(Raw!$X160&gt;$C$9,IF(Raw!$X160&lt;$A$9,Raw!I160,-999),-999),-999),-999),-999),-999)</f>
        <v>0.32410600000000001</v>
      </c>
      <c r="G160" s="9">
        <f>Raw!G160</f>
        <v>0.97396099999999997</v>
      </c>
      <c r="H160" s="9">
        <f>IF(Raw!$G160&gt;$C$8,IF(Raw!$Q160&gt;$C$8,IF(Raw!$N160&gt;$C$9,IF(Raw!$N160&lt;$A$9,IF(Raw!$X160&gt;$C$9,IF(Raw!$X160&lt;$A$9,Raw!L160,-999),-999),-999),-999),-999),-999)</f>
        <v>548.1</v>
      </c>
      <c r="I160" s="9">
        <f>IF(Raw!$G160&gt;$C$8,IF(Raw!$Q160&gt;$C$8,IF(Raw!$N160&gt;$C$9,IF(Raw!$N160&lt;$A$9,IF(Raw!$X160&gt;$C$9,IF(Raw!$X160&lt;$A$9,Raw!M160,-999),-999),-999),-999),-999),-999)</f>
        <v>0.223553</v>
      </c>
      <c r="J160" s="9">
        <f>IF(Raw!$G160&gt;$C$8,IF(Raw!$Q160&gt;$C$8,IF(Raw!$N160&gt;$C$9,IF(Raw!$N160&lt;$A$9,IF(Raw!$X160&gt;$C$9,IF(Raw!$X160&lt;$A$9,Raw!N160,-999),-999),-999),-999),-999),-999)</f>
        <v>683</v>
      </c>
      <c r="K160" s="9">
        <f>IF(Raw!$G160&gt;$C$8,IF(Raw!$Q160&gt;$C$8,IF(Raw!$N160&gt;$C$9,IF(Raw!$N160&lt;$A$9,IF(Raw!$X160&gt;$C$9,IF(Raw!$X160&lt;$A$9,Raw!R160,-999),-999),-999),-999),-999),-999)</f>
        <v>0.16639000000000001</v>
      </c>
      <c r="L160" s="9">
        <f>IF(Raw!$G160&gt;$C$8,IF(Raw!$Q160&gt;$C$8,IF(Raw!$N160&gt;$C$9,IF(Raw!$N160&lt;$A$9,IF(Raw!$X160&gt;$C$9,IF(Raw!$X160&lt;$A$9,Raw!S160,-999),-999),-999),-999),-999),-999)</f>
        <v>0.324322</v>
      </c>
      <c r="M160" s="9">
        <f>Raw!Q160</f>
        <v>0.97486099999999998</v>
      </c>
      <c r="N160" s="9">
        <f>IF(Raw!$G160&gt;$C$8,IF(Raw!$Q160&gt;$C$8,IF(Raw!$N160&gt;$C$9,IF(Raw!$N160&lt;$A$9,IF(Raw!$X160&gt;$C$9,IF(Raw!$X160&lt;$A$9,Raw!V160,-999),-999),-999),-999),-999),-999)</f>
        <v>620.29999999999995</v>
      </c>
      <c r="O160" s="9">
        <f>IF(Raw!$G160&gt;$C$8,IF(Raw!$Q160&gt;$C$8,IF(Raw!$N160&gt;$C$9,IF(Raw!$N160&lt;$A$9,IF(Raw!$X160&gt;$C$9,IF(Raw!$X160&lt;$A$9,Raw!W160,-999),-999),-999),-999),-999),-999)</f>
        <v>0.30266199999999999</v>
      </c>
      <c r="P160" s="9">
        <f>IF(Raw!$G160&gt;$C$8,IF(Raw!$Q160&gt;$C$8,IF(Raw!$N160&gt;$C$9,IF(Raw!$N160&lt;$A$9,IF(Raw!$X160&gt;$C$9,IF(Raw!$X160&lt;$A$9,Raw!X160,-999),-999),-999),-999),-999),-999)</f>
        <v>397</v>
      </c>
      <c r="R160" s="9">
        <f t="shared" si="36"/>
        <v>0.15701899999999999</v>
      </c>
      <c r="S160" s="9">
        <f t="shared" si="37"/>
        <v>0.4844680444052254</v>
      </c>
      <c r="T160" s="9">
        <f t="shared" si="38"/>
        <v>0.15793199999999999</v>
      </c>
      <c r="U160" s="9">
        <f t="shared" si="39"/>
        <v>0.48696048988351082</v>
      </c>
      <c r="V160" s="15">
        <f t="shared" si="32"/>
        <v>0.13520984180000001</v>
      </c>
      <c r="X160" s="11">
        <f t="shared" si="40"/>
        <v>3.190599999999999E+18</v>
      </c>
      <c r="Y160" s="11">
        <f t="shared" si="41"/>
        <v>5.4809999999999996E-18</v>
      </c>
      <c r="Z160" s="11">
        <f t="shared" si="42"/>
        <v>6.8300000000000001E-4</v>
      </c>
      <c r="AA160" s="16">
        <f t="shared" si="43"/>
        <v>1.180310717453599E-2</v>
      </c>
      <c r="AB160" s="9">
        <f t="shared" si="33"/>
        <v>0.16825408832228883</v>
      </c>
      <c r="AC160" s="9">
        <f t="shared" si="34"/>
        <v>0.98819689282546397</v>
      </c>
      <c r="AD160" s="15">
        <f t="shared" si="35"/>
        <v>17.281269655250352</v>
      </c>
      <c r="AE160" s="3">
        <f t="shared" si="44"/>
        <v>659.91239999999982</v>
      </c>
      <c r="AF160" s="2">
        <f t="shared" si="45"/>
        <v>0.25</v>
      </c>
      <c r="AG160" s="9">
        <f t="shared" si="46"/>
        <v>6.4733042593305866E-3</v>
      </c>
      <c r="AH160" s="2">
        <f t="shared" si="47"/>
        <v>0.31323982423773611</v>
      </c>
    </row>
    <row r="161" spans="1:34">
      <c r="A161" s="1">
        <f>Raw!A161</f>
        <v>148</v>
      </c>
      <c r="B161" s="14">
        <f>Raw!B161</f>
        <v>0.92033564814814817</v>
      </c>
      <c r="C161" s="15">
        <f>Raw!C161</f>
        <v>114.2</v>
      </c>
      <c r="D161" s="15">
        <f>IF(C161&gt;0.5,Raw!D161*D$11,-999)</f>
        <v>5.3</v>
      </c>
      <c r="E161" s="9">
        <f>IF(Raw!$G161&gt;$C$8,IF(Raw!$Q161&gt;$C$8,IF(Raw!$N161&gt;$C$9,IF(Raw!$N161&lt;$A$9,IF(Raw!$X161&gt;$C$9,IF(Raw!$X161&lt;$A$9,Raw!H161,-999),-999),-999),-999),-999),-999)</f>
        <v>0.16639799999999999</v>
      </c>
      <c r="F161" s="9">
        <f>IF(Raw!$G161&gt;$C$8,IF(Raw!$Q161&gt;$C$8,IF(Raw!$N161&gt;$C$9,IF(Raw!$N161&lt;$A$9,IF(Raw!$X161&gt;$C$9,IF(Raw!$X161&lt;$A$9,Raw!I161,-999),-999),-999),-999),-999),-999)</f>
        <v>0.31809399999999999</v>
      </c>
      <c r="G161" s="9">
        <f>Raw!G161</f>
        <v>0.96789800000000004</v>
      </c>
      <c r="H161" s="9">
        <f>IF(Raw!$G161&gt;$C$8,IF(Raw!$Q161&gt;$C$8,IF(Raw!$N161&gt;$C$9,IF(Raw!$N161&lt;$A$9,IF(Raw!$X161&gt;$C$9,IF(Raw!$X161&lt;$A$9,Raw!L161,-999),-999),-999),-999),-999),-999)</f>
        <v>546.9</v>
      </c>
      <c r="I161" s="9">
        <f>IF(Raw!$G161&gt;$C$8,IF(Raw!$Q161&gt;$C$8,IF(Raw!$N161&gt;$C$9,IF(Raw!$N161&lt;$A$9,IF(Raw!$X161&gt;$C$9,IF(Raw!$X161&lt;$A$9,Raw!M161,-999),-999),-999),-999),-999),-999)</f>
        <v>0.22917100000000001</v>
      </c>
      <c r="J161" s="9">
        <f>IF(Raw!$G161&gt;$C$8,IF(Raw!$Q161&gt;$C$8,IF(Raw!$N161&gt;$C$9,IF(Raw!$N161&lt;$A$9,IF(Raw!$X161&gt;$C$9,IF(Raw!$X161&lt;$A$9,Raw!N161,-999),-999),-999),-999),-999),-999)</f>
        <v>610</v>
      </c>
      <c r="K161" s="9">
        <f>IF(Raw!$G161&gt;$C$8,IF(Raw!$Q161&gt;$C$8,IF(Raw!$N161&gt;$C$9,IF(Raw!$N161&lt;$A$9,IF(Raw!$X161&gt;$C$9,IF(Raw!$X161&lt;$A$9,Raw!R161,-999),-999),-999),-999),-999),-999)</f>
        <v>0.17249900000000001</v>
      </c>
      <c r="L161" s="9">
        <f>IF(Raw!$G161&gt;$C$8,IF(Raw!$Q161&gt;$C$8,IF(Raw!$N161&gt;$C$9,IF(Raw!$N161&lt;$A$9,IF(Raw!$X161&gt;$C$9,IF(Raw!$X161&lt;$A$9,Raw!S161,-999),-999),-999),-999),-999),-999)</f>
        <v>0.32140800000000003</v>
      </c>
      <c r="M161" s="9">
        <f>Raw!Q161</f>
        <v>0.96625099999999997</v>
      </c>
      <c r="N161" s="9">
        <f>IF(Raw!$G161&gt;$C$8,IF(Raw!$Q161&gt;$C$8,IF(Raw!$N161&gt;$C$9,IF(Raw!$N161&lt;$A$9,IF(Raw!$X161&gt;$C$9,IF(Raw!$X161&lt;$A$9,Raw!V161,-999),-999),-999),-999),-999),-999)</f>
        <v>624.9</v>
      </c>
      <c r="O161" s="9">
        <f>IF(Raw!$G161&gt;$C$8,IF(Raw!$Q161&gt;$C$8,IF(Raw!$N161&gt;$C$9,IF(Raw!$N161&lt;$A$9,IF(Raw!$X161&gt;$C$9,IF(Raw!$X161&lt;$A$9,Raw!W161,-999),-999),-999),-999),-999),-999)</f>
        <v>0.39046799999999998</v>
      </c>
      <c r="P161" s="9">
        <f>IF(Raw!$G161&gt;$C$8,IF(Raw!$Q161&gt;$C$8,IF(Raw!$N161&gt;$C$9,IF(Raw!$N161&lt;$A$9,IF(Raw!$X161&gt;$C$9,IF(Raw!$X161&lt;$A$9,Raw!X161,-999),-999),-999),-999),-999),-999)</f>
        <v>467</v>
      </c>
      <c r="R161" s="9">
        <f t="shared" si="36"/>
        <v>0.151696</v>
      </c>
      <c r="S161" s="9">
        <f t="shared" si="37"/>
        <v>0.47689047891503772</v>
      </c>
      <c r="T161" s="9">
        <f t="shared" si="38"/>
        <v>0.14890900000000001</v>
      </c>
      <c r="U161" s="9">
        <f t="shared" si="39"/>
        <v>0.46330209577857429</v>
      </c>
      <c r="V161" s="15">
        <f t="shared" si="32"/>
        <v>0.13399499520000002</v>
      </c>
      <c r="X161" s="11">
        <f t="shared" si="40"/>
        <v>3.190599999999999E+18</v>
      </c>
      <c r="Y161" s="11">
        <f t="shared" si="41"/>
        <v>5.4689999999999992E-18</v>
      </c>
      <c r="Z161" s="11">
        <f t="shared" si="42"/>
        <v>6.0999999999999997E-4</v>
      </c>
      <c r="AA161" s="16">
        <f t="shared" si="43"/>
        <v>1.0532024528874371E-2</v>
      </c>
      <c r="AB161" s="9">
        <f t="shared" si="33"/>
        <v>0.17406731324057018</v>
      </c>
      <c r="AC161" s="9">
        <f t="shared" si="34"/>
        <v>0.98946797547112553</v>
      </c>
      <c r="AD161" s="15">
        <f t="shared" si="35"/>
        <v>17.265613981761263</v>
      </c>
      <c r="AE161" s="3">
        <f t="shared" si="44"/>
        <v>658.46759999999972</v>
      </c>
      <c r="AF161" s="2">
        <f t="shared" si="45"/>
        <v>0.25</v>
      </c>
      <c r="AG161" s="9">
        <f t="shared" si="46"/>
        <v>6.1532270328106516E-3</v>
      </c>
      <c r="AH161" s="2">
        <f t="shared" si="47"/>
        <v>0.29775145382272111</v>
      </c>
    </row>
    <row r="162" spans="1:34">
      <c r="A162" s="1">
        <f>Raw!A162</f>
        <v>149</v>
      </c>
      <c r="B162" s="14">
        <f>Raw!B162</f>
        <v>0.92039351851851858</v>
      </c>
      <c r="C162" s="15">
        <f>Raw!C162</f>
        <v>113.6</v>
      </c>
      <c r="D162" s="15">
        <f>IF(C162&gt;0.5,Raw!D162*D$11,-999)</f>
        <v>5.3</v>
      </c>
      <c r="E162" s="9">
        <f>IF(Raw!$G162&gt;$C$8,IF(Raw!$Q162&gt;$C$8,IF(Raw!$N162&gt;$C$9,IF(Raw!$N162&lt;$A$9,IF(Raw!$X162&gt;$C$9,IF(Raw!$X162&lt;$A$9,Raw!H162,-999),-999),-999),-999),-999),-999)</f>
        <v>0.16295200000000001</v>
      </c>
      <c r="F162" s="9">
        <f>IF(Raw!$G162&gt;$C$8,IF(Raw!$Q162&gt;$C$8,IF(Raw!$N162&gt;$C$9,IF(Raw!$N162&lt;$A$9,IF(Raw!$X162&gt;$C$9,IF(Raw!$X162&lt;$A$9,Raw!I162,-999),-999),-999),-999),-999),-999)</f>
        <v>0.31827800000000001</v>
      </c>
      <c r="G162" s="9">
        <f>Raw!G162</f>
        <v>0.97572400000000004</v>
      </c>
      <c r="H162" s="9">
        <f>IF(Raw!$G162&gt;$C$8,IF(Raw!$Q162&gt;$C$8,IF(Raw!$N162&gt;$C$9,IF(Raw!$N162&lt;$A$9,IF(Raw!$X162&gt;$C$9,IF(Raw!$X162&lt;$A$9,Raw!L162,-999),-999),-999),-999),-999),-999)</f>
        <v>519.9</v>
      </c>
      <c r="I162" s="9">
        <f>IF(Raw!$G162&gt;$C$8,IF(Raw!$Q162&gt;$C$8,IF(Raw!$N162&gt;$C$9,IF(Raw!$N162&lt;$A$9,IF(Raw!$X162&gt;$C$9,IF(Raw!$X162&lt;$A$9,Raw!M162,-999),-999),-999),-999),-999),-999)</f>
        <v>6.9006999999999999E-2</v>
      </c>
      <c r="J162" s="9">
        <f>IF(Raw!$G162&gt;$C$8,IF(Raw!$Q162&gt;$C$8,IF(Raw!$N162&gt;$C$9,IF(Raw!$N162&lt;$A$9,IF(Raw!$X162&gt;$C$9,IF(Raw!$X162&lt;$A$9,Raw!N162,-999),-999),-999),-999),-999),-999)</f>
        <v>613</v>
      </c>
      <c r="K162" s="9">
        <f>IF(Raw!$G162&gt;$C$8,IF(Raw!$Q162&gt;$C$8,IF(Raw!$N162&gt;$C$9,IF(Raw!$N162&lt;$A$9,IF(Raw!$X162&gt;$C$9,IF(Raw!$X162&lt;$A$9,Raw!R162,-999),-999),-999),-999),-999),-999)</f>
        <v>0.163247</v>
      </c>
      <c r="L162" s="9">
        <f>IF(Raw!$G162&gt;$C$8,IF(Raw!$Q162&gt;$C$8,IF(Raw!$N162&gt;$C$9,IF(Raw!$N162&lt;$A$9,IF(Raw!$X162&gt;$C$9,IF(Raw!$X162&lt;$A$9,Raw!S162,-999),-999),-999),-999),-999),-999)</f>
        <v>0.32775700000000002</v>
      </c>
      <c r="M162" s="9">
        <f>Raw!Q162</f>
        <v>0.97170900000000004</v>
      </c>
      <c r="N162" s="9">
        <f>IF(Raw!$G162&gt;$C$8,IF(Raw!$Q162&gt;$C$8,IF(Raw!$N162&gt;$C$9,IF(Raw!$N162&lt;$A$9,IF(Raw!$X162&gt;$C$9,IF(Raw!$X162&lt;$A$9,Raw!V162,-999),-999),-999),-999),-999),-999)</f>
        <v>616.29999999999995</v>
      </c>
      <c r="O162" s="9">
        <f>IF(Raw!$G162&gt;$C$8,IF(Raw!$Q162&gt;$C$8,IF(Raw!$N162&gt;$C$9,IF(Raw!$N162&lt;$A$9,IF(Raw!$X162&gt;$C$9,IF(Raw!$X162&lt;$A$9,Raw!W162,-999),-999),-999),-999),-999),-999)</f>
        <v>6.1617999999999999E-2</v>
      </c>
      <c r="P162" s="9">
        <f>IF(Raw!$G162&gt;$C$8,IF(Raw!$Q162&gt;$C$8,IF(Raw!$N162&gt;$C$9,IF(Raw!$N162&lt;$A$9,IF(Raw!$X162&gt;$C$9,IF(Raw!$X162&lt;$A$9,Raw!X162,-999),-999),-999),-999),-999),-999)</f>
        <v>661</v>
      </c>
      <c r="R162" s="9">
        <f t="shared" si="36"/>
        <v>0.15532599999999999</v>
      </c>
      <c r="S162" s="9">
        <f t="shared" si="37"/>
        <v>0.48801990712521753</v>
      </c>
      <c r="T162" s="9">
        <f t="shared" si="38"/>
        <v>0.16451000000000002</v>
      </c>
      <c r="U162" s="9">
        <f t="shared" si="39"/>
        <v>0.50192673230472573</v>
      </c>
      <c r="V162" s="15">
        <f t="shared" si="32"/>
        <v>0.13664189330000001</v>
      </c>
      <c r="X162" s="11">
        <f t="shared" si="40"/>
        <v>3.190599999999999E+18</v>
      </c>
      <c r="Y162" s="11">
        <f t="shared" si="41"/>
        <v>5.1989999999999998E-18</v>
      </c>
      <c r="Z162" s="11">
        <f t="shared" si="42"/>
        <v>6.1299999999999994E-4</v>
      </c>
      <c r="AA162" s="16">
        <f t="shared" si="43"/>
        <v>1.0066045141513333E-2</v>
      </c>
      <c r="AB162" s="9">
        <f t="shared" si="33"/>
        <v>0.16490296508623037</v>
      </c>
      <c r="AC162" s="9">
        <f t="shared" si="34"/>
        <v>0.98993395485848668</v>
      </c>
      <c r="AD162" s="15">
        <f t="shared" si="35"/>
        <v>16.420954553855356</v>
      </c>
      <c r="AE162" s="3">
        <f t="shared" si="44"/>
        <v>625.9595999999998</v>
      </c>
      <c r="AF162" s="2">
        <f t="shared" si="45"/>
        <v>0.25</v>
      </c>
      <c r="AG162" s="9">
        <f t="shared" si="46"/>
        <v>6.3400892773392489E-3</v>
      </c>
      <c r="AH162" s="2">
        <f t="shared" si="47"/>
        <v>0.30679362058762144</v>
      </c>
    </row>
    <row r="163" spans="1:34">
      <c r="A163" s="1">
        <f>Raw!A163</f>
        <v>150</v>
      </c>
      <c r="B163" s="14">
        <f>Raw!B163</f>
        <v>0.92043981481481485</v>
      </c>
      <c r="C163" s="15">
        <f>Raw!C163</f>
        <v>116.2</v>
      </c>
      <c r="D163" s="15">
        <f>IF(C163&gt;0.5,Raw!D163*D$11,-999)</f>
        <v>5.3</v>
      </c>
      <c r="E163" s="9">
        <f>IF(Raw!$G163&gt;$C$8,IF(Raw!$Q163&gt;$C$8,IF(Raw!$N163&gt;$C$9,IF(Raw!$N163&lt;$A$9,IF(Raw!$X163&gt;$C$9,IF(Raw!$X163&lt;$A$9,Raw!H163,-999),-999),-999),-999),-999),-999)</f>
        <v>0.175401</v>
      </c>
      <c r="F163" s="9">
        <f>IF(Raw!$G163&gt;$C$8,IF(Raw!$Q163&gt;$C$8,IF(Raw!$N163&gt;$C$9,IF(Raw!$N163&lt;$A$9,IF(Raw!$X163&gt;$C$9,IF(Raw!$X163&lt;$A$9,Raw!I163,-999),-999),-999),-999),-999),-999)</f>
        <v>0.319021</v>
      </c>
      <c r="G163" s="9">
        <f>Raw!G163</f>
        <v>0.96389999999999998</v>
      </c>
      <c r="H163" s="9">
        <f>IF(Raw!$G163&gt;$C$8,IF(Raw!$Q163&gt;$C$8,IF(Raw!$N163&gt;$C$9,IF(Raw!$N163&lt;$A$9,IF(Raw!$X163&gt;$C$9,IF(Raw!$X163&lt;$A$9,Raw!L163,-999),-999),-999),-999),-999),-999)</f>
        <v>537.29999999999995</v>
      </c>
      <c r="I163" s="9">
        <f>IF(Raw!$G163&gt;$C$8,IF(Raw!$Q163&gt;$C$8,IF(Raw!$N163&gt;$C$9,IF(Raw!$N163&lt;$A$9,IF(Raw!$X163&gt;$C$9,IF(Raw!$X163&lt;$A$9,Raw!M163,-999),-999),-999),-999),-999),-999)</f>
        <v>0.42492200000000002</v>
      </c>
      <c r="J163" s="9">
        <f>IF(Raw!$G163&gt;$C$8,IF(Raw!$Q163&gt;$C$8,IF(Raw!$N163&gt;$C$9,IF(Raw!$N163&lt;$A$9,IF(Raw!$X163&gt;$C$9,IF(Raw!$X163&lt;$A$9,Raw!N163,-999),-999),-999),-999),-999),-999)</f>
        <v>438</v>
      </c>
      <c r="K163" s="9">
        <f>IF(Raw!$G163&gt;$C$8,IF(Raw!$Q163&gt;$C$8,IF(Raw!$N163&gt;$C$9,IF(Raw!$N163&lt;$A$9,IF(Raw!$X163&gt;$C$9,IF(Raw!$X163&lt;$A$9,Raw!R163,-999),-999),-999),-999),-999),-999)</f>
        <v>0.160751</v>
      </c>
      <c r="L163" s="9">
        <f>IF(Raw!$G163&gt;$C$8,IF(Raw!$Q163&gt;$C$8,IF(Raw!$N163&gt;$C$9,IF(Raw!$N163&lt;$A$9,IF(Raw!$X163&gt;$C$9,IF(Raw!$X163&lt;$A$9,Raw!S163,-999),-999),-999),-999),-999),-999)</f>
        <v>0.31937500000000002</v>
      </c>
      <c r="M163" s="9">
        <f>Raw!Q163</f>
        <v>0.97045499999999996</v>
      </c>
      <c r="N163" s="9">
        <f>IF(Raw!$G163&gt;$C$8,IF(Raw!$Q163&gt;$C$8,IF(Raw!$N163&gt;$C$9,IF(Raw!$N163&lt;$A$9,IF(Raw!$X163&gt;$C$9,IF(Raw!$X163&lt;$A$9,Raw!V163,-999),-999),-999),-999),-999),-999)</f>
        <v>623.9</v>
      </c>
      <c r="O163" s="9">
        <f>IF(Raw!$G163&gt;$C$8,IF(Raw!$Q163&gt;$C$8,IF(Raw!$N163&gt;$C$9,IF(Raw!$N163&lt;$A$9,IF(Raw!$X163&gt;$C$9,IF(Raw!$X163&lt;$A$9,Raw!W163,-999),-999),-999),-999),-999),-999)</f>
        <v>0.24204800000000001</v>
      </c>
      <c r="P163" s="9">
        <f>IF(Raw!$G163&gt;$C$8,IF(Raw!$Q163&gt;$C$8,IF(Raw!$N163&gt;$C$9,IF(Raw!$N163&lt;$A$9,IF(Raw!$X163&gt;$C$9,IF(Raw!$X163&lt;$A$9,Raw!X163,-999),-999),-999),-999),-999),-999)</f>
        <v>572</v>
      </c>
      <c r="R163" s="9">
        <f t="shared" si="36"/>
        <v>0.14362</v>
      </c>
      <c r="S163" s="9">
        <f t="shared" si="37"/>
        <v>0.45018979941759318</v>
      </c>
      <c r="T163" s="9">
        <f t="shared" si="38"/>
        <v>0.15862400000000001</v>
      </c>
      <c r="U163" s="9">
        <f t="shared" si="39"/>
        <v>0.49667005870841491</v>
      </c>
      <c r="V163" s="15">
        <f t="shared" si="32"/>
        <v>0.13314743749999999</v>
      </c>
      <c r="X163" s="11">
        <f t="shared" si="40"/>
        <v>3.190599999999999E+18</v>
      </c>
      <c r="Y163" s="11">
        <f t="shared" si="41"/>
        <v>5.3729999999999991E-18</v>
      </c>
      <c r="Z163" s="11">
        <f t="shared" si="42"/>
        <v>4.3799999999999997E-4</v>
      </c>
      <c r="AA163" s="16">
        <f t="shared" si="43"/>
        <v>7.4527150684543606E-3</v>
      </c>
      <c r="AB163" s="9">
        <f t="shared" si="33"/>
        <v>0.16193317947501851</v>
      </c>
      <c r="AC163" s="9">
        <f t="shared" si="34"/>
        <v>0.99254728493154565</v>
      </c>
      <c r="AD163" s="15">
        <f t="shared" si="35"/>
        <v>17.015331206516805</v>
      </c>
      <c r="AE163" s="3">
        <f t="shared" si="44"/>
        <v>646.90919999999971</v>
      </c>
      <c r="AF163" s="2">
        <f t="shared" si="45"/>
        <v>0.25</v>
      </c>
      <c r="AG163" s="9">
        <f t="shared" si="46"/>
        <v>6.5007734994490972E-3</v>
      </c>
      <c r="AH163" s="2">
        <f t="shared" si="47"/>
        <v>0.31456904647138351</v>
      </c>
    </row>
    <row r="164" spans="1:34">
      <c r="A164" s="1">
        <f>Raw!A164</f>
        <v>151</v>
      </c>
      <c r="B164" s="14">
        <f>Raw!B164</f>
        <v>0.92049768518518515</v>
      </c>
      <c r="C164" s="15">
        <f>Raw!C164</f>
        <v>115.6</v>
      </c>
      <c r="D164" s="15">
        <f>IF(C164&gt;0.5,Raw!D164*D$11,-999)</f>
        <v>5.3</v>
      </c>
      <c r="E164" s="9">
        <f>IF(Raw!$G164&gt;$C$8,IF(Raw!$Q164&gt;$C$8,IF(Raw!$N164&gt;$C$9,IF(Raw!$N164&lt;$A$9,IF(Raw!$X164&gt;$C$9,IF(Raw!$X164&lt;$A$9,Raw!H164,-999),-999),-999),-999),-999),-999)</f>
        <v>0.17074800000000001</v>
      </c>
      <c r="F164" s="9">
        <f>IF(Raw!$G164&gt;$C$8,IF(Raw!$Q164&gt;$C$8,IF(Raw!$N164&gt;$C$9,IF(Raw!$N164&lt;$A$9,IF(Raw!$X164&gt;$C$9,IF(Raw!$X164&lt;$A$9,Raw!I164,-999),-999),-999),-999),-999),-999)</f>
        <v>0.30962600000000001</v>
      </c>
      <c r="G164" s="9">
        <f>Raw!G164</f>
        <v>0.95023199999999997</v>
      </c>
      <c r="H164" s="9">
        <f>IF(Raw!$G164&gt;$C$8,IF(Raw!$Q164&gt;$C$8,IF(Raw!$N164&gt;$C$9,IF(Raw!$N164&lt;$A$9,IF(Raw!$X164&gt;$C$9,IF(Raw!$X164&lt;$A$9,Raw!L164,-999),-999),-999),-999),-999),-999)</f>
        <v>494.3</v>
      </c>
      <c r="I164" s="9">
        <f>IF(Raw!$G164&gt;$C$8,IF(Raw!$Q164&gt;$C$8,IF(Raw!$N164&gt;$C$9,IF(Raw!$N164&lt;$A$9,IF(Raw!$X164&gt;$C$9,IF(Raw!$X164&lt;$A$9,Raw!M164,-999),-999),-999),-999),-999),-999)</f>
        <v>0.22917999999999999</v>
      </c>
      <c r="J164" s="9">
        <f>IF(Raw!$G164&gt;$C$8,IF(Raw!$Q164&gt;$C$8,IF(Raw!$N164&gt;$C$9,IF(Raw!$N164&lt;$A$9,IF(Raw!$X164&gt;$C$9,IF(Raw!$X164&lt;$A$9,Raw!N164,-999),-999),-999),-999),-999),-999)</f>
        <v>627</v>
      </c>
      <c r="K164" s="9">
        <f>IF(Raw!$G164&gt;$C$8,IF(Raw!$Q164&gt;$C$8,IF(Raw!$N164&gt;$C$9,IF(Raw!$N164&lt;$A$9,IF(Raw!$X164&gt;$C$9,IF(Raw!$X164&lt;$A$9,Raw!R164,-999),-999),-999),-999),-999),-999)</f>
        <v>0.161465</v>
      </c>
      <c r="L164" s="9">
        <f>IF(Raw!$G164&gt;$C$8,IF(Raw!$Q164&gt;$C$8,IF(Raw!$N164&gt;$C$9,IF(Raw!$N164&lt;$A$9,IF(Raw!$X164&gt;$C$9,IF(Raw!$X164&lt;$A$9,Raw!S164,-999),-999),-999),-999),-999),-999)</f>
        <v>0.31473899999999999</v>
      </c>
      <c r="M164" s="9">
        <f>Raw!Q164</f>
        <v>0.960067</v>
      </c>
      <c r="N164" s="9">
        <f>IF(Raw!$G164&gt;$C$8,IF(Raw!$Q164&gt;$C$8,IF(Raw!$N164&gt;$C$9,IF(Raw!$N164&lt;$A$9,IF(Raw!$X164&gt;$C$9,IF(Raw!$X164&lt;$A$9,Raw!V164,-999),-999),-999),-999),-999),-999)</f>
        <v>636.4</v>
      </c>
      <c r="O164" s="9">
        <f>IF(Raw!$G164&gt;$C$8,IF(Raw!$Q164&gt;$C$8,IF(Raw!$N164&gt;$C$9,IF(Raw!$N164&lt;$A$9,IF(Raw!$X164&gt;$C$9,IF(Raw!$X164&lt;$A$9,Raw!W164,-999),-999),-999),-999),-999),-999)</f>
        <v>0.31429200000000002</v>
      </c>
      <c r="P164" s="9">
        <f>IF(Raw!$G164&gt;$C$8,IF(Raw!$Q164&gt;$C$8,IF(Raw!$N164&gt;$C$9,IF(Raw!$N164&lt;$A$9,IF(Raw!$X164&gt;$C$9,IF(Raw!$X164&lt;$A$9,Raw!X164,-999),-999),-999),-999),-999),-999)</f>
        <v>619</v>
      </c>
      <c r="R164" s="9">
        <f t="shared" si="36"/>
        <v>0.138878</v>
      </c>
      <c r="S164" s="9">
        <f t="shared" si="37"/>
        <v>0.44853468377978595</v>
      </c>
      <c r="T164" s="9">
        <f t="shared" si="38"/>
        <v>0.15327399999999999</v>
      </c>
      <c r="U164" s="9">
        <f t="shared" si="39"/>
        <v>0.48698763102125886</v>
      </c>
      <c r="V164" s="15">
        <f t="shared" si="32"/>
        <v>0.1312146891</v>
      </c>
      <c r="X164" s="11">
        <f t="shared" si="40"/>
        <v>3.190599999999999E+18</v>
      </c>
      <c r="Y164" s="11">
        <f t="shared" si="41"/>
        <v>4.9429999999999998E-18</v>
      </c>
      <c r="Z164" s="11">
        <f t="shared" si="42"/>
        <v>6.2699999999999995E-4</v>
      </c>
      <c r="AA164" s="16">
        <f t="shared" si="43"/>
        <v>9.7916771263175904E-3</v>
      </c>
      <c r="AB164" s="9">
        <f t="shared" si="33"/>
        <v>0.1629658095198592</v>
      </c>
      <c r="AC164" s="9">
        <f t="shared" si="34"/>
        <v>0.99020832287368243</v>
      </c>
      <c r="AD164" s="15">
        <f t="shared" si="35"/>
        <v>15.616709930331087</v>
      </c>
      <c r="AE164" s="3">
        <f t="shared" si="44"/>
        <v>595.13719999999978</v>
      </c>
      <c r="AF164" s="2">
        <f t="shared" si="45"/>
        <v>0.25</v>
      </c>
      <c r="AG164" s="9">
        <f t="shared" si="46"/>
        <v>5.8501112102446956E-3</v>
      </c>
      <c r="AH164" s="2">
        <f t="shared" si="47"/>
        <v>0.28308383691789551</v>
      </c>
    </row>
    <row r="165" spans="1:34">
      <c r="A165" s="1">
        <f>Raw!A165</f>
        <v>152</v>
      </c>
      <c r="B165" s="14">
        <f>Raw!B165</f>
        <v>0.92055555555555557</v>
      </c>
      <c r="C165" s="15">
        <f>Raw!C165</f>
        <v>117.1</v>
      </c>
      <c r="D165" s="15">
        <f>IF(C165&gt;0.5,Raw!D165*D$11,-999)</f>
        <v>5.3</v>
      </c>
      <c r="E165" s="9">
        <f>IF(Raw!$G165&gt;$C$8,IF(Raw!$Q165&gt;$C$8,IF(Raw!$N165&gt;$C$9,IF(Raw!$N165&lt;$A$9,IF(Raw!$X165&gt;$C$9,IF(Raw!$X165&lt;$A$9,Raw!H165,-999),-999),-999),-999),-999),-999)</f>
        <v>0.15646699999999999</v>
      </c>
      <c r="F165" s="9">
        <f>IF(Raw!$G165&gt;$C$8,IF(Raw!$Q165&gt;$C$8,IF(Raw!$N165&gt;$C$9,IF(Raw!$N165&lt;$A$9,IF(Raw!$X165&gt;$C$9,IF(Raw!$X165&lt;$A$9,Raw!I165,-999),-999),-999),-999),-999),-999)</f>
        <v>0.29463699999999998</v>
      </c>
      <c r="G165" s="9">
        <f>Raw!G165</f>
        <v>0.96629600000000004</v>
      </c>
      <c r="H165" s="9">
        <f>IF(Raw!$G165&gt;$C$8,IF(Raw!$Q165&gt;$C$8,IF(Raw!$N165&gt;$C$9,IF(Raw!$N165&lt;$A$9,IF(Raw!$X165&gt;$C$9,IF(Raw!$X165&lt;$A$9,Raw!L165,-999),-999),-999),-999),-999),-999)</f>
        <v>607.29999999999995</v>
      </c>
      <c r="I165" s="9">
        <f>IF(Raw!$G165&gt;$C$8,IF(Raw!$Q165&gt;$C$8,IF(Raw!$N165&gt;$C$9,IF(Raw!$N165&lt;$A$9,IF(Raw!$X165&gt;$C$9,IF(Raw!$X165&lt;$A$9,Raw!M165,-999),-999),-999),-999),-999),-999)</f>
        <v>0.35892099999999999</v>
      </c>
      <c r="J165" s="9">
        <f>IF(Raw!$G165&gt;$C$8,IF(Raw!$Q165&gt;$C$8,IF(Raw!$N165&gt;$C$9,IF(Raw!$N165&lt;$A$9,IF(Raw!$X165&gt;$C$9,IF(Raw!$X165&lt;$A$9,Raw!N165,-999),-999),-999),-999),-999),-999)</f>
        <v>444</v>
      </c>
      <c r="K165" s="9">
        <f>IF(Raw!$G165&gt;$C$8,IF(Raw!$Q165&gt;$C$8,IF(Raw!$N165&gt;$C$9,IF(Raw!$N165&lt;$A$9,IF(Raw!$X165&gt;$C$9,IF(Raw!$X165&lt;$A$9,Raw!R165,-999),-999),-999),-999),-999),-999)</f>
        <v>0.14859900000000001</v>
      </c>
      <c r="L165" s="9">
        <f>IF(Raw!$G165&gt;$C$8,IF(Raw!$Q165&gt;$C$8,IF(Raw!$N165&gt;$C$9,IF(Raw!$N165&lt;$A$9,IF(Raw!$X165&gt;$C$9,IF(Raw!$X165&lt;$A$9,Raw!S165,-999),-999),-999),-999),-999),-999)</f>
        <v>0.29848799999999998</v>
      </c>
      <c r="M165" s="9">
        <f>Raw!Q165</f>
        <v>0.96778200000000003</v>
      </c>
      <c r="N165" s="9">
        <f>IF(Raw!$G165&gt;$C$8,IF(Raw!$Q165&gt;$C$8,IF(Raw!$N165&gt;$C$9,IF(Raw!$N165&lt;$A$9,IF(Raw!$X165&gt;$C$9,IF(Raw!$X165&lt;$A$9,Raw!V165,-999),-999),-999),-999),-999),-999)</f>
        <v>637</v>
      </c>
      <c r="O165" s="9">
        <f>IF(Raw!$G165&gt;$C$8,IF(Raw!$Q165&gt;$C$8,IF(Raw!$N165&gt;$C$9,IF(Raw!$N165&lt;$A$9,IF(Raw!$X165&gt;$C$9,IF(Raw!$X165&lt;$A$9,Raw!W165,-999),-999),-999),-999),-999),-999)</f>
        <v>0.21523999999999999</v>
      </c>
      <c r="P165" s="9">
        <f>IF(Raw!$G165&gt;$C$8,IF(Raw!$Q165&gt;$C$8,IF(Raw!$N165&gt;$C$9,IF(Raw!$N165&lt;$A$9,IF(Raw!$X165&gt;$C$9,IF(Raw!$X165&lt;$A$9,Raw!X165,-999),-999),-999),-999),-999),-999)</f>
        <v>528</v>
      </c>
      <c r="R165" s="9">
        <f t="shared" si="36"/>
        <v>0.13816999999999999</v>
      </c>
      <c r="S165" s="9">
        <f t="shared" si="37"/>
        <v>0.46894992821675485</v>
      </c>
      <c r="T165" s="9">
        <f t="shared" si="38"/>
        <v>0.14988899999999997</v>
      </c>
      <c r="U165" s="9">
        <f t="shared" si="39"/>
        <v>0.50216089089008598</v>
      </c>
      <c r="V165" s="15">
        <f t="shared" si="32"/>
        <v>0.12443964719999999</v>
      </c>
      <c r="X165" s="11">
        <f t="shared" si="40"/>
        <v>3.190599999999999E+18</v>
      </c>
      <c r="Y165" s="11">
        <f t="shared" si="41"/>
        <v>6.0729999999999992E-18</v>
      </c>
      <c r="Z165" s="11">
        <f t="shared" si="42"/>
        <v>4.44E-4</v>
      </c>
      <c r="AA165" s="16">
        <f t="shared" si="43"/>
        <v>8.5297888852118413E-3</v>
      </c>
      <c r="AB165" s="9">
        <f t="shared" si="33"/>
        <v>0.14987752152621553</v>
      </c>
      <c r="AC165" s="9">
        <f t="shared" si="34"/>
        <v>0.99147021111478817</v>
      </c>
      <c r="AD165" s="15">
        <f t="shared" si="35"/>
        <v>19.211236227954597</v>
      </c>
      <c r="AE165" s="3">
        <f t="shared" si="44"/>
        <v>731.18919999999969</v>
      </c>
      <c r="AF165" s="2">
        <f t="shared" si="45"/>
        <v>0.25</v>
      </c>
      <c r="AG165" s="9">
        <f t="shared" si="46"/>
        <v>7.4208703840996718E-3</v>
      </c>
      <c r="AH165" s="2">
        <f t="shared" si="47"/>
        <v>0.3590920558779333</v>
      </c>
    </row>
    <row r="166" spans="1:34">
      <c r="A166" s="1">
        <f>Raw!A166</f>
        <v>153</v>
      </c>
      <c r="B166" s="14">
        <f>Raw!B166</f>
        <v>0.92061342592592599</v>
      </c>
      <c r="C166" s="15">
        <f>Raw!C166</f>
        <v>118.2</v>
      </c>
      <c r="D166" s="15">
        <f>IF(C166&gt;0.5,Raw!D166*D$11,-999)</f>
        <v>5.3</v>
      </c>
      <c r="E166" s="9">
        <f>IF(Raw!$G166&gt;$C$8,IF(Raw!$Q166&gt;$C$8,IF(Raw!$N166&gt;$C$9,IF(Raw!$N166&lt;$A$9,IF(Raw!$X166&gt;$C$9,IF(Raw!$X166&lt;$A$9,Raw!H166,-999),-999),-999),-999),-999),-999)</f>
        <v>0.157191</v>
      </c>
      <c r="F166" s="9">
        <f>IF(Raw!$G166&gt;$C$8,IF(Raw!$Q166&gt;$C$8,IF(Raw!$N166&gt;$C$9,IF(Raw!$N166&lt;$A$9,IF(Raw!$X166&gt;$C$9,IF(Raw!$X166&lt;$A$9,Raw!I166,-999),-999),-999),-999),-999),-999)</f>
        <v>0.30235400000000001</v>
      </c>
      <c r="G166" s="9">
        <f>Raw!G166</f>
        <v>0.95797900000000002</v>
      </c>
      <c r="H166" s="9">
        <f>IF(Raw!$G166&gt;$C$8,IF(Raw!$Q166&gt;$C$8,IF(Raw!$N166&gt;$C$9,IF(Raw!$N166&lt;$A$9,IF(Raw!$X166&gt;$C$9,IF(Raw!$X166&lt;$A$9,Raw!L166,-999),-999),-999),-999),-999),-999)</f>
        <v>553.29999999999995</v>
      </c>
      <c r="I166" s="9">
        <f>IF(Raw!$G166&gt;$C$8,IF(Raw!$Q166&gt;$C$8,IF(Raw!$N166&gt;$C$9,IF(Raw!$N166&lt;$A$9,IF(Raw!$X166&gt;$C$9,IF(Raw!$X166&lt;$A$9,Raw!M166,-999),-999),-999),-999),-999),-999)</f>
        <v>8.7533E-2</v>
      </c>
      <c r="J166" s="9">
        <f>IF(Raw!$G166&gt;$C$8,IF(Raw!$Q166&gt;$C$8,IF(Raw!$N166&gt;$C$9,IF(Raw!$N166&lt;$A$9,IF(Raw!$X166&gt;$C$9,IF(Raw!$X166&lt;$A$9,Raw!N166,-999),-999),-999),-999),-999),-999)</f>
        <v>606</v>
      </c>
      <c r="K166" s="9">
        <f>IF(Raw!$G166&gt;$C$8,IF(Raw!$Q166&gt;$C$8,IF(Raw!$N166&gt;$C$9,IF(Raw!$N166&lt;$A$9,IF(Raw!$X166&gt;$C$9,IF(Raw!$X166&lt;$A$9,Raw!R166,-999),-999),-999),-999),-999),-999)</f>
        <v>0.15321599999999999</v>
      </c>
      <c r="L166" s="9">
        <f>IF(Raw!$G166&gt;$C$8,IF(Raw!$Q166&gt;$C$8,IF(Raw!$N166&gt;$C$9,IF(Raw!$N166&lt;$A$9,IF(Raw!$X166&gt;$C$9,IF(Raw!$X166&lt;$A$9,Raw!S166,-999),-999),-999),-999),-999),-999)</f>
        <v>0.294879</v>
      </c>
      <c r="M166" s="9">
        <f>Raw!Q166</f>
        <v>0.97298899999999999</v>
      </c>
      <c r="N166" s="9">
        <f>IF(Raw!$G166&gt;$C$8,IF(Raw!$Q166&gt;$C$8,IF(Raw!$N166&gt;$C$9,IF(Raw!$N166&lt;$A$9,IF(Raw!$X166&gt;$C$9,IF(Raw!$X166&lt;$A$9,Raw!V166,-999),-999),-999),-999),-999),-999)</f>
        <v>640.9</v>
      </c>
      <c r="O166" s="9">
        <f>IF(Raw!$G166&gt;$C$8,IF(Raw!$Q166&gt;$C$8,IF(Raw!$N166&gt;$C$9,IF(Raw!$N166&lt;$A$9,IF(Raw!$X166&gt;$C$9,IF(Raw!$X166&lt;$A$9,Raw!W166,-999),-999),-999),-999),-999),-999)</f>
        <v>0.19645299999999999</v>
      </c>
      <c r="P166" s="9">
        <f>IF(Raw!$G166&gt;$C$8,IF(Raw!$Q166&gt;$C$8,IF(Raw!$N166&gt;$C$9,IF(Raw!$N166&lt;$A$9,IF(Raw!$X166&gt;$C$9,IF(Raw!$X166&lt;$A$9,Raw!X166,-999),-999),-999),-999),-999),-999)</f>
        <v>445</v>
      </c>
      <c r="R166" s="9">
        <f t="shared" si="36"/>
        <v>0.14516300000000001</v>
      </c>
      <c r="S166" s="9">
        <f t="shared" si="37"/>
        <v>0.48010940817716985</v>
      </c>
      <c r="T166" s="9">
        <f t="shared" si="38"/>
        <v>0.14166300000000001</v>
      </c>
      <c r="U166" s="9">
        <f t="shared" si="39"/>
        <v>0.48041060909729077</v>
      </c>
      <c r="V166" s="15">
        <f t="shared" si="32"/>
        <v>0.1229350551</v>
      </c>
      <c r="X166" s="11">
        <f t="shared" si="40"/>
        <v>3.190599999999999E+18</v>
      </c>
      <c r="Y166" s="11">
        <f t="shared" si="41"/>
        <v>5.532999999999999E-18</v>
      </c>
      <c r="Z166" s="11">
        <f t="shared" si="42"/>
        <v>6.0599999999999998E-4</v>
      </c>
      <c r="AA166" s="16">
        <f t="shared" si="43"/>
        <v>1.0584838023330623E-2</v>
      </c>
      <c r="AB166" s="9">
        <f t="shared" si="33"/>
        <v>0.15471547990889908</v>
      </c>
      <c r="AC166" s="9">
        <f t="shared" si="34"/>
        <v>0.98941516197666934</v>
      </c>
      <c r="AD166" s="15">
        <f t="shared" si="35"/>
        <v>17.46672941143667</v>
      </c>
      <c r="AE166" s="3">
        <f t="shared" si="44"/>
        <v>666.17319999999972</v>
      </c>
      <c r="AF166" s="2">
        <f t="shared" si="45"/>
        <v>0.25</v>
      </c>
      <c r="AG166" s="9">
        <f t="shared" si="46"/>
        <v>6.4547708580660413E-3</v>
      </c>
      <c r="AH166" s="2">
        <f t="shared" si="47"/>
        <v>0.31234300259579556</v>
      </c>
    </row>
    <row r="167" spans="1:34">
      <c r="A167" s="1">
        <f>Raw!A167</f>
        <v>154</v>
      </c>
      <c r="B167" s="14">
        <f>Raw!B167</f>
        <v>0.92067129629629629</v>
      </c>
      <c r="C167" s="15">
        <f>Raw!C167</f>
        <v>118.4</v>
      </c>
      <c r="D167" s="15">
        <f>IF(C167&gt;0.5,Raw!D167*D$11,-999)</f>
        <v>5.3</v>
      </c>
      <c r="E167" s="9">
        <f>IF(Raw!$G167&gt;$C$8,IF(Raw!$Q167&gt;$C$8,IF(Raw!$N167&gt;$C$9,IF(Raw!$N167&lt;$A$9,IF(Raw!$X167&gt;$C$9,IF(Raw!$X167&lt;$A$9,Raw!H167,-999),-999),-999),-999),-999),-999)</f>
        <v>0.153113</v>
      </c>
      <c r="F167" s="9">
        <f>IF(Raw!$G167&gt;$C$8,IF(Raw!$Q167&gt;$C$8,IF(Raw!$N167&gt;$C$9,IF(Raw!$N167&lt;$A$9,IF(Raw!$X167&gt;$C$9,IF(Raw!$X167&lt;$A$9,Raw!I167,-999),-999),-999),-999),-999),-999)</f>
        <v>0.28635699999999997</v>
      </c>
      <c r="G167" s="9">
        <f>Raw!G167</f>
        <v>0.94462199999999996</v>
      </c>
      <c r="H167" s="9">
        <f>IF(Raw!$G167&gt;$C$8,IF(Raw!$Q167&gt;$C$8,IF(Raw!$N167&gt;$C$9,IF(Raw!$N167&lt;$A$9,IF(Raw!$X167&gt;$C$9,IF(Raw!$X167&lt;$A$9,Raw!L167,-999),-999),-999),-999),-999),-999)</f>
        <v>584.9</v>
      </c>
      <c r="I167" s="9">
        <f>IF(Raw!$G167&gt;$C$8,IF(Raw!$Q167&gt;$C$8,IF(Raw!$N167&gt;$C$9,IF(Raw!$N167&lt;$A$9,IF(Raw!$X167&gt;$C$9,IF(Raw!$X167&lt;$A$9,Raw!M167,-999),-999),-999),-999),-999),-999)</f>
        <v>0.27731600000000001</v>
      </c>
      <c r="J167" s="9">
        <f>IF(Raw!$G167&gt;$C$8,IF(Raw!$Q167&gt;$C$8,IF(Raw!$N167&gt;$C$9,IF(Raw!$N167&lt;$A$9,IF(Raw!$X167&gt;$C$9,IF(Raw!$X167&lt;$A$9,Raw!N167,-999),-999),-999),-999),-999),-999)</f>
        <v>926</v>
      </c>
      <c r="K167" s="9">
        <f>IF(Raw!$G167&gt;$C$8,IF(Raw!$Q167&gt;$C$8,IF(Raw!$N167&gt;$C$9,IF(Raw!$N167&lt;$A$9,IF(Raw!$X167&gt;$C$9,IF(Raw!$X167&lt;$A$9,Raw!R167,-999),-999),-999),-999),-999),-999)</f>
        <v>0.1472</v>
      </c>
      <c r="L167" s="9">
        <f>IF(Raw!$G167&gt;$C$8,IF(Raw!$Q167&gt;$C$8,IF(Raw!$N167&gt;$C$9,IF(Raw!$N167&lt;$A$9,IF(Raw!$X167&gt;$C$9,IF(Raw!$X167&lt;$A$9,Raw!S167,-999),-999),-999),-999),-999),-999)</f>
        <v>0.28490100000000002</v>
      </c>
      <c r="M167" s="9">
        <f>Raw!Q167</f>
        <v>0.97262700000000002</v>
      </c>
      <c r="N167" s="9">
        <f>IF(Raw!$G167&gt;$C$8,IF(Raw!$Q167&gt;$C$8,IF(Raw!$N167&gt;$C$9,IF(Raw!$N167&lt;$A$9,IF(Raw!$X167&gt;$C$9,IF(Raw!$X167&lt;$A$9,Raw!V167,-999),-999),-999),-999),-999),-999)</f>
        <v>631.6</v>
      </c>
      <c r="O167" s="9">
        <f>IF(Raw!$G167&gt;$C$8,IF(Raw!$Q167&gt;$C$8,IF(Raw!$N167&gt;$C$9,IF(Raw!$N167&lt;$A$9,IF(Raw!$X167&gt;$C$9,IF(Raw!$X167&lt;$A$9,Raw!W167,-999),-999),-999),-999),-999),-999)</f>
        <v>0.27050999999999997</v>
      </c>
      <c r="P167" s="9">
        <f>IF(Raw!$G167&gt;$C$8,IF(Raw!$Q167&gt;$C$8,IF(Raw!$N167&gt;$C$9,IF(Raw!$N167&lt;$A$9,IF(Raw!$X167&gt;$C$9,IF(Raw!$X167&lt;$A$9,Raw!X167,-999),-999),-999),-999),-999),-999)</f>
        <v>461</v>
      </c>
      <c r="R167" s="9">
        <f t="shared" si="36"/>
        <v>0.13324399999999997</v>
      </c>
      <c r="S167" s="9">
        <f t="shared" si="37"/>
        <v>0.46530729124833681</v>
      </c>
      <c r="T167" s="9">
        <f t="shared" si="38"/>
        <v>0.13770100000000002</v>
      </c>
      <c r="U167" s="9">
        <f t="shared" si="39"/>
        <v>0.48332929684346498</v>
      </c>
      <c r="V167" s="15">
        <f t="shared" si="32"/>
        <v>0.1187752269</v>
      </c>
      <c r="X167" s="11">
        <f t="shared" si="40"/>
        <v>3.190599999999999E+18</v>
      </c>
      <c r="Y167" s="11">
        <f t="shared" si="41"/>
        <v>5.8489999999999995E-18</v>
      </c>
      <c r="Z167" s="11">
        <f t="shared" si="42"/>
        <v>9.2599999999999996E-4</v>
      </c>
      <c r="AA167" s="16">
        <f t="shared" si="43"/>
        <v>1.6987290042212673E-2</v>
      </c>
      <c r="AB167" s="9">
        <f t="shared" si="33"/>
        <v>0.14953916682610272</v>
      </c>
      <c r="AC167" s="9">
        <f t="shared" si="34"/>
        <v>0.98301270995778744</v>
      </c>
      <c r="AD167" s="15">
        <f t="shared" si="35"/>
        <v>18.344805661136803</v>
      </c>
      <c r="AE167" s="3">
        <f t="shared" si="44"/>
        <v>704.21959999999979</v>
      </c>
      <c r="AF167" s="2">
        <f t="shared" si="45"/>
        <v>0.25</v>
      </c>
      <c r="AG167" s="9">
        <f t="shared" si="46"/>
        <v>6.8204477084055897E-3</v>
      </c>
      <c r="AH167" s="2">
        <f t="shared" si="47"/>
        <v>0.33003791507624408</v>
      </c>
    </row>
    <row r="168" spans="1:34">
      <c r="A168" s="1">
        <f>Raw!A168</f>
        <v>155</v>
      </c>
      <c r="B168" s="14">
        <f>Raw!B168</f>
        <v>0.92072916666666671</v>
      </c>
      <c r="C168" s="15">
        <f>Raw!C168</f>
        <v>120.2</v>
      </c>
      <c r="D168" s="15">
        <f>IF(C168&gt;0.5,Raw!D168*D$11,-999)</f>
        <v>5.3</v>
      </c>
      <c r="E168" s="9">
        <f>IF(Raw!$G168&gt;$C$8,IF(Raw!$Q168&gt;$C$8,IF(Raw!$N168&gt;$C$9,IF(Raw!$N168&lt;$A$9,IF(Raw!$X168&gt;$C$9,IF(Raw!$X168&lt;$A$9,Raw!H168,-999),-999),-999),-999),-999),-999)</f>
        <v>0.146229</v>
      </c>
      <c r="F168" s="9">
        <f>IF(Raw!$G168&gt;$C$8,IF(Raw!$Q168&gt;$C$8,IF(Raw!$N168&gt;$C$9,IF(Raw!$N168&lt;$A$9,IF(Raw!$X168&gt;$C$9,IF(Raw!$X168&lt;$A$9,Raw!I168,-999),-999),-999),-999),-999),-999)</f>
        <v>0.26528000000000002</v>
      </c>
      <c r="G168" s="9">
        <f>Raw!G168</f>
        <v>0.96556699999999995</v>
      </c>
      <c r="H168" s="9">
        <f>IF(Raw!$G168&gt;$C$8,IF(Raw!$Q168&gt;$C$8,IF(Raw!$N168&gt;$C$9,IF(Raw!$N168&lt;$A$9,IF(Raw!$X168&gt;$C$9,IF(Raw!$X168&lt;$A$9,Raw!L168,-999),-999),-999),-999),-999),-999)</f>
        <v>567.20000000000005</v>
      </c>
      <c r="I168" s="9">
        <f>IF(Raw!$G168&gt;$C$8,IF(Raw!$Q168&gt;$C$8,IF(Raw!$N168&gt;$C$9,IF(Raw!$N168&lt;$A$9,IF(Raw!$X168&gt;$C$9,IF(Raw!$X168&lt;$A$9,Raw!M168,-999),-999),-999),-999),-999),-999)</f>
        <v>0.35466399999999998</v>
      </c>
      <c r="J168" s="9">
        <f>IF(Raw!$G168&gt;$C$8,IF(Raw!$Q168&gt;$C$8,IF(Raw!$N168&gt;$C$9,IF(Raw!$N168&lt;$A$9,IF(Raw!$X168&gt;$C$9,IF(Raw!$X168&lt;$A$9,Raw!N168,-999),-999),-999),-999),-999),-999)</f>
        <v>836</v>
      </c>
      <c r="K168" s="9">
        <f>IF(Raw!$G168&gt;$C$8,IF(Raw!$Q168&gt;$C$8,IF(Raw!$N168&gt;$C$9,IF(Raw!$N168&lt;$A$9,IF(Raw!$X168&gt;$C$9,IF(Raw!$X168&lt;$A$9,Raw!R168,-999),-999),-999),-999),-999),-999)</f>
        <v>0.13814100000000001</v>
      </c>
      <c r="L168" s="9">
        <f>IF(Raw!$G168&gt;$C$8,IF(Raw!$Q168&gt;$C$8,IF(Raw!$N168&gt;$C$9,IF(Raw!$N168&lt;$A$9,IF(Raw!$X168&gt;$C$9,IF(Raw!$X168&lt;$A$9,Raw!S168,-999),-999),-999),-999),-999),-999)</f>
        <v>0.27336100000000002</v>
      </c>
      <c r="M168" s="9">
        <f>Raw!Q168</f>
        <v>0.97839600000000004</v>
      </c>
      <c r="N168" s="9">
        <f>IF(Raw!$G168&gt;$C$8,IF(Raw!$Q168&gt;$C$8,IF(Raw!$N168&gt;$C$9,IF(Raw!$N168&lt;$A$9,IF(Raw!$X168&gt;$C$9,IF(Raw!$X168&lt;$A$9,Raw!V168,-999),-999),-999),-999),-999),-999)</f>
        <v>604.6</v>
      </c>
      <c r="O168" s="9">
        <f>IF(Raw!$G168&gt;$C$8,IF(Raw!$Q168&gt;$C$8,IF(Raw!$N168&gt;$C$9,IF(Raw!$N168&lt;$A$9,IF(Raw!$X168&gt;$C$9,IF(Raw!$X168&lt;$A$9,Raw!W168,-999),-999),-999),-999),-999),-999)</f>
        <v>0.25631500000000002</v>
      </c>
      <c r="P168" s="9">
        <f>IF(Raw!$G168&gt;$C$8,IF(Raw!$Q168&gt;$C$8,IF(Raw!$N168&gt;$C$9,IF(Raw!$N168&lt;$A$9,IF(Raw!$X168&gt;$C$9,IF(Raw!$X168&lt;$A$9,Raw!X168,-999),-999),-999),-999),-999),-999)</f>
        <v>701</v>
      </c>
      <c r="R168" s="9">
        <f t="shared" si="36"/>
        <v>0.11905100000000002</v>
      </c>
      <c r="S168" s="9">
        <f t="shared" si="37"/>
        <v>0.4487748793727383</v>
      </c>
      <c r="T168" s="9">
        <f t="shared" si="38"/>
        <v>0.13522000000000001</v>
      </c>
      <c r="U168" s="9">
        <f t="shared" si="39"/>
        <v>0.49465724810781347</v>
      </c>
      <c r="V168" s="15">
        <f t="shared" si="32"/>
        <v>0.11396420090000001</v>
      </c>
      <c r="X168" s="11">
        <f t="shared" si="40"/>
        <v>3.190599999999999E+18</v>
      </c>
      <c r="Y168" s="11">
        <f t="shared" si="41"/>
        <v>5.6720000000000003E-18</v>
      </c>
      <c r="Z168" s="11">
        <f t="shared" si="42"/>
        <v>8.3599999999999994E-4</v>
      </c>
      <c r="AA168" s="16">
        <f t="shared" si="43"/>
        <v>1.4903681352254516E-2</v>
      </c>
      <c r="AB168" s="9">
        <f t="shared" si="33"/>
        <v>0.14015627579245188</v>
      </c>
      <c r="AC168" s="9">
        <f t="shared" si="34"/>
        <v>0.98509631864774538</v>
      </c>
      <c r="AD168" s="15">
        <f t="shared" si="35"/>
        <v>17.827370038581957</v>
      </c>
      <c r="AE168" s="3">
        <f t="shared" si="44"/>
        <v>682.90879999999981</v>
      </c>
      <c r="AF168" s="2">
        <f t="shared" si="45"/>
        <v>0.25</v>
      </c>
      <c r="AG168" s="9">
        <f t="shared" si="46"/>
        <v>6.7834136956035672E-3</v>
      </c>
      <c r="AH168" s="2">
        <f t="shared" si="47"/>
        <v>0.32824585847019122</v>
      </c>
    </row>
    <row r="169" spans="1:34">
      <c r="A169" s="1">
        <f>Raw!A169</f>
        <v>156</v>
      </c>
      <c r="B169" s="14">
        <f>Raw!B169</f>
        <v>0.92078703703703713</v>
      </c>
      <c r="C169" s="15">
        <f>Raw!C169</f>
        <v>120.7</v>
      </c>
      <c r="D169" s="15">
        <f>IF(C169&gt;0.5,Raw!D169*D$11,-999)</f>
        <v>5.3</v>
      </c>
      <c r="E169" s="9">
        <f>IF(Raw!$G169&gt;$C$8,IF(Raw!$Q169&gt;$C$8,IF(Raw!$N169&gt;$C$9,IF(Raw!$N169&lt;$A$9,IF(Raw!$X169&gt;$C$9,IF(Raw!$X169&lt;$A$9,Raw!H169,-999),-999),-999),-999),-999),-999)</f>
        <v>0.13198199999999999</v>
      </c>
      <c r="F169" s="9">
        <f>IF(Raw!$G169&gt;$C$8,IF(Raw!$Q169&gt;$C$8,IF(Raw!$N169&gt;$C$9,IF(Raw!$N169&lt;$A$9,IF(Raw!$X169&gt;$C$9,IF(Raw!$X169&lt;$A$9,Raw!I169,-999),-999),-999),-999),-999),-999)</f>
        <v>0.25744800000000001</v>
      </c>
      <c r="G169" s="9">
        <f>Raw!G169</f>
        <v>0.94058900000000001</v>
      </c>
      <c r="H169" s="9">
        <f>IF(Raw!$G169&gt;$C$8,IF(Raw!$Q169&gt;$C$8,IF(Raw!$N169&gt;$C$9,IF(Raw!$N169&lt;$A$9,IF(Raw!$X169&gt;$C$9,IF(Raw!$X169&lt;$A$9,Raw!L169,-999),-999),-999),-999),-999),-999)</f>
        <v>624.5</v>
      </c>
      <c r="I169" s="9">
        <f>IF(Raw!$G169&gt;$C$8,IF(Raw!$Q169&gt;$C$8,IF(Raw!$N169&gt;$C$9,IF(Raw!$N169&lt;$A$9,IF(Raw!$X169&gt;$C$9,IF(Raw!$X169&lt;$A$9,Raw!M169,-999),-999),-999),-999),-999),-999)</f>
        <v>0.24408199999999999</v>
      </c>
      <c r="J169" s="9">
        <f>IF(Raw!$G169&gt;$C$8,IF(Raw!$Q169&gt;$C$8,IF(Raw!$N169&gt;$C$9,IF(Raw!$N169&lt;$A$9,IF(Raw!$X169&gt;$C$9,IF(Raw!$X169&lt;$A$9,Raw!N169,-999),-999),-999),-999),-999),-999)</f>
        <v>736</v>
      </c>
      <c r="K169" s="9">
        <f>IF(Raw!$G169&gt;$C$8,IF(Raw!$Q169&gt;$C$8,IF(Raw!$N169&gt;$C$9,IF(Raw!$N169&lt;$A$9,IF(Raw!$X169&gt;$C$9,IF(Raw!$X169&lt;$A$9,Raw!R169,-999),-999),-999),-999),-999),-999)</f>
        <v>0.13488700000000001</v>
      </c>
      <c r="L169" s="9">
        <f>IF(Raw!$G169&gt;$C$8,IF(Raw!$Q169&gt;$C$8,IF(Raw!$N169&gt;$C$9,IF(Raw!$N169&lt;$A$9,IF(Raw!$X169&gt;$C$9,IF(Raw!$X169&lt;$A$9,Raw!S169,-999),-999),-999),-999),-999),-999)</f>
        <v>0.266264</v>
      </c>
      <c r="M169" s="9">
        <f>Raw!Q169</f>
        <v>0.97292500000000004</v>
      </c>
      <c r="N169" s="9">
        <f>IF(Raw!$G169&gt;$C$8,IF(Raw!$Q169&gt;$C$8,IF(Raw!$N169&gt;$C$9,IF(Raw!$N169&lt;$A$9,IF(Raw!$X169&gt;$C$9,IF(Raw!$X169&lt;$A$9,Raw!V169,-999),-999),-999),-999),-999),-999)</f>
        <v>632.29999999999995</v>
      </c>
      <c r="O169" s="9">
        <f>IF(Raw!$G169&gt;$C$8,IF(Raw!$Q169&gt;$C$8,IF(Raw!$N169&gt;$C$9,IF(Raw!$N169&lt;$A$9,IF(Raw!$X169&gt;$C$9,IF(Raw!$X169&lt;$A$9,Raw!W169,-999),-999),-999),-999),-999),-999)</f>
        <v>0.234122</v>
      </c>
      <c r="P169" s="9">
        <f>IF(Raw!$G169&gt;$C$8,IF(Raw!$Q169&gt;$C$8,IF(Raw!$N169&gt;$C$9,IF(Raw!$N169&lt;$A$9,IF(Raw!$X169&gt;$C$9,IF(Raw!$X169&lt;$A$9,Raw!X169,-999),-999),-999),-999),-999),-999)</f>
        <v>559</v>
      </c>
      <c r="R169" s="9">
        <f t="shared" si="36"/>
        <v>0.12546600000000002</v>
      </c>
      <c r="S169" s="9">
        <f t="shared" si="37"/>
        <v>0.48734501724620122</v>
      </c>
      <c r="T169" s="9">
        <f t="shared" si="38"/>
        <v>0.13137699999999999</v>
      </c>
      <c r="U169" s="9">
        <f t="shared" si="39"/>
        <v>0.49340879728389864</v>
      </c>
      <c r="V169" s="15">
        <f t="shared" si="32"/>
        <v>0.11100546159999999</v>
      </c>
      <c r="X169" s="11">
        <f t="shared" si="40"/>
        <v>3.190599999999999E+18</v>
      </c>
      <c r="Y169" s="11">
        <f t="shared" si="41"/>
        <v>6.2449999999999995E-18</v>
      </c>
      <c r="Z169" s="11">
        <f t="shared" si="42"/>
        <v>7.36E-4</v>
      </c>
      <c r="AA169" s="16">
        <f t="shared" si="43"/>
        <v>1.4453064137709123E-2</v>
      </c>
      <c r="AB169" s="9">
        <f t="shared" si="33"/>
        <v>0.13678580020721981</v>
      </c>
      <c r="AC169" s="9">
        <f t="shared" si="34"/>
        <v>0.98554693586229092</v>
      </c>
      <c r="AD169" s="15">
        <f t="shared" si="35"/>
        <v>19.637315404496093</v>
      </c>
      <c r="AE169" s="3">
        <f t="shared" si="44"/>
        <v>751.89799999999968</v>
      </c>
      <c r="AF169" s="2">
        <f t="shared" si="45"/>
        <v>0.25</v>
      </c>
      <c r="AG169" s="9">
        <f t="shared" si="46"/>
        <v>7.4532493658592252E-3</v>
      </c>
      <c r="AH169" s="2">
        <f t="shared" si="47"/>
        <v>0.36065885795443697</v>
      </c>
    </row>
    <row r="170" spans="1:34">
      <c r="A170" s="1">
        <f>Raw!A170</f>
        <v>157</v>
      </c>
      <c r="B170" s="14">
        <f>Raw!B170</f>
        <v>0.92084490740740732</v>
      </c>
      <c r="C170" s="15">
        <f>Raw!C170</f>
        <v>121.7</v>
      </c>
      <c r="D170" s="15">
        <f>IF(C170&gt;0.5,Raw!D170*D$11,-999)</f>
        <v>5.3</v>
      </c>
      <c r="E170" s="9">
        <f>IF(Raw!$G170&gt;$C$8,IF(Raw!$Q170&gt;$C$8,IF(Raw!$N170&gt;$C$9,IF(Raw!$N170&lt;$A$9,IF(Raw!$X170&gt;$C$9,IF(Raw!$X170&lt;$A$9,Raw!H170,-999),-999),-999),-999),-999),-999)</f>
        <v>0.13123799999999999</v>
      </c>
      <c r="F170" s="9">
        <f>IF(Raw!$G170&gt;$C$8,IF(Raw!$Q170&gt;$C$8,IF(Raw!$N170&gt;$C$9,IF(Raw!$N170&lt;$A$9,IF(Raw!$X170&gt;$C$9,IF(Raw!$X170&lt;$A$9,Raw!I170,-999),-999),-999),-999),-999),-999)</f>
        <v>0.25792199999999998</v>
      </c>
      <c r="G170" s="9">
        <f>Raw!G170</f>
        <v>0.94578300000000004</v>
      </c>
      <c r="H170" s="9">
        <f>IF(Raw!$G170&gt;$C$8,IF(Raw!$Q170&gt;$C$8,IF(Raw!$N170&gt;$C$9,IF(Raw!$N170&lt;$A$9,IF(Raw!$X170&gt;$C$9,IF(Raw!$X170&lt;$A$9,Raw!L170,-999),-999),-999),-999),-999),-999)</f>
        <v>566.29999999999995</v>
      </c>
      <c r="I170" s="9">
        <f>IF(Raw!$G170&gt;$C$8,IF(Raw!$Q170&gt;$C$8,IF(Raw!$N170&gt;$C$9,IF(Raw!$N170&lt;$A$9,IF(Raw!$X170&gt;$C$9,IF(Raw!$X170&lt;$A$9,Raw!M170,-999),-999),-999),-999),-999),-999)</f>
        <v>5.6723000000000003E-2</v>
      </c>
      <c r="J170" s="9">
        <f>IF(Raw!$G170&gt;$C$8,IF(Raw!$Q170&gt;$C$8,IF(Raw!$N170&gt;$C$9,IF(Raw!$N170&lt;$A$9,IF(Raw!$X170&gt;$C$9,IF(Raw!$X170&lt;$A$9,Raw!N170,-999),-999),-999),-999),-999),-999)</f>
        <v>643</v>
      </c>
      <c r="K170" s="9">
        <f>IF(Raw!$G170&gt;$C$8,IF(Raw!$Q170&gt;$C$8,IF(Raw!$N170&gt;$C$9,IF(Raw!$N170&lt;$A$9,IF(Raw!$X170&gt;$C$9,IF(Raw!$X170&lt;$A$9,Raw!R170,-999),-999),-999),-999),-999),-999)</f>
        <v>0.133052</v>
      </c>
      <c r="L170" s="9">
        <f>IF(Raw!$G170&gt;$C$8,IF(Raw!$Q170&gt;$C$8,IF(Raw!$N170&gt;$C$9,IF(Raw!$N170&lt;$A$9,IF(Raw!$X170&gt;$C$9,IF(Raw!$X170&lt;$A$9,Raw!S170,-999),-999),-999),-999),-999),-999)</f>
        <v>0.25988699999999998</v>
      </c>
      <c r="M170" s="9">
        <f>Raw!Q170</f>
        <v>0.95205300000000004</v>
      </c>
      <c r="N170" s="9">
        <f>IF(Raw!$G170&gt;$C$8,IF(Raw!$Q170&gt;$C$8,IF(Raw!$N170&gt;$C$9,IF(Raw!$N170&lt;$A$9,IF(Raw!$X170&gt;$C$9,IF(Raw!$X170&lt;$A$9,Raw!V170,-999),-999),-999),-999),-999),-999)</f>
        <v>639</v>
      </c>
      <c r="O170" s="9">
        <f>IF(Raw!$G170&gt;$C$8,IF(Raw!$Q170&gt;$C$8,IF(Raw!$N170&gt;$C$9,IF(Raw!$N170&lt;$A$9,IF(Raw!$X170&gt;$C$9,IF(Raw!$X170&lt;$A$9,Raw!W170,-999),-999),-999),-999),-999),-999)</f>
        <v>0.226438</v>
      </c>
      <c r="P170" s="9">
        <f>IF(Raw!$G170&gt;$C$8,IF(Raw!$Q170&gt;$C$8,IF(Raw!$N170&gt;$C$9,IF(Raw!$N170&lt;$A$9,IF(Raw!$X170&gt;$C$9,IF(Raw!$X170&lt;$A$9,Raw!X170,-999),-999),-999),-999),-999),-999)</f>
        <v>855</v>
      </c>
      <c r="R170" s="9">
        <f t="shared" si="36"/>
        <v>0.12668399999999999</v>
      </c>
      <c r="S170" s="9">
        <f t="shared" si="37"/>
        <v>0.4911717495987159</v>
      </c>
      <c r="T170" s="9">
        <f t="shared" si="38"/>
        <v>0.12683499999999998</v>
      </c>
      <c r="U170" s="9">
        <f t="shared" si="39"/>
        <v>0.48803903234867457</v>
      </c>
      <c r="V170" s="15">
        <f t="shared" si="32"/>
        <v>0.10834689029999998</v>
      </c>
      <c r="X170" s="11">
        <f t="shared" si="40"/>
        <v>3.190599999999999E+18</v>
      </c>
      <c r="Y170" s="11">
        <f t="shared" si="41"/>
        <v>5.6629999999999991E-18</v>
      </c>
      <c r="Z170" s="11">
        <f t="shared" si="42"/>
        <v>6.4300000000000002E-4</v>
      </c>
      <c r="AA170" s="16">
        <f t="shared" si="43"/>
        <v>1.1484533637293822E-2</v>
      </c>
      <c r="AB170" s="9">
        <f t="shared" si="33"/>
        <v>0.13450864082388617</v>
      </c>
      <c r="AC170" s="9">
        <f t="shared" si="34"/>
        <v>0.98851546636270615</v>
      </c>
      <c r="AD170" s="15">
        <f t="shared" si="35"/>
        <v>17.860861022229894</v>
      </c>
      <c r="AE170" s="3">
        <f t="shared" si="44"/>
        <v>681.82519999999965</v>
      </c>
      <c r="AF170" s="2">
        <f t="shared" si="45"/>
        <v>0.25</v>
      </c>
      <c r="AG170" s="9">
        <f t="shared" si="46"/>
        <v>6.7052287155409509E-3</v>
      </c>
      <c r="AH170" s="2">
        <f t="shared" si="47"/>
        <v>0.32446252797440245</v>
      </c>
    </row>
    <row r="171" spans="1:34">
      <c r="A171" s="1">
        <f>Raw!A171</f>
        <v>158</v>
      </c>
      <c r="B171" s="14">
        <f>Raw!B171</f>
        <v>0.9208912037037037</v>
      </c>
      <c r="C171" s="15">
        <f>Raw!C171</f>
        <v>123.1</v>
      </c>
      <c r="D171" s="15">
        <f>IF(C171&gt;0.5,Raw!D171*D$11,-999)</f>
        <v>5.3</v>
      </c>
      <c r="E171" s="9">
        <f>IF(Raw!$G171&gt;$C$8,IF(Raw!$Q171&gt;$C$8,IF(Raw!$N171&gt;$C$9,IF(Raw!$N171&lt;$A$9,IF(Raw!$X171&gt;$C$9,IF(Raw!$X171&lt;$A$9,Raw!H171,-999),-999),-999),-999),-999),-999)</f>
        <v>0.13549600000000001</v>
      </c>
      <c r="F171" s="9">
        <f>IF(Raw!$G171&gt;$C$8,IF(Raw!$Q171&gt;$C$8,IF(Raw!$N171&gt;$C$9,IF(Raw!$N171&lt;$A$9,IF(Raw!$X171&gt;$C$9,IF(Raw!$X171&lt;$A$9,Raw!I171,-999),-999),-999),-999),-999),-999)</f>
        <v>0.25730500000000001</v>
      </c>
      <c r="G171" s="9">
        <f>Raw!G171</f>
        <v>0.94623500000000005</v>
      </c>
      <c r="H171" s="9">
        <f>IF(Raw!$G171&gt;$C$8,IF(Raw!$Q171&gt;$C$8,IF(Raw!$N171&gt;$C$9,IF(Raw!$N171&lt;$A$9,IF(Raw!$X171&gt;$C$9,IF(Raw!$X171&lt;$A$9,Raw!L171,-999),-999),-999),-999),-999),-999)</f>
        <v>548.29999999999995</v>
      </c>
      <c r="I171" s="9">
        <f>IF(Raw!$G171&gt;$C$8,IF(Raw!$Q171&gt;$C$8,IF(Raw!$N171&gt;$C$9,IF(Raw!$N171&lt;$A$9,IF(Raw!$X171&gt;$C$9,IF(Raw!$X171&lt;$A$9,Raw!M171,-999),-999),-999),-999),-999),-999)</f>
        <v>4.6807000000000001E-2</v>
      </c>
      <c r="J171" s="9">
        <f>IF(Raw!$G171&gt;$C$8,IF(Raw!$Q171&gt;$C$8,IF(Raw!$N171&gt;$C$9,IF(Raw!$N171&lt;$A$9,IF(Raw!$X171&gt;$C$9,IF(Raw!$X171&lt;$A$9,Raw!N171,-999),-999),-999),-999),-999),-999)</f>
        <v>589</v>
      </c>
      <c r="K171" s="9">
        <f>IF(Raw!$G171&gt;$C$8,IF(Raw!$Q171&gt;$C$8,IF(Raw!$N171&gt;$C$9,IF(Raw!$N171&lt;$A$9,IF(Raw!$X171&gt;$C$9,IF(Raw!$X171&lt;$A$9,Raw!R171,-999),-999),-999),-999),-999),-999)</f>
        <v>0.13333900000000001</v>
      </c>
      <c r="L171" s="9">
        <f>IF(Raw!$G171&gt;$C$8,IF(Raw!$Q171&gt;$C$8,IF(Raw!$N171&gt;$C$9,IF(Raw!$N171&lt;$A$9,IF(Raw!$X171&gt;$C$9,IF(Raw!$X171&lt;$A$9,Raw!S171,-999),-999),-999),-999),-999),-999)</f>
        <v>0.257467</v>
      </c>
      <c r="M171" s="9">
        <f>Raw!Q171</f>
        <v>0.96711499999999995</v>
      </c>
      <c r="N171" s="9">
        <f>IF(Raw!$G171&gt;$C$8,IF(Raw!$Q171&gt;$C$8,IF(Raw!$N171&gt;$C$9,IF(Raw!$N171&lt;$A$9,IF(Raw!$X171&gt;$C$9,IF(Raw!$X171&lt;$A$9,Raw!V171,-999),-999),-999),-999),-999),-999)</f>
        <v>632</v>
      </c>
      <c r="O171" s="9">
        <f>IF(Raw!$G171&gt;$C$8,IF(Raw!$Q171&gt;$C$8,IF(Raw!$N171&gt;$C$9,IF(Raw!$N171&lt;$A$9,IF(Raw!$X171&gt;$C$9,IF(Raw!$X171&lt;$A$9,Raw!W171,-999),-999),-999),-999),-999),-999)</f>
        <v>0.28328199999999998</v>
      </c>
      <c r="P171" s="9">
        <f>IF(Raw!$G171&gt;$C$8,IF(Raw!$Q171&gt;$C$8,IF(Raw!$N171&gt;$C$9,IF(Raw!$N171&lt;$A$9,IF(Raw!$X171&gt;$C$9,IF(Raw!$X171&lt;$A$9,Raw!X171,-999),-999),-999),-999),-999),-999)</f>
        <v>470</v>
      </c>
      <c r="R171" s="9">
        <f t="shared" si="36"/>
        <v>0.121809</v>
      </c>
      <c r="S171" s="9">
        <f t="shared" si="37"/>
        <v>0.47340315967431645</v>
      </c>
      <c r="T171" s="9">
        <f t="shared" si="38"/>
        <v>0.12412799999999999</v>
      </c>
      <c r="U171" s="9">
        <f t="shared" si="39"/>
        <v>0.48211227069876911</v>
      </c>
      <c r="V171" s="15">
        <f t="shared" si="32"/>
        <v>0.1073379923</v>
      </c>
      <c r="X171" s="11">
        <f t="shared" si="40"/>
        <v>3.190599999999999E+18</v>
      </c>
      <c r="Y171" s="11">
        <f t="shared" si="41"/>
        <v>5.4829999999999993E-18</v>
      </c>
      <c r="Z171" s="11">
        <f t="shared" si="42"/>
        <v>5.8900000000000001E-4</v>
      </c>
      <c r="AA171" s="16">
        <f t="shared" si="43"/>
        <v>1.0198911624357505E-2</v>
      </c>
      <c r="AB171" s="9">
        <f t="shared" si="33"/>
        <v>0.13460497050210826</v>
      </c>
      <c r="AC171" s="9">
        <f t="shared" si="34"/>
        <v>0.98980108837564251</v>
      </c>
      <c r="AD171" s="15">
        <f t="shared" si="35"/>
        <v>17.315639430148568</v>
      </c>
      <c r="AE171" s="3">
        <f t="shared" si="44"/>
        <v>660.15319999999974</v>
      </c>
      <c r="AF171" s="2">
        <f t="shared" si="45"/>
        <v>0.25</v>
      </c>
      <c r="AG171" s="9">
        <f t="shared" si="46"/>
        <v>6.4216017263615905E-3</v>
      </c>
      <c r="AH171" s="2">
        <f t="shared" si="47"/>
        <v>0.31073796557467231</v>
      </c>
    </row>
    <row r="172" spans="1:34">
      <c r="A172" s="1">
        <f>Raw!A172</f>
        <v>159</v>
      </c>
      <c r="B172" s="14">
        <f>Raw!B172</f>
        <v>0.92094907407407411</v>
      </c>
      <c r="C172" s="15">
        <f>Raw!C172</f>
        <v>123.7</v>
      </c>
      <c r="D172" s="15">
        <f>IF(C172&gt;0.5,Raw!D172*D$11,-999)</f>
        <v>5.3</v>
      </c>
      <c r="E172" s="9">
        <f>IF(Raw!$G172&gt;$C$8,IF(Raw!$Q172&gt;$C$8,IF(Raw!$N172&gt;$C$9,IF(Raw!$N172&lt;$A$9,IF(Raw!$X172&gt;$C$9,IF(Raw!$X172&lt;$A$9,Raw!H172,-999),-999),-999),-999),-999),-999)</f>
        <v>0.131546</v>
      </c>
      <c r="F172" s="9">
        <f>IF(Raw!$G172&gt;$C$8,IF(Raw!$Q172&gt;$C$8,IF(Raw!$N172&gt;$C$9,IF(Raw!$N172&lt;$A$9,IF(Raw!$X172&gt;$C$9,IF(Raw!$X172&lt;$A$9,Raw!I172,-999),-999),-999),-999),-999),-999)</f>
        <v>0.245313</v>
      </c>
      <c r="G172" s="9">
        <f>Raw!G172</f>
        <v>0.96154799999999996</v>
      </c>
      <c r="H172" s="9">
        <f>IF(Raw!$G172&gt;$C$8,IF(Raw!$Q172&gt;$C$8,IF(Raw!$N172&gt;$C$9,IF(Raw!$N172&lt;$A$9,IF(Raw!$X172&gt;$C$9,IF(Raw!$X172&lt;$A$9,Raw!L172,-999),-999),-999),-999),-999),-999)</f>
        <v>535.9</v>
      </c>
      <c r="I172" s="9">
        <f>IF(Raw!$G172&gt;$C$8,IF(Raw!$Q172&gt;$C$8,IF(Raw!$N172&gt;$C$9,IF(Raw!$N172&lt;$A$9,IF(Raw!$X172&gt;$C$9,IF(Raw!$X172&lt;$A$9,Raw!M172,-999),-999),-999),-999),-999),-999)</f>
        <v>0.22917999999999999</v>
      </c>
      <c r="J172" s="9">
        <f>IF(Raw!$G172&gt;$C$8,IF(Raw!$Q172&gt;$C$8,IF(Raw!$N172&gt;$C$9,IF(Raw!$N172&lt;$A$9,IF(Raw!$X172&gt;$C$9,IF(Raw!$X172&lt;$A$9,Raw!N172,-999),-999),-999),-999),-999),-999)</f>
        <v>586</v>
      </c>
      <c r="K172" s="9">
        <f>IF(Raw!$G172&gt;$C$8,IF(Raw!$Q172&gt;$C$8,IF(Raw!$N172&gt;$C$9,IF(Raw!$N172&lt;$A$9,IF(Raw!$X172&gt;$C$9,IF(Raw!$X172&lt;$A$9,Raw!R172,-999),-999),-999),-999),-999),-999)</f>
        <v>0.131187</v>
      </c>
      <c r="L172" s="9">
        <f>IF(Raw!$G172&gt;$C$8,IF(Raw!$Q172&gt;$C$8,IF(Raw!$N172&gt;$C$9,IF(Raw!$N172&lt;$A$9,IF(Raw!$X172&gt;$C$9,IF(Raw!$X172&lt;$A$9,Raw!S172,-999),-999),-999),-999),-999),-999)</f>
        <v>0.24352099999999999</v>
      </c>
      <c r="M172" s="9">
        <f>Raw!Q172</f>
        <v>0.95917699999999995</v>
      </c>
      <c r="N172" s="9">
        <f>IF(Raw!$G172&gt;$C$8,IF(Raw!$Q172&gt;$C$8,IF(Raw!$N172&gt;$C$9,IF(Raw!$N172&lt;$A$9,IF(Raw!$X172&gt;$C$9,IF(Raw!$X172&lt;$A$9,Raw!V172,-999),-999),-999),-999),-999),-999)</f>
        <v>651</v>
      </c>
      <c r="O172" s="9">
        <f>IF(Raw!$G172&gt;$C$8,IF(Raw!$Q172&gt;$C$8,IF(Raw!$N172&gt;$C$9,IF(Raw!$N172&lt;$A$9,IF(Raw!$X172&gt;$C$9,IF(Raw!$X172&lt;$A$9,Raw!W172,-999),-999),-999),-999),-999),-999)</f>
        <v>0.21427499999999999</v>
      </c>
      <c r="P172" s="9">
        <f>IF(Raw!$G172&gt;$C$8,IF(Raw!$Q172&gt;$C$8,IF(Raw!$N172&gt;$C$9,IF(Raw!$N172&lt;$A$9,IF(Raw!$X172&gt;$C$9,IF(Raw!$X172&lt;$A$9,Raw!X172,-999),-999),-999),-999),-999),-999)</f>
        <v>964</v>
      </c>
      <c r="R172" s="9">
        <f t="shared" si="36"/>
        <v>0.11376700000000001</v>
      </c>
      <c r="S172" s="9">
        <f t="shared" si="37"/>
        <v>0.46376262163032539</v>
      </c>
      <c r="T172" s="9">
        <f t="shared" si="38"/>
        <v>0.11233399999999999</v>
      </c>
      <c r="U172" s="9">
        <f t="shared" si="39"/>
        <v>0.46129081270198463</v>
      </c>
      <c r="V172" s="15">
        <f t="shared" si="32"/>
        <v>0.10152390489999999</v>
      </c>
      <c r="X172" s="11">
        <f t="shared" si="40"/>
        <v>3.190599999999999E+18</v>
      </c>
      <c r="Y172" s="11">
        <f t="shared" si="41"/>
        <v>5.3589999999999998E-18</v>
      </c>
      <c r="Z172" s="11">
        <f t="shared" si="42"/>
        <v>5.8599999999999993E-4</v>
      </c>
      <c r="AA172" s="16">
        <f t="shared" si="43"/>
        <v>9.9202792873694361E-3</v>
      </c>
      <c r="AB172" s="9">
        <f t="shared" si="33"/>
        <v>0.13230138465346736</v>
      </c>
      <c r="AC172" s="9">
        <f t="shared" si="34"/>
        <v>0.99007972071263051</v>
      </c>
      <c r="AD172" s="15">
        <f t="shared" si="35"/>
        <v>16.928804244657741</v>
      </c>
      <c r="AE172" s="3">
        <f t="shared" si="44"/>
        <v>645.22359999999981</v>
      </c>
      <c r="AF172" s="2">
        <f t="shared" si="45"/>
        <v>0.25</v>
      </c>
      <c r="AG172" s="9">
        <f t="shared" si="46"/>
        <v>6.0070014369930586E-3</v>
      </c>
      <c r="AH172" s="2">
        <f t="shared" si="47"/>
        <v>0.29067567334060651</v>
      </c>
    </row>
    <row r="173" spans="1:34">
      <c r="A173" s="1">
        <f>Raw!A173</f>
        <v>160</v>
      </c>
      <c r="B173" s="14">
        <f>Raw!B173</f>
        <v>0.92100694444444453</v>
      </c>
      <c r="C173" s="15">
        <f>Raw!C173</f>
        <v>124.8</v>
      </c>
      <c r="D173" s="15">
        <f>IF(C173&gt;0.5,Raw!D173*D$11,-999)</f>
        <v>5.3</v>
      </c>
      <c r="E173" s="9">
        <f>IF(Raw!$G173&gt;$C$8,IF(Raw!$Q173&gt;$C$8,IF(Raw!$N173&gt;$C$9,IF(Raw!$N173&lt;$A$9,IF(Raw!$X173&gt;$C$9,IF(Raw!$X173&lt;$A$9,Raw!H173,-999),-999),-999),-999),-999),-999)</f>
        <v>0.120573</v>
      </c>
      <c r="F173" s="9">
        <f>IF(Raw!$G173&gt;$C$8,IF(Raw!$Q173&gt;$C$8,IF(Raw!$N173&gt;$C$9,IF(Raw!$N173&lt;$A$9,IF(Raw!$X173&gt;$C$9,IF(Raw!$X173&lt;$A$9,Raw!I173,-999),-999),-999),-999),-999),-999)</f>
        <v>0.22809399999999999</v>
      </c>
      <c r="G173" s="9">
        <f>Raw!G173</f>
        <v>0.95000799999999996</v>
      </c>
      <c r="H173" s="9">
        <f>IF(Raw!$G173&gt;$C$8,IF(Raw!$Q173&gt;$C$8,IF(Raw!$N173&gt;$C$9,IF(Raw!$N173&lt;$A$9,IF(Raw!$X173&gt;$C$9,IF(Raw!$X173&lt;$A$9,Raw!L173,-999),-999),-999),-999),-999),-999)</f>
        <v>545.29999999999995</v>
      </c>
      <c r="I173" s="9">
        <f>IF(Raw!$G173&gt;$C$8,IF(Raw!$Q173&gt;$C$8,IF(Raw!$N173&gt;$C$9,IF(Raw!$N173&lt;$A$9,IF(Raw!$X173&gt;$C$9,IF(Raw!$X173&lt;$A$9,Raw!M173,-999),-999),-999),-999),-999),-999)</f>
        <v>8.8999999999999995E-5</v>
      </c>
      <c r="J173" s="9">
        <f>IF(Raw!$G173&gt;$C$8,IF(Raw!$Q173&gt;$C$8,IF(Raw!$N173&gt;$C$9,IF(Raw!$N173&lt;$A$9,IF(Raw!$X173&gt;$C$9,IF(Raw!$X173&lt;$A$9,Raw!N173,-999),-999),-999),-999),-999),-999)</f>
        <v>768</v>
      </c>
      <c r="K173" s="9">
        <f>IF(Raw!$G173&gt;$C$8,IF(Raw!$Q173&gt;$C$8,IF(Raw!$N173&gt;$C$9,IF(Raw!$N173&lt;$A$9,IF(Raw!$X173&gt;$C$9,IF(Raw!$X173&lt;$A$9,Raw!R173,-999),-999),-999),-999),-999),-999)</f>
        <v>0.12703100000000001</v>
      </c>
      <c r="L173" s="9">
        <f>IF(Raw!$G173&gt;$C$8,IF(Raw!$Q173&gt;$C$8,IF(Raw!$N173&gt;$C$9,IF(Raw!$N173&lt;$A$9,IF(Raw!$X173&gt;$C$9,IF(Raw!$X173&lt;$A$9,Raw!S173,-999),-999),-999),-999),-999),-999)</f>
        <v>0.23714099999999999</v>
      </c>
      <c r="M173" s="9">
        <f>Raw!Q173</f>
        <v>0.957866</v>
      </c>
      <c r="N173" s="9">
        <f>IF(Raw!$G173&gt;$C$8,IF(Raw!$Q173&gt;$C$8,IF(Raw!$N173&gt;$C$9,IF(Raw!$N173&lt;$A$9,IF(Raw!$X173&gt;$C$9,IF(Raw!$X173&lt;$A$9,Raw!V173,-999),-999),-999),-999),-999),-999)</f>
        <v>624.79999999999995</v>
      </c>
      <c r="O173" s="9">
        <f>IF(Raw!$G173&gt;$C$8,IF(Raw!$Q173&gt;$C$8,IF(Raw!$N173&gt;$C$9,IF(Raw!$N173&lt;$A$9,IF(Raw!$X173&gt;$C$9,IF(Raw!$X173&lt;$A$9,Raw!W173,-999),-999),-999),-999),-999),-999)</f>
        <v>0.33941199999999999</v>
      </c>
      <c r="P173" s="9">
        <f>IF(Raw!$G173&gt;$C$8,IF(Raw!$Q173&gt;$C$8,IF(Raw!$N173&gt;$C$9,IF(Raw!$N173&lt;$A$9,IF(Raw!$X173&gt;$C$9,IF(Raw!$X173&lt;$A$9,Raw!X173,-999),-999),-999),-999),-999),-999)</f>
        <v>819</v>
      </c>
      <c r="R173" s="9">
        <f t="shared" si="36"/>
        <v>0.10752099999999999</v>
      </c>
      <c r="S173" s="9">
        <f t="shared" si="37"/>
        <v>0.47138898875025209</v>
      </c>
      <c r="T173" s="9">
        <f t="shared" si="38"/>
        <v>0.11010999999999999</v>
      </c>
      <c r="U173" s="9">
        <f t="shared" si="39"/>
        <v>0.4643229133722131</v>
      </c>
      <c r="V173" s="15">
        <f t="shared" si="32"/>
        <v>9.8864082899999997E-2</v>
      </c>
      <c r="X173" s="11">
        <f t="shared" si="40"/>
        <v>3.190599999999999E+18</v>
      </c>
      <c r="Y173" s="11">
        <f t="shared" si="41"/>
        <v>5.4529999999999994E-18</v>
      </c>
      <c r="Z173" s="11">
        <f t="shared" si="42"/>
        <v>7.6800000000000002E-4</v>
      </c>
      <c r="AA173" s="16">
        <f t="shared" si="43"/>
        <v>1.3185739618734678E-2</v>
      </c>
      <c r="AB173" s="9">
        <f t="shared" si="33"/>
        <v>0.12848288178941888</v>
      </c>
      <c r="AC173" s="9">
        <f t="shared" si="34"/>
        <v>0.9868142603812653</v>
      </c>
      <c r="AD173" s="15">
        <f t="shared" si="35"/>
        <v>17.168931795227447</v>
      </c>
      <c r="AE173" s="3">
        <f t="shared" si="44"/>
        <v>656.54119999999978</v>
      </c>
      <c r="AF173" s="2">
        <f t="shared" si="45"/>
        <v>0.25</v>
      </c>
      <c r="AG173" s="9">
        <f t="shared" si="46"/>
        <v>6.1322526389606374E-3</v>
      </c>
      <c r="AH173" s="2">
        <f t="shared" si="47"/>
        <v>0.296736513819924</v>
      </c>
    </row>
    <row r="174" spans="1:34">
      <c r="A174" s="1">
        <f>Raw!A174</f>
        <v>161</v>
      </c>
      <c r="B174" s="14">
        <f>Raw!B174</f>
        <v>0.92106481481481473</v>
      </c>
      <c r="C174" s="15">
        <f>Raw!C174</f>
        <v>125.7</v>
      </c>
      <c r="D174" s="15">
        <f>IF(C174&gt;0.5,Raw!D174*D$11,-999)</f>
        <v>5.3</v>
      </c>
      <c r="E174" s="9">
        <f>IF(Raw!$G174&gt;$C$8,IF(Raw!$Q174&gt;$C$8,IF(Raw!$N174&gt;$C$9,IF(Raw!$N174&lt;$A$9,IF(Raw!$X174&gt;$C$9,IF(Raw!$X174&lt;$A$9,Raw!H174,-999),-999),-999),-999),-999),-999)</f>
        <v>0.111919</v>
      </c>
      <c r="F174" s="9">
        <f>IF(Raw!$G174&gt;$C$8,IF(Raw!$Q174&gt;$C$8,IF(Raw!$N174&gt;$C$9,IF(Raw!$N174&lt;$A$9,IF(Raw!$X174&gt;$C$9,IF(Raw!$X174&lt;$A$9,Raw!I174,-999),-999),-999),-999),-999),-999)</f>
        <v>0.21434500000000001</v>
      </c>
      <c r="G174" s="9">
        <f>Raw!G174</f>
        <v>0.92874199999999996</v>
      </c>
      <c r="H174" s="9">
        <f>IF(Raw!$G174&gt;$C$8,IF(Raw!$Q174&gt;$C$8,IF(Raw!$N174&gt;$C$9,IF(Raw!$N174&lt;$A$9,IF(Raw!$X174&gt;$C$9,IF(Raw!$X174&lt;$A$9,Raw!L174,-999),-999),-999),-999),-999),-999)</f>
        <v>551.20000000000005</v>
      </c>
      <c r="I174" s="9">
        <f>IF(Raw!$G174&gt;$C$8,IF(Raw!$Q174&gt;$C$8,IF(Raw!$N174&gt;$C$9,IF(Raw!$N174&lt;$A$9,IF(Raw!$X174&gt;$C$9,IF(Raw!$X174&lt;$A$9,Raw!M174,-999),-999),-999),-999),-999),-999)</f>
        <v>8.1000000000000004E-5</v>
      </c>
      <c r="J174" s="9">
        <f>IF(Raw!$G174&gt;$C$8,IF(Raw!$Q174&gt;$C$8,IF(Raw!$N174&gt;$C$9,IF(Raw!$N174&lt;$A$9,IF(Raw!$X174&gt;$C$9,IF(Raw!$X174&lt;$A$9,Raw!N174,-999),-999),-999),-999),-999),-999)</f>
        <v>655</v>
      </c>
      <c r="K174" s="9">
        <f>IF(Raw!$G174&gt;$C$8,IF(Raw!$Q174&gt;$C$8,IF(Raw!$N174&gt;$C$9,IF(Raw!$N174&lt;$A$9,IF(Raw!$X174&gt;$C$9,IF(Raw!$X174&lt;$A$9,Raw!R174,-999),-999),-999),-999),-999),-999)</f>
        <v>0.111707</v>
      </c>
      <c r="L174" s="9">
        <f>IF(Raw!$G174&gt;$C$8,IF(Raw!$Q174&gt;$C$8,IF(Raw!$N174&gt;$C$9,IF(Raw!$N174&lt;$A$9,IF(Raw!$X174&gt;$C$9,IF(Raw!$X174&lt;$A$9,Raw!S174,-999),-999),-999),-999),-999),-999)</f>
        <v>0.21346300000000001</v>
      </c>
      <c r="M174" s="9">
        <f>Raw!Q174</f>
        <v>0.93225499999999994</v>
      </c>
      <c r="N174" s="9">
        <f>IF(Raw!$G174&gt;$C$8,IF(Raw!$Q174&gt;$C$8,IF(Raw!$N174&gt;$C$9,IF(Raw!$N174&lt;$A$9,IF(Raw!$X174&gt;$C$9,IF(Raw!$X174&lt;$A$9,Raw!V174,-999),-999),-999),-999),-999),-999)</f>
        <v>645.1</v>
      </c>
      <c r="O174" s="9">
        <f>IF(Raw!$G174&gt;$C$8,IF(Raw!$Q174&gt;$C$8,IF(Raw!$N174&gt;$C$9,IF(Raw!$N174&lt;$A$9,IF(Raw!$X174&gt;$C$9,IF(Raw!$X174&lt;$A$9,Raw!W174,-999),-999),-999),-999),-999),-999)</f>
        <v>0.16542100000000001</v>
      </c>
      <c r="P174" s="9">
        <f>IF(Raw!$G174&gt;$C$8,IF(Raw!$Q174&gt;$C$8,IF(Raw!$N174&gt;$C$9,IF(Raw!$N174&lt;$A$9,IF(Raw!$X174&gt;$C$9,IF(Raw!$X174&lt;$A$9,Raw!X174,-999),-999),-999),-999),-999),-999)</f>
        <v>726</v>
      </c>
      <c r="R174" s="9">
        <f t="shared" si="36"/>
        <v>0.102426</v>
      </c>
      <c r="S174" s="9">
        <f t="shared" si="37"/>
        <v>0.47785579323053956</v>
      </c>
      <c r="T174" s="9">
        <f t="shared" si="38"/>
        <v>0.10175600000000001</v>
      </c>
      <c r="U174" s="9">
        <f t="shared" si="39"/>
        <v>0.4766915109410062</v>
      </c>
      <c r="V174" s="15">
        <f t="shared" si="32"/>
        <v>8.8992724699999998E-2</v>
      </c>
      <c r="X174" s="11">
        <f t="shared" si="40"/>
        <v>3.190599999999999E+18</v>
      </c>
      <c r="Y174" s="11">
        <f t="shared" si="41"/>
        <v>5.5120000000000004E-18</v>
      </c>
      <c r="Z174" s="11">
        <f t="shared" si="42"/>
        <v>6.5499999999999998E-4</v>
      </c>
      <c r="AA174" s="16">
        <f t="shared" si="43"/>
        <v>1.1388033415037996E-2</v>
      </c>
      <c r="AB174" s="9">
        <f t="shared" si="33"/>
        <v>0.1128658007281806</v>
      </c>
      <c r="AC174" s="9">
        <f t="shared" si="34"/>
        <v>0.98861196658496209</v>
      </c>
      <c r="AD174" s="15">
        <f t="shared" si="35"/>
        <v>17.386310557309919</v>
      </c>
      <c r="AE174" s="3">
        <f t="shared" si="44"/>
        <v>663.64479999999992</v>
      </c>
      <c r="AF174" s="2">
        <f t="shared" si="45"/>
        <v>0.25</v>
      </c>
      <c r="AG174" s="9">
        <f t="shared" si="46"/>
        <v>6.3753128071181789E-3</v>
      </c>
      <c r="AH174" s="2">
        <f t="shared" si="47"/>
        <v>0.30849806886240805</v>
      </c>
    </row>
    <row r="175" spans="1:34">
      <c r="A175" s="1">
        <f>Raw!A175</f>
        <v>162</v>
      </c>
      <c r="B175" s="14">
        <f>Raw!B175</f>
        <v>0.92112268518518514</v>
      </c>
      <c r="C175" s="15">
        <f>Raw!C175</f>
        <v>127.1</v>
      </c>
      <c r="D175" s="15">
        <f>IF(C175&gt;0.5,Raw!D175*D$11,-999)</f>
        <v>5.3</v>
      </c>
      <c r="E175" s="9">
        <f>IF(Raw!$G175&gt;$C$8,IF(Raw!$Q175&gt;$C$8,IF(Raw!$N175&gt;$C$9,IF(Raw!$N175&lt;$A$9,IF(Raw!$X175&gt;$C$9,IF(Raw!$X175&lt;$A$9,Raw!H175,-999),-999),-999),-999),-999),-999)</f>
        <v>0.102927</v>
      </c>
      <c r="F175" s="9">
        <f>IF(Raw!$G175&gt;$C$8,IF(Raw!$Q175&gt;$C$8,IF(Raw!$N175&gt;$C$9,IF(Raw!$N175&lt;$A$9,IF(Raw!$X175&gt;$C$9,IF(Raw!$X175&lt;$A$9,Raw!I175,-999),-999),-999),-999),-999),-999)</f>
        <v>0.20671800000000001</v>
      </c>
      <c r="G175" s="9">
        <f>Raw!G175</f>
        <v>0.91936899999999999</v>
      </c>
      <c r="H175" s="9">
        <f>IF(Raw!$G175&gt;$C$8,IF(Raw!$Q175&gt;$C$8,IF(Raw!$N175&gt;$C$9,IF(Raw!$N175&lt;$A$9,IF(Raw!$X175&gt;$C$9,IF(Raw!$X175&lt;$A$9,Raw!L175,-999),-999),-999),-999),-999),-999)</f>
        <v>623.6</v>
      </c>
      <c r="I175" s="9">
        <f>IF(Raw!$G175&gt;$C$8,IF(Raw!$Q175&gt;$C$8,IF(Raw!$N175&gt;$C$9,IF(Raw!$N175&lt;$A$9,IF(Raw!$X175&gt;$C$9,IF(Raw!$X175&lt;$A$9,Raw!M175,-999),-999),-999),-999),-999),-999)</f>
        <v>5.7978000000000002E-2</v>
      </c>
      <c r="J175" s="9">
        <f>IF(Raw!$G175&gt;$C$8,IF(Raw!$Q175&gt;$C$8,IF(Raw!$N175&gt;$C$9,IF(Raw!$N175&lt;$A$9,IF(Raw!$X175&gt;$C$9,IF(Raw!$X175&lt;$A$9,Raw!N175,-999),-999),-999),-999),-999),-999)</f>
        <v>1119</v>
      </c>
      <c r="K175" s="9">
        <f>IF(Raw!$G175&gt;$C$8,IF(Raw!$Q175&gt;$C$8,IF(Raw!$N175&gt;$C$9,IF(Raw!$N175&lt;$A$9,IF(Raw!$X175&gt;$C$9,IF(Raw!$X175&lt;$A$9,Raw!R175,-999),-999),-999),-999),-999),-999)</f>
        <v>0.115273</v>
      </c>
      <c r="L175" s="9">
        <f>IF(Raw!$G175&gt;$C$8,IF(Raw!$Q175&gt;$C$8,IF(Raw!$N175&gt;$C$9,IF(Raw!$N175&lt;$A$9,IF(Raw!$X175&gt;$C$9,IF(Raw!$X175&lt;$A$9,Raw!S175,-999),-999),-999),-999),-999),-999)</f>
        <v>0.206396</v>
      </c>
      <c r="M175" s="9">
        <f>Raw!Q175</f>
        <v>0.95171899999999998</v>
      </c>
      <c r="N175" s="9">
        <f>IF(Raw!$G175&gt;$C$8,IF(Raw!$Q175&gt;$C$8,IF(Raw!$N175&gt;$C$9,IF(Raw!$N175&lt;$A$9,IF(Raw!$X175&gt;$C$9,IF(Raw!$X175&lt;$A$9,Raw!V175,-999),-999),-999),-999),-999),-999)</f>
        <v>583.79999999999995</v>
      </c>
      <c r="O175" s="9">
        <f>IF(Raw!$G175&gt;$C$8,IF(Raw!$Q175&gt;$C$8,IF(Raw!$N175&gt;$C$9,IF(Raw!$N175&lt;$A$9,IF(Raw!$X175&gt;$C$9,IF(Raw!$X175&lt;$A$9,Raw!W175,-999),-999),-999),-999),-999),-999)</f>
        <v>0.37068600000000002</v>
      </c>
      <c r="P175" s="9">
        <f>IF(Raw!$G175&gt;$C$8,IF(Raw!$Q175&gt;$C$8,IF(Raw!$N175&gt;$C$9,IF(Raw!$N175&lt;$A$9,IF(Raw!$X175&gt;$C$9,IF(Raw!$X175&lt;$A$9,Raw!X175,-999),-999),-999),-999),-999),-999)</f>
        <v>569</v>
      </c>
      <c r="R175" s="9">
        <f t="shared" si="36"/>
        <v>0.10379100000000001</v>
      </c>
      <c r="S175" s="9">
        <f t="shared" si="37"/>
        <v>0.50208980350042087</v>
      </c>
      <c r="T175" s="9">
        <f t="shared" si="38"/>
        <v>9.1122999999999996E-2</v>
      </c>
      <c r="U175" s="9">
        <f t="shared" si="39"/>
        <v>0.44149595922401597</v>
      </c>
      <c r="V175" s="15">
        <f t="shared" si="32"/>
        <v>8.6046492399999994E-2</v>
      </c>
      <c r="X175" s="11">
        <f t="shared" si="40"/>
        <v>3.190599999999999E+18</v>
      </c>
      <c r="Y175" s="11">
        <f t="shared" si="41"/>
        <v>6.2359999999999998E-18</v>
      </c>
      <c r="Z175" s="11">
        <f t="shared" si="42"/>
        <v>1.119E-3</v>
      </c>
      <c r="AA175" s="16">
        <f t="shared" si="43"/>
        <v>2.1779372867675888E-2</v>
      </c>
      <c r="AB175" s="9">
        <f t="shared" si="33"/>
        <v>0.11725760179382123</v>
      </c>
      <c r="AC175" s="9">
        <f t="shared" si="34"/>
        <v>0.97822062713232405</v>
      </c>
      <c r="AD175" s="15">
        <f t="shared" si="35"/>
        <v>19.463246530541454</v>
      </c>
      <c r="AE175" s="3">
        <f t="shared" si="44"/>
        <v>750.81439999999975</v>
      </c>
      <c r="AF175" s="2">
        <f t="shared" si="45"/>
        <v>0.25</v>
      </c>
      <c r="AG175" s="9">
        <f t="shared" si="46"/>
        <v>6.6099574589345376E-3</v>
      </c>
      <c r="AH175" s="2">
        <f t="shared" si="47"/>
        <v>0.31985240144878974</v>
      </c>
    </row>
    <row r="176" spans="1:34">
      <c r="A176" s="1">
        <f>Raw!A176</f>
        <v>163</v>
      </c>
      <c r="B176" s="14">
        <f>Raw!B176</f>
        <v>0.92118055555555556</v>
      </c>
      <c r="C176" s="15">
        <f>Raw!C176</f>
        <v>127.7</v>
      </c>
      <c r="D176" s="15">
        <f>IF(C176&gt;0.5,Raw!D176*D$11,-999)</f>
        <v>5.3</v>
      </c>
      <c r="E176" s="9">
        <f>IF(Raw!$G176&gt;$C$8,IF(Raw!$Q176&gt;$C$8,IF(Raw!$N176&gt;$C$9,IF(Raw!$N176&lt;$A$9,IF(Raw!$X176&gt;$C$9,IF(Raw!$X176&lt;$A$9,Raw!H176,-999),-999),-999),-999),-999),-999)</f>
        <v>0.110443</v>
      </c>
      <c r="F176" s="9">
        <f>IF(Raw!$G176&gt;$C$8,IF(Raw!$Q176&gt;$C$8,IF(Raw!$N176&gt;$C$9,IF(Raw!$N176&lt;$A$9,IF(Raw!$X176&gt;$C$9,IF(Raw!$X176&lt;$A$9,Raw!I176,-999),-999),-999),-999),-999),-999)</f>
        <v>0.19970499999999999</v>
      </c>
      <c r="G176" s="9">
        <f>Raw!G176</f>
        <v>0.94065200000000004</v>
      </c>
      <c r="H176" s="9">
        <f>IF(Raw!$G176&gt;$C$8,IF(Raw!$Q176&gt;$C$8,IF(Raw!$N176&gt;$C$9,IF(Raw!$N176&lt;$A$9,IF(Raw!$X176&gt;$C$9,IF(Raw!$X176&lt;$A$9,Raw!L176,-999),-999),-999),-999),-999),-999)</f>
        <v>637.20000000000005</v>
      </c>
      <c r="I176" s="9">
        <f>IF(Raw!$G176&gt;$C$8,IF(Raw!$Q176&gt;$C$8,IF(Raw!$N176&gt;$C$9,IF(Raw!$N176&lt;$A$9,IF(Raw!$X176&gt;$C$9,IF(Raw!$X176&lt;$A$9,Raw!M176,-999),-999),-999),-999),-999),-999)</f>
        <v>0.28108</v>
      </c>
      <c r="J176" s="9">
        <f>IF(Raw!$G176&gt;$C$8,IF(Raw!$Q176&gt;$C$8,IF(Raw!$N176&gt;$C$9,IF(Raw!$N176&lt;$A$9,IF(Raw!$X176&gt;$C$9,IF(Raw!$X176&lt;$A$9,Raw!N176,-999),-999),-999),-999),-999),-999)</f>
        <v>827</v>
      </c>
      <c r="K176" s="9">
        <f>IF(Raw!$G176&gt;$C$8,IF(Raw!$Q176&gt;$C$8,IF(Raw!$N176&gt;$C$9,IF(Raw!$N176&lt;$A$9,IF(Raw!$X176&gt;$C$9,IF(Raw!$X176&lt;$A$9,Raw!R176,-999),-999),-999),-999),-999),-999)</f>
        <v>0.10605199999999999</v>
      </c>
      <c r="L176" s="9">
        <f>IF(Raw!$G176&gt;$C$8,IF(Raw!$Q176&gt;$C$8,IF(Raw!$N176&gt;$C$9,IF(Raw!$N176&lt;$A$9,IF(Raw!$X176&gt;$C$9,IF(Raw!$X176&lt;$A$9,Raw!S176,-999),-999),-999),-999),-999),-999)</f>
        <v>0.20033599999999999</v>
      </c>
      <c r="M176" s="9">
        <f>Raw!Q176</f>
        <v>0.93183300000000002</v>
      </c>
      <c r="N176" s="9">
        <f>IF(Raw!$G176&gt;$C$8,IF(Raw!$Q176&gt;$C$8,IF(Raw!$N176&gt;$C$9,IF(Raw!$N176&lt;$A$9,IF(Raw!$X176&gt;$C$9,IF(Raw!$X176&lt;$A$9,Raw!V176,-999),-999),-999),-999),-999),-999)</f>
        <v>663</v>
      </c>
      <c r="O176" s="9">
        <f>IF(Raw!$G176&gt;$C$8,IF(Raw!$Q176&gt;$C$8,IF(Raw!$N176&gt;$C$9,IF(Raw!$N176&lt;$A$9,IF(Raw!$X176&gt;$C$9,IF(Raw!$X176&lt;$A$9,Raw!W176,-999),-999),-999),-999),-999),-999)</f>
        <v>0.246924</v>
      </c>
      <c r="P176" s="9">
        <f>IF(Raw!$G176&gt;$C$8,IF(Raw!$Q176&gt;$C$8,IF(Raw!$N176&gt;$C$9,IF(Raw!$N176&lt;$A$9,IF(Raw!$X176&gt;$C$9,IF(Raw!$X176&lt;$A$9,Raw!X176,-999),-999),-999),-999),-999),-999)</f>
        <v>714</v>
      </c>
      <c r="R176" s="9">
        <f t="shared" si="36"/>
        <v>8.9261999999999994E-2</v>
      </c>
      <c r="S176" s="9">
        <f t="shared" si="37"/>
        <v>0.44696927968753908</v>
      </c>
      <c r="T176" s="9">
        <f t="shared" si="38"/>
        <v>9.4283999999999993E-2</v>
      </c>
      <c r="U176" s="9">
        <f t="shared" si="39"/>
        <v>0.47062934270425683</v>
      </c>
      <c r="V176" s="15">
        <f t="shared" si="32"/>
        <v>8.3520078399999989E-2</v>
      </c>
      <c r="X176" s="11">
        <f t="shared" si="40"/>
        <v>3.190599999999999E+18</v>
      </c>
      <c r="Y176" s="11">
        <f t="shared" si="41"/>
        <v>6.3720000000000005E-18</v>
      </c>
      <c r="Z176" s="11">
        <f t="shared" si="42"/>
        <v>8.2699999999999994E-4</v>
      </c>
      <c r="AA176" s="16">
        <f t="shared" si="43"/>
        <v>1.6535312543670602E-2</v>
      </c>
      <c r="AB176" s="9">
        <f t="shared" si="33"/>
        <v>0.10761101540786744</v>
      </c>
      <c r="AC176" s="9">
        <f t="shared" si="34"/>
        <v>0.98346468745632931</v>
      </c>
      <c r="AD176" s="15">
        <f t="shared" si="35"/>
        <v>19.9943319754179</v>
      </c>
      <c r="AE176" s="3">
        <f t="shared" si="44"/>
        <v>767.1887999999999</v>
      </c>
      <c r="AF176" s="2">
        <f t="shared" si="45"/>
        <v>0.25</v>
      </c>
      <c r="AG176" s="9">
        <f t="shared" si="46"/>
        <v>7.23839947338587E-3</v>
      </c>
      <c r="AH176" s="2">
        <f t="shared" si="47"/>
        <v>0.35026238347096972</v>
      </c>
    </row>
    <row r="177" spans="1:34">
      <c r="A177" s="1">
        <f>Raw!A177</f>
        <v>164</v>
      </c>
      <c r="B177" s="14">
        <f>Raw!B177</f>
        <v>0.92123842592592586</v>
      </c>
      <c r="C177" s="15">
        <f>Raw!C177</f>
        <v>129.1</v>
      </c>
      <c r="D177" s="15">
        <f>IF(C177&gt;0.5,Raw!D177*D$11,-999)</f>
        <v>5.3</v>
      </c>
      <c r="E177" s="9">
        <f>IF(Raw!$G177&gt;$C$8,IF(Raw!$Q177&gt;$C$8,IF(Raw!$N177&gt;$C$9,IF(Raw!$N177&lt;$A$9,IF(Raw!$X177&gt;$C$9,IF(Raw!$X177&lt;$A$9,Raw!H177,-999),-999),-999),-999),-999),-999)</f>
        <v>0.115773</v>
      </c>
      <c r="F177" s="9">
        <f>IF(Raw!$G177&gt;$C$8,IF(Raw!$Q177&gt;$C$8,IF(Raw!$N177&gt;$C$9,IF(Raw!$N177&lt;$A$9,IF(Raw!$X177&gt;$C$9,IF(Raw!$X177&lt;$A$9,Raw!I177,-999),-999),-999),-999),-999),-999)</f>
        <v>0.20191799999999999</v>
      </c>
      <c r="G177" s="9">
        <f>Raw!G177</f>
        <v>0.92161400000000004</v>
      </c>
      <c r="H177" s="9">
        <f>IF(Raw!$G177&gt;$C$8,IF(Raw!$Q177&gt;$C$8,IF(Raw!$N177&gt;$C$9,IF(Raw!$N177&lt;$A$9,IF(Raw!$X177&gt;$C$9,IF(Raw!$X177&lt;$A$9,Raw!L177,-999),-999),-999),-999),-999),-999)</f>
        <v>509.5</v>
      </c>
      <c r="I177" s="9">
        <f>IF(Raw!$G177&gt;$C$8,IF(Raw!$Q177&gt;$C$8,IF(Raw!$N177&gt;$C$9,IF(Raw!$N177&lt;$A$9,IF(Raw!$X177&gt;$C$9,IF(Raw!$X177&lt;$A$9,Raw!M177,-999),-999),-999),-999),-999),-999)</f>
        <v>0.227768</v>
      </c>
      <c r="J177" s="9">
        <f>IF(Raw!$G177&gt;$C$8,IF(Raw!$Q177&gt;$C$8,IF(Raw!$N177&gt;$C$9,IF(Raw!$N177&lt;$A$9,IF(Raw!$X177&gt;$C$9,IF(Raw!$X177&lt;$A$9,Raw!N177,-999),-999),-999),-999),-999),-999)</f>
        <v>596</v>
      </c>
      <c r="K177" s="9">
        <f>IF(Raw!$G177&gt;$C$8,IF(Raw!$Q177&gt;$C$8,IF(Raw!$N177&gt;$C$9,IF(Raw!$N177&lt;$A$9,IF(Raw!$X177&gt;$C$9,IF(Raw!$X177&lt;$A$9,Raw!R177,-999),-999),-999),-999),-999),-999)</f>
        <v>0.101664</v>
      </c>
      <c r="L177" s="9">
        <f>IF(Raw!$G177&gt;$C$8,IF(Raw!$Q177&gt;$C$8,IF(Raw!$N177&gt;$C$9,IF(Raw!$N177&lt;$A$9,IF(Raw!$X177&gt;$C$9,IF(Raw!$X177&lt;$A$9,Raw!S177,-999),-999),-999),-999),-999),-999)</f>
        <v>0.19942699999999999</v>
      </c>
      <c r="M177" s="9">
        <f>Raw!Q177</f>
        <v>0.93743299999999996</v>
      </c>
      <c r="N177" s="9">
        <f>IF(Raw!$G177&gt;$C$8,IF(Raw!$Q177&gt;$C$8,IF(Raw!$N177&gt;$C$9,IF(Raw!$N177&lt;$A$9,IF(Raw!$X177&gt;$C$9,IF(Raw!$X177&lt;$A$9,Raw!V177,-999),-999),-999),-999),-999),-999)</f>
        <v>620.79999999999995</v>
      </c>
      <c r="O177" s="9">
        <f>IF(Raw!$G177&gt;$C$8,IF(Raw!$Q177&gt;$C$8,IF(Raw!$N177&gt;$C$9,IF(Raw!$N177&lt;$A$9,IF(Raw!$X177&gt;$C$9,IF(Raw!$X177&lt;$A$9,Raw!W177,-999),-999),-999),-999),-999),-999)</f>
        <v>1.1400000000000001E-4</v>
      </c>
      <c r="P177" s="9">
        <f>IF(Raw!$G177&gt;$C$8,IF(Raw!$Q177&gt;$C$8,IF(Raw!$N177&gt;$C$9,IF(Raw!$N177&lt;$A$9,IF(Raw!$X177&gt;$C$9,IF(Raw!$X177&lt;$A$9,Raw!X177,-999),-999),-999),-999),-999),-999)</f>
        <v>482</v>
      </c>
      <c r="R177" s="9">
        <f t="shared" si="36"/>
        <v>8.6144999999999985E-2</v>
      </c>
      <c r="S177" s="9">
        <f t="shared" si="37"/>
        <v>0.42663358393011019</v>
      </c>
      <c r="T177" s="9">
        <f t="shared" si="38"/>
        <v>9.7762999999999989E-2</v>
      </c>
      <c r="U177" s="9">
        <f t="shared" si="39"/>
        <v>0.49021947880678141</v>
      </c>
      <c r="V177" s="15">
        <f t="shared" si="32"/>
        <v>8.3141116299999998E-2</v>
      </c>
      <c r="X177" s="11">
        <f t="shared" si="40"/>
        <v>3.190599999999999E+18</v>
      </c>
      <c r="Y177" s="11">
        <f t="shared" si="41"/>
        <v>5.0949999999999995E-18</v>
      </c>
      <c r="Z177" s="11">
        <f t="shared" si="42"/>
        <v>5.9599999999999996E-4</v>
      </c>
      <c r="AA177" s="16">
        <f t="shared" si="43"/>
        <v>9.5956707744952047E-3</v>
      </c>
      <c r="AB177" s="9">
        <f t="shared" si="33"/>
        <v>0.10260210156192698</v>
      </c>
      <c r="AC177" s="9">
        <f t="shared" si="34"/>
        <v>0.99040432922550481</v>
      </c>
      <c r="AD177" s="15">
        <f t="shared" si="35"/>
        <v>16.100118749153026</v>
      </c>
      <c r="AE177" s="3">
        <f t="shared" si="44"/>
        <v>613.43799999999976</v>
      </c>
      <c r="AF177" s="2">
        <f t="shared" si="45"/>
        <v>0.25</v>
      </c>
      <c r="AG177" s="9">
        <f t="shared" si="46"/>
        <v>6.0712244784131434E-3</v>
      </c>
      <c r="AH177" s="2">
        <f t="shared" si="47"/>
        <v>0.29378339289162919</v>
      </c>
    </row>
    <row r="178" spans="1:34">
      <c r="A178" s="1">
        <f>Raw!A178</f>
        <v>165</v>
      </c>
      <c r="B178" s="14">
        <f>Raw!B178</f>
        <v>0.92128472222222213</v>
      </c>
      <c r="C178" s="15">
        <f>Raw!C178</f>
        <v>129.30000000000001</v>
      </c>
      <c r="D178" s="15">
        <f>IF(C178&gt;0.5,Raw!D178*D$11,-999)</f>
        <v>5.3</v>
      </c>
      <c r="E178" s="9">
        <f>IF(Raw!$G178&gt;$C$8,IF(Raw!$Q178&gt;$C$8,IF(Raw!$N178&gt;$C$9,IF(Raw!$N178&lt;$A$9,IF(Raw!$X178&gt;$C$9,IF(Raw!$X178&lt;$A$9,Raw!H178,-999),-999),-999),-999),-999),-999)</f>
        <v>0.11175400000000001</v>
      </c>
      <c r="F178" s="9">
        <f>IF(Raw!$G178&gt;$C$8,IF(Raw!$Q178&gt;$C$8,IF(Raw!$N178&gt;$C$9,IF(Raw!$N178&lt;$A$9,IF(Raw!$X178&gt;$C$9,IF(Raw!$X178&lt;$A$9,Raw!I178,-999),-999),-999),-999),-999),-999)</f>
        <v>0.189003</v>
      </c>
      <c r="G178" s="9">
        <f>Raw!G178</f>
        <v>0.89303200000000005</v>
      </c>
      <c r="H178" s="9">
        <f>IF(Raw!$G178&gt;$C$8,IF(Raw!$Q178&gt;$C$8,IF(Raw!$N178&gt;$C$9,IF(Raw!$N178&lt;$A$9,IF(Raw!$X178&gt;$C$9,IF(Raw!$X178&lt;$A$9,Raw!L178,-999),-999),-999),-999),-999),-999)</f>
        <v>620.1</v>
      </c>
      <c r="I178" s="9">
        <f>IF(Raw!$G178&gt;$C$8,IF(Raw!$Q178&gt;$C$8,IF(Raw!$N178&gt;$C$9,IF(Raw!$N178&lt;$A$9,IF(Raw!$X178&gt;$C$9,IF(Raw!$X178&lt;$A$9,Raw!M178,-999),-999),-999),-999),-999),-999)</f>
        <v>0.21736</v>
      </c>
      <c r="J178" s="9">
        <f>IF(Raw!$G178&gt;$C$8,IF(Raw!$Q178&gt;$C$8,IF(Raw!$N178&gt;$C$9,IF(Raw!$N178&lt;$A$9,IF(Raw!$X178&gt;$C$9,IF(Raw!$X178&lt;$A$9,Raw!N178,-999),-999),-999),-999),-999),-999)</f>
        <v>747</v>
      </c>
      <c r="K178" s="9">
        <f>IF(Raw!$G178&gt;$C$8,IF(Raw!$Q178&gt;$C$8,IF(Raw!$N178&gt;$C$9,IF(Raw!$N178&lt;$A$9,IF(Raw!$X178&gt;$C$9,IF(Raw!$X178&lt;$A$9,Raw!R178,-999),-999),-999),-999),-999),-999)</f>
        <v>9.8602999999999996E-2</v>
      </c>
      <c r="L178" s="9">
        <f>IF(Raw!$G178&gt;$C$8,IF(Raw!$Q178&gt;$C$8,IF(Raw!$N178&gt;$C$9,IF(Raw!$N178&lt;$A$9,IF(Raw!$X178&gt;$C$9,IF(Raw!$X178&lt;$A$9,Raw!S178,-999),-999),-999),-999),-999),-999)</f>
        <v>0.189112</v>
      </c>
      <c r="M178" s="9">
        <f>Raw!Q178</f>
        <v>0.918512</v>
      </c>
      <c r="N178" s="9">
        <f>IF(Raw!$G178&gt;$C$8,IF(Raw!$Q178&gt;$C$8,IF(Raw!$N178&gt;$C$9,IF(Raw!$N178&lt;$A$9,IF(Raw!$X178&gt;$C$9,IF(Raw!$X178&lt;$A$9,Raw!V178,-999),-999),-999),-999),-999),-999)</f>
        <v>593.9</v>
      </c>
      <c r="O178" s="9">
        <f>IF(Raw!$G178&gt;$C$8,IF(Raw!$Q178&gt;$C$8,IF(Raw!$N178&gt;$C$9,IF(Raw!$N178&lt;$A$9,IF(Raw!$X178&gt;$C$9,IF(Raw!$X178&lt;$A$9,Raw!W178,-999),-999),-999),-999),-999),-999)</f>
        <v>3.9999999999999998E-6</v>
      </c>
      <c r="P178" s="9">
        <f>IF(Raw!$G178&gt;$C$8,IF(Raw!$Q178&gt;$C$8,IF(Raw!$N178&gt;$C$9,IF(Raw!$N178&lt;$A$9,IF(Raw!$X178&gt;$C$9,IF(Raw!$X178&lt;$A$9,Raw!X178,-999),-999),-999),-999),-999),-999)</f>
        <v>716</v>
      </c>
      <c r="R178" s="9">
        <f t="shared" si="36"/>
        <v>7.7248999999999998E-2</v>
      </c>
      <c r="S178" s="9">
        <f t="shared" si="37"/>
        <v>0.40871838013153228</v>
      </c>
      <c r="T178" s="9">
        <f t="shared" si="38"/>
        <v>9.0509000000000006E-2</v>
      </c>
      <c r="U178" s="9">
        <f t="shared" si="39"/>
        <v>0.47859998307881046</v>
      </c>
      <c r="V178" s="15">
        <f t="shared" si="32"/>
        <v>7.8840792800000004E-2</v>
      </c>
      <c r="X178" s="11">
        <f t="shared" si="40"/>
        <v>3.190599999999999E+18</v>
      </c>
      <c r="Y178" s="11">
        <f t="shared" si="41"/>
        <v>6.2009999999999996E-18</v>
      </c>
      <c r="Z178" s="11">
        <f t="shared" si="42"/>
        <v>7.4699999999999994E-4</v>
      </c>
      <c r="AA178" s="16">
        <f t="shared" si="43"/>
        <v>1.45640808865808E-2</v>
      </c>
      <c r="AB178" s="9">
        <f t="shared" si="33"/>
        <v>9.9921180396963544E-2</v>
      </c>
      <c r="AC178" s="9">
        <f t="shared" si="34"/>
        <v>0.9854359191134191</v>
      </c>
      <c r="AD178" s="15">
        <f t="shared" si="35"/>
        <v>19.496761561687823</v>
      </c>
      <c r="AE178" s="3">
        <f t="shared" si="44"/>
        <v>746.60039999999969</v>
      </c>
      <c r="AF178" s="2">
        <f t="shared" si="45"/>
        <v>0.25</v>
      </c>
      <c r="AG178" s="9">
        <f t="shared" si="46"/>
        <v>7.1778075027041496E-3</v>
      </c>
      <c r="AH178" s="2">
        <f t="shared" si="47"/>
        <v>0.34733036954327545</v>
      </c>
    </row>
    <row r="179" spans="1:34">
      <c r="A179" s="1">
        <f>Raw!A179</f>
        <v>166</v>
      </c>
      <c r="B179" s="14">
        <f>Raw!B179</f>
        <v>0.92134259259259255</v>
      </c>
      <c r="C179" s="15">
        <f>Raw!C179</f>
        <v>130.80000000000001</v>
      </c>
      <c r="D179" s="15">
        <f>IF(C179&gt;0.5,Raw!D179*D$11,-999)</f>
        <v>5.3</v>
      </c>
      <c r="E179" s="9">
        <f>IF(Raw!$G179&gt;$C$8,IF(Raw!$Q179&gt;$C$8,IF(Raw!$N179&gt;$C$9,IF(Raw!$N179&lt;$A$9,IF(Raw!$X179&gt;$C$9,IF(Raw!$X179&lt;$A$9,Raw!H179,-999),-999),-999),-999),-999),-999)</f>
        <v>0.10442899999999999</v>
      </c>
      <c r="F179" s="9">
        <f>IF(Raw!$G179&gt;$C$8,IF(Raw!$Q179&gt;$C$8,IF(Raw!$N179&gt;$C$9,IF(Raw!$N179&lt;$A$9,IF(Raw!$X179&gt;$C$9,IF(Raw!$X179&lt;$A$9,Raw!I179,-999),-999),-999),-999),-999),-999)</f>
        <v>0.18733</v>
      </c>
      <c r="G179" s="9">
        <f>Raw!G179</f>
        <v>0.860981</v>
      </c>
      <c r="H179" s="9">
        <f>IF(Raw!$G179&gt;$C$8,IF(Raw!$Q179&gt;$C$8,IF(Raw!$N179&gt;$C$9,IF(Raw!$N179&lt;$A$9,IF(Raw!$X179&gt;$C$9,IF(Raw!$X179&lt;$A$9,Raw!L179,-999),-999),-999),-999),-999),-999)</f>
        <v>522.5</v>
      </c>
      <c r="I179" s="9">
        <f>IF(Raw!$G179&gt;$C$8,IF(Raw!$Q179&gt;$C$8,IF(Raw!$N179&gt;$C$9,IF(Raw!$N179&lt;$A$9,IF(Raw!$X179&gt;$C$9,IF(Raw!$X179&lt;$A$9,Raw!M179,-999),-999),-999),-999),-999),-999)</f>
        <v>7.9999999999999996E-6</v>
      </c>
      <c r="J179" s="9">
        <f>IF(Raw!$G179&gt;$C$8,IF(Raw!$Q179&gt;$C$8,IF(Raw!$N179&gt;$C$9,IF(Raw!$N179&lt;$A$9,IF(Raw!$X179&gt;$C$9,IF(Raw!$X179&lt;$A$9,Raw!N179,-999),-999),-999),-999),-999),-999)</f>
        <v>907</v>
      </c>
      <c r="K179" s="9">
        <f>IF(Raw!$G179&gt;$C$8,IF(Raw!$Q179&gt;$C$8,IF(Raw!$N179&gt;$C$9,IF(Raw!$N179&lt;$A$9,IF(Raw!$X179&gt;$C$9,IF(Raw!$X179&lt;$A$9,Raw!R179,-999),-999),-999),-999),-999),-999)</f>
        <v>9.8803000000000002E-2</v>
      </c>
      <c r="L179" s="9">
        <f>IF(Raw!$G179&gt;$C$8,IF(Raw!$Q179&gt;$C$8,IF(Raw!$N179&gt;$C$9,IF(Raw!$N179&lt;$A$9,IF(Raw!$X179&gt;$C$9,IF(Raw!$X179&lt;$A$9,Raw!S179,-999),-999),-999),-999),-999),-999)</f>
        <v>0.185809</v>
      </c>
      <c r="M179" s="9">
        <f>Raw!Q179</f>
        <v>0.94781000000000004</v>
      </c>
      <c r="N179" s="9">
        <f>IF(Raw!$G179&gt;$C$8,IF(Raw!$Q179&gt;$C$8,IF(Raw!$N179&gt;$C$9,IF(Raw!$N179&lt;$A$9,IF(Raw!$X179&gt;$C$9,IF(Raw!$X179&lt;$A$9,Raw!V179,-999),-999),-999),-999),-999),-999)</f>
        <v>602.70000000000005</v>
      </c>
      <c r="O179" s="9">
        <f>IF(Raw!$G179&gt;$C$8,IF(Raw!$Q179&gt;$C$8,IF(Raw!$N179&gt;$C$9,IF(Raw!$N179&lt;$A$9,IF(Raw!$X179&gt;$C$9,IF(Raw!$X179&lt;$A$9,Raw!W179,-999),-999),-999),-999),-999),-999)</f>
        <v>6.6000000000000005E-5</v>
      </c>
      <c r="P179" s="9">
        <f>IF(Raw!$G179&gt;$C$8,IF(Raw!$Q179&gt;$C$8,IF(Raw!$N179&gt;$C$9,IF(Raw!$N179&lt;$A$9,IF(Raw!$X179&gt;$C$9,IF(Raw!$X179&lt;$A$9,Raw!X179,-999),-999),-999),-999),-999),-999)</f>
        <v>1292</v>
      </c>
      <c r="R179" s="9">
        <f t="shared" si="36"/>
        <v>8.2901000000000002E-2</v>
      </c>
      <c r="S179" s="9">
        <f t="shared" si="37"/>
        <v>0.44253990284524636</v>
      </c>
      <c r="T179" s="9">
        <f t="shared" si="38"/>
        <v>8.7006E-2</v>
      </c>
      <c r="U179" s="9">
        <f t="shared" si="39"/>
        <v>0.46825503608544256</v>
      </c>
      <c r="V179" s="15">
        <f t="shared" si="32"/>
        <v>7.7463772099999995E-2</v>
      </c>
      <c r="X179" s="11">
        <f t="shared" si="40"/>
        <v>3.190599999999999E+18</v>
      </c>
      <c r="Y179" s="11">
        <f t="shared" si="41"/>
        <v>5.2249999999999995E-18</v>
      </c>
      <c r="Z179" s="11">
        <f t="shared" si="42"/>
        <v>9.0699999999999993E-4</v>
      </c>
      <c r="AA179" s="16">
        <f t="shared" si="43"/>
        <v>1.4895268890550366E-2</v>
      </c>
      <c r="AB179" s="9">
        <f t="shared" si="33"/>
        <v>0.10009897776509123</v>
      </c>
      <c r="AC179" s="9">
        <f t="shared" si="34"/>
        <v>0.98510473110944963</v>
      </c>
      <c r="AD179" s="15">
        <f t="shared" si="35"/>
        <v>16.422567685281553</v>
      </c>
      <c r="AE179" s="3">
        <f t="shared" si="44"/>
        <v>629.0899999999998</v>
      </c>
      <c r="AF179" s="2">
        <f t="shared" si="45"/>
        <v>0.25</v>
      </c>
      <c r="AG179" s="9">
        <f t="shared" si="46"/>
        <v>5.9153461723747197E-3</v>
      </c>
      <c r="AH179" s="2">
        <f t="shared" si="47"/>
        <v>0.28624052278544304</v>
      </c>
    </row>
    <row r="180" spans="1:34">
      <c r="A180" s="1">
        <f>Raw!A180</f>
        <v>167</v>
      </c>
      <c r="B180" s="14">
        <f>Raw!B180</f>
        <v>0.92140046296296296</v>
      </c>
      <c r="C180" s="15">
        <f>Raw!C180</f>
        <v>131.9</v>
      </c>
      <c r="D180" s="15">
        <f>IF(C180&gt;0.5,Raw!D180*D$11,-999)</f>
        <v>5.3</v>
      </c>
      <c r="E180" s="9">
        <f>IF(Raw!$G180&gt;$C$8,IF(Raw!$Q180&gt;$C$8,IF(Raw!$N180&gt;$C$9,IF(Raw!$N180&lt;$A$9,IF(Raw!$X180&gt;$C$9,IF(Raw!$X180&lt;$A$9,Raw!H180,-999),-999),-999),-999),-999),-999)</f>
        <v>0.100411</v>
      </c>
      <c r="F180" s="9">
        <f>IF(Raw!$G180&gt;$C$8,IF(Raw!$Q180&gt;$C$8,IF(Raw!$N180&gt;$C$9,IF(Raw!$N180&lt;$A$9,IF(Raw!$X180&gt;$C$9,IF(Raw!$X180&lt;$A$9,Raw!I180,-999),-999),-999),-999),-999),-999)</f>
        <v>0.176871</v>
      </c>
      <c r="G180" s="9">
        <f>Raw!G180</f>
        <v>0.86776500000000001</v>
      </c>
      <c r="H180" s="9">
        <f>IF(Raw!$G180&gt;$C$8,IF(Raw!$Q180&gt;$C$8,IF(Raw!$N180&gt;$C$9,IF(Raw!$N180&lt;$A$9,IF(Raw!$X180&gt;$C$9,IF(Raw!$X180&lt;$A$9,Raw!L180,-999),-999),-999),-999),-999),-999)</f>
        <v>584.29999999999995</v>
      </c>
      <c r="I180" s="9">
        <f>IF(Raw!$G180&gt;$C$8,IF(Raw!$Q180&gt;$C$8,IF(Raw!$N180&gt;$C$9,IF(Raw!$N180&lt;$A$9,IF(Raw!$X180&gt;$C$9,IF(Raw!$X180&lt;$A$9,Raw!M180,-999),-999),-999),-999),-999),-999)</f>
        <v>6.2658000000000005E-2</v>
      </c>
      <c r="J180" s="9">
        <f>IF(Raw!$G180&gt;$C$8,IF(Raw!$Q180&gt;$C$8,IF(Raw!$N180&gt;$C$9,IF(Raw!$N180&lt;$A$9,IF(Raw!$X180&gt;$C$9,IF(Raw!$X180&lt;$A$9,Raw!N180,-999),-999),-999),-999),-999),-999)</f>
        <v>731</v>
      </c>
      <c r="K180" s="9">
        <f>IF(Raw!$G180&gt;$C$8,IF(Raw!$Q180&gt;$C$8,IF(Raw!$N180&gt;$C$9,IF(Raw!$N180&lt;$A$9,IF(Raw!$X180&gt;$C$9,IF(Raw!$X180&lt;$A$9,Raw!R180,-999),-999),-999),-999),-999),-999)</f>
        <v>9.2489000000000002E-2</v>
      </c>
      <c r="L180" s="9">
        <f>IF(Raw!$G180&gt;$C$8,IF(Raw!$Q180&gt;$C$8,IF(Raw!$N180&gt;$C$9,IF(Raw!$N180&lt;$A$9,IF(Raw!$X180&gt;$C$9,IF(Raw!$X180&lt;$A$9,Raw!S180,-999),-999),-999),-999),-999),-999)</f>
        <v>0.17457700000000001</v>
      </c>
      <c r="M180" s="9">
        <f>Raw!Q180</f>
        <v>0.89536499999999997</v>
      </c>
      <c r="N180" s="9">
        <f>IF(Raw!$G180&gt;$C$8,IF(Raw!$Q180&gt;$C$8,IF(Raw!$N180&gt;$C$9,IF(Raw!$N180&lt;$A$9,IF(Raw!$X180&gt;$C$9,IF(Raw!$X180&lt;$A$9,Raw!V180,-999),-999),-999),-999),-999),-999)</f>
        <v>679</v>
      </c>
      <c r="O180" s="9">
        <f>IF(Raw!$G180&gt;$C$8,IF(Raw!$Q180&gt;$C$8,IF(Raw!$N180&gt;$C$9,IF(Raw!$N180&lt;$A$9,IF(Raw!$X180&gt;$C$9,IF(Raw!$X180&lt;$A$9,Raw!W180,-999),-999),-999),-999),-999),-999)</f>
        <v>0.15552299999999999</v>
      </c>
      <c r="P180" s="9">
        <f>IF(Raw!$G180&gt;$C$8,IF(Raw!$Q180&gt;$C$8,IF(Raw!$N180&gt;$C$9,IF(Raw!$N180&lt;$A$9,IF(Raw!$X180&gt;$C$9,IF(Raw!$X180&lt;$A$9,Raw!X180,-999),-999),-999),-999),-999),-999)</f>
        <v>683</v>
      </c>
      <c r="R180" s="9">
        <f t="shared" si="36"/>
        <v>7.646E-2</v>
      </c>
      <c r="S180" s="9">
        <f t="shared" si="37"/>
        <v>0.43229246173765062</v>
      </c>
      <c r="T180" s="9">
        <f t="shared" si="38"/>
        <v>8.2088000000000008E-2</v>
      </c>
      <c r="U180" s="9">
        <f t="shared" si="39"/>
        <v>0.4702108525178002</v>
      </c>
      <c r="V180" s="15">
        <f t="shared" si="32"/>
        <v>7.2781151299999999E-2</v>
      </c>
      <c r="X180" s="11">
        <f t="shared" si="40"/>
        <v>3.190599999999999E+18</v>
      </c>
      <c r="Y180" s="11">
        <f t="shared" si="41"/>
        <v>5.8429999999999989E-18</v>
      </c>
      <c r="Z180" s="11">
        <f t="shared" si="42"/>
        <v>7.3099999999999999E-4</v>
      </c>
      <c r="AA180" s="16">
        <f t="shared" si="43"/>
        <v>1.34445760696841E-2</v>
      </c>
      <c r="AB180" s="9">
        <f t="shared" si="33"/>
        <v>9.3592638360408237E-2</v>
      </c>
      <c r="AC180" s="9">
        <f t="shared" si="34"/>
        <v>0.98655542393031581</v>
      </c>
      <c r="AD180" s="15">
        <f t="shared" si="35"/>
        <v>18.392032927064431</v>
      </c>
      <c r="AE180" s="3">
        <f t="shared" si="44"/>
        <v>703.49719999999968</v>
      </c>
      <c r="AF180" s="2">
        <f t="shared" si="45"/>
        <v>0.25</v>
      </c>
      <c r="AG180" s="9">
        <f t="shared" si="46"/>
        <v>6.6524103709003218E-3</v>
      </c>
      <c r="AH180" s="2">
        <f t="shared" si="47"/>
        <v>0.3219066757652449</v>
      </c>
    </row>
    <row r="181" spans="1:34">
      <c r="A181" s="1">
        <f>Raw!A181</f>
        <v>168</v>
      </c>
      <c r="B181" s="14">
        <f>Raw!B181</f>
        <v>0.92145833333333327</v>
      </c>
      <c r="C181" s="15">
        <f>Raw!C181</f>
        <v>132.4</v>
      </c>
      <c r="D181" s="15">
        <f>IF(C181&gt;0.5,Raw!D181*D$11,-999)</f>
        <v>5.3</v>
      </c>
      <c r="E181" s="9">
        <f>IF(Raw!$G181&gt;$C$8,IF(Raw!$Q181&gt;$C$8,IF(Raw!$N181&gt;$C$9,IF(Raw!$N181&lt;$A$9,IF(Raw!$X181&gt;$C$9,IF(Raw!$X181&lt;$A$9,Raw!H181,-999),-999),-999),-999),-999),-999)</f>
        <v>8.9770000000000003E-2</v>
      </c>
      <c r="F181" s="9">
        <f>IF(Raw!$G181&gt;$C$8,IF(Raw!$Q181&gt;$C$8,IF(Raw!$N181&gt;$C$9,IF(Raw!$N181&lt;$A$9,IF(Raw!$X181&gt;$C$9,IF(Raw!$X181&lt;$A$9,Raw!I181,-999),-999),-999),-999),-999),-999)</f>
        <v>0.170239</v>
      </c>
      <c r="G181" s="9">
        <f>Raw!G181</f>
        <v>0.90453799999999995</v>
      </c>
      <c r="H181" s="9">
        <f>IF(Raw!$G181&gt;$C$8,IF(Raw!$Q181&gt;$C$8,IF(Raw!$N181&gt;$C$9,IF(Raw!$N181&lt;$A$9,IF(Raw!$X181&gt;$C$9,IF(Raw!$X181&lt;$A$9,Raw!L181,-999),-999),-999),-999),-999),-999)</f>
        <v>609.20000000000005</v>
      </c>
      <c r="I181" s="9">
        <f>IF(Raw!$G181&gt;$C$8,IF(Raw!$Q181&gt;$C$8,IF(Raw!$N181&gt;$C$9,IF(Raw!$N181&lt;$A$9,IF(Raw!$X181&gt;$C$9,IF(Raw!$X181&lt;$A$9,Raw!M181,-999),-999),-999),-999),-999),-999)</f>
        <v>7.2033E-2</v>
      </c>
      <c r="J181" s="9">
        <f>IF(Raw!$G181&gt;$C$8,IF(Raw!$Q181&gt;$C$8,IF(Raw!$N181&gt;$C$9,IF(Raw!$N181&lt;$A$9,IF(Raw!$X181&gt;$C$9,IF(Raw!$X181&lt;$A$9,Raw!N181,-999),-999),-999),-999),-999),-999)</f>
        <v>1377</v>
      </c>
      <c r="K181" s="9">
        <f>IF(Raw!$G181&gt;$C$8,IF(Raw!$Q181&gt;$C$8,IF(Raw!$N181&gt;$C$9,IF(Raw!$N181&lt;$A$9,IF(Raw!$X181&gt;$C$9,IF(Raw!$X181&lt;$A$9,Raw!R181,-999),-999),-999),-999),-999),-999)</f>
        <v>9.3867000000000006E-2</v>
      </c>
      <c r="L181" s="9">
        <f>IF(Raw!$G181&gt;$C$8,IF(Raw!$Q181&gt;$C$8,IF(Raw!$N181&gt;$C$9,IF(Raw!$N181&lt;$A$9,IF(Raw!$X181&gt;$C$9,IF(Raw!$X181&lt;$A$9,Raw!S181,-999),-999),-999),-999),-999),-999)</f>
        <v>0.17062099999999999</v>
      </c>
      <c r="M181" s="9">
        <f>Raw!Q181</f>
        <v>0.92433200000000004</v>
      </c>
      <c r="N181" s="9">
        <f>IF(Raw!$G181&gt;$C$8,IF(Raw!$Q181&gt;$C$8,IF(Raw!$N181&gt;$C$9,IF(Raw!$N181&lt;$A$9,IF(Raw!$X181&gt;$C$9,IF(Raw!$X181&lt;$A$9,Raw!V181,-999),-999),-999),-999),-999),-999)</f>
        <v>625.70000000000005</v>
      </c>
      <c r="O181" s="9">
        <f>IF(Raw!$G181&gt;$C$8,IF(Raw!$Q181&gt;$C$8,IF(Raw!$N181&gt;$C$9,IF(Raw!$N181&lt;$A$9,IF(Raw!$X181&gt;$C$9,IF(Raw!$X181&lt;$A$9,Raw!W181,-999),-999),-999),-999),-999),-999)</f>
        <v>0.33738200000000002</v>
      </c>
      <c r="P181" s="9">
        <f>IF(Raw!$G181&gt;$C$8,IF(Raw!$Q181&gt;$C$8,IF(Raw!$N181&gt;$C$9,IF(Raw!$N181&lt;$A$9,IF(Raw!$X181&gt;$C$9,IF(Raw!$X181&lt;$A$9,Raw!X181,-999),-999),-999),-999),-999),-999)</f>
        <v>686</v>
      </c>
      <c r="R181" s="9">
        <f t="shared" si="36"/>
        <v>8.0468999999999999E-2</v>
      </c>
      <c r="S181" s="9">
        <f t="shared" si="37"/>
        <v>0.47268252280617251</v>
      </c>
      <c r="T181" s="9">
        <f t="shared" si="38"/>
        <v>7.6753999999999989E-2</v>
      </c>
      <c r="U181" s="9">
        <f t="shared" si="39"/>
        <v>0.44985083899402767</v>
      </c>
      <c r="V181" s="15">
        <f t="shared" si="32"/>
        <v>7.1131894899999992E-2</v>
      </c>
      <c r="X181" s="11">
        <f t="shared" si="40"/>
        <v>3.190599999999999E+18</v>
      </c>
      <c r="Y181" s="11">
        <f t="shared" si="41"/>
        <v>6.0920000000000004E-18</v>
      </c>
      <c r="Z181" s="11">
        <f t="shared" si="42"/>
        <v>1.377E-3</v>
      </c>
      <c r="AA181" s="16">
        <f t="shared" si="43"/>
        <v>2.6067246994520843E-2</v>
      </c>
      <c r="AB181" s="9">
        <f t="shared" si="33"/>
        <v>9.5867765475817462E-2</v>
      </c>
      <c r="AC181" s="9">
        <f t="shared" si="34"/>
        <v>0.9739327530054791</v>
      </c>
      <c r="AD181" s="15">
        <f t="shared" si="35"/>
        <v>18.930462595875699</v>
      </c>
      <c r="AE181" s="3">
        <f t="shared" si="44"/>
        <v>733.4767999999998</v>
      </c>
      <c r="AF181" s="2">
        <f t="shared" si="45"/>
        <v>0.25</v>
      </c>
      <c r="AG181" s="9">
        <f t="shared" si="46"/>
        <v>6.5506803702305699E-3</v>
      </c>
      <c r="AH181" s="2">
        <f t="shared" si="47"/>
        <v>0.31698401397570103</v>
      </c>
    </row>
    <row r="182" spans="1:34">
      <c r="A182" s="1">
        <f>Raw!A182</f>
        <v>169</v>
      </c>
      <c r="B182" s="14">
        <f>Raw!B182</f>
        <v>0.92151620370370368</v>
      </c>
      <c r="C182" s="15">
        <f>Raw!C182</f>
        <v>133.69999999999999</v>
      </c>
      <c r="D182" s="15">
        <f>IF(C182&gt;0.5,Raw!D182*D$11,-999)</f>
        <v>5.3</v>
      </c>
      <c r="E182" s="9">
        <f>IF(Raw!$G182&gt;$C$8,IF(Raw!$Q182&gt;$C$8,IF(Raw!$N182&gt;$C$9,IF(Raw!$N182&lt;$A$9,IF(Raw!$X182&gt;$C$9,IF(Raw!$X182&lt;$A$9,Raw!H182,-999),-999),-999),-999),-999),-999)</f>
        <v>9.1202000000000005E-2</v>
      </c>
      <c r="F182" s="9">
        <f>IF(Raw!$G182&gt;$C$8,IF(Raw!$Q182&gt;$C$8,IF(Raw!$N182&gt;$C$9,IF(Raw!$N182&lt;$A$9,IF(Raw!$X182&gt;$C$9,IF(Raw!$X182&lt;$A$9,Raw!I182,-999),-999),-999),-999),-999),-999)</f>
        <v>0.16281699999999999</v>
      </c>
      <c r="G182" s="9">
        <f>Raw!G182</f>
        <v>0.90535699999999997</v>
      </c>
      <c r="H182" s="9">
        <f>IF(Raw!$G182&gt;$C$8,IF(Raw!$Q182&gt;$C$8,IF(Raw!$N182&gt;$C$9,IF(Raw!$N182&lt;$A$9,IF(Raw!$X182&gt;$C$9,IF(Raw!$X182&lt;$A$9,Raw!L182,-999),-999),-999),-999),-999),-999)</f>
        <v>545</v>
      </c>
      <c r="I182" s="9">
        <f>IF(Raw!$G182&gt;$C$8,IF(Raw!$Q182&gt;$C$8,IF(Raw!$N182&gt;$C$9,IF(Raw!$N182&lt;$A$9,IF(Raw!$X182&gt;$C$9,IF(Raw!$X182&lt;$A$9,Raw!M182,-999),-999),-999),-999),-999),-999)</f>
        <v>3.0000000000000001E-6</v>
      </c>
      <c r="J182" s="9">
        <f>IF(Raw!$G182&gt;$C$8,IF(Raw!$Q182&gt;$C$8,IF(Raw!$N182&gt;$C$9,IF(Raw!$N182&lt;$A$9,IF(Raw!$X182&gt;$C$9,IF(Raw!$X182&lt;$A$9,Raw!N182,-999),-999),-999),-999),-999),-999)</f>
        <v>611</v>
      </c>
      <c r="K182" s="9">
        <f>IF(Raw!$G182&gt;$C$8,IF(Raw!$Q182&gt;$C$8,IF(Raw!$N182&gt;$C$9,IF(Raw!$N182&lt;$A$9,IF(Raw!$X182&gt;$C$9,IF(Raw!$X182&lt;$A$9,Raw!R182,-999),-999),-999),-999),-999),-999)</f>
        <v>9.4737000000000002E-2</v>
      </c>
      <c r="L182" s="9">
        <f>IF(Raw!$G182&gt;$C$8,IF(Raw!$Q182&gt;$C$8,IF(Raw!$N182&gt;$C$9,IF(Raw!$N182&lt;$A$9,IF(Raw!$X182&gt;$C$9,IF(Raw!$X182&lt;$A$9,Raw!S182,-999),-999),-999),-999),-999),-999)</f>
        <v>0.16380800000000001</v>
      </c>
      <c r="M182" s="9">
        <f>Raw!Q182</f>
        <v>0.92742599999999997</v>
      </c>
      <c r="N182" s="9">
        <f>IF(Raw!$G182&gt;$C$8,IF(Raw!$Q182&gt;$C$8,IF(Raw!$N182&gt;$C$9,IF(Raw!$N182&lt;$A$9,IF(Raw!$X182&gt;$C$9,IF(Raw!$X182&lt;$A$9,Raw!V182,-999),-999),-999),-999),-999),-999)</f>
        <v>641.70000000000005</v>
      </c>
      <c r="O182" s="9">
        <f>IF(Raw!$G182&gt;$C$8,IF(Raw!$Q182&gt;$C$8,IF(Raw!$N182&gt;$C$9,IF(Raw!$N182&lt;$A$9,IF(Raw!$X182&gt;$C$9,IF(Raw!$X182&lt;$A$9,Raw!W182,-999),-999),-999),-999),-999),-999)</f>
        <v>0.32888200000000001</v>
      </c>
      <c r="P182" s="9">
        <f>IF(Raw!$G182&gt;$C$8,IF(Raw!$Q182&gt;$C$8,IF(Raw!$N182&gt;$C$9,IF(Raw!$N182&lt;$A$9,IF(Raw!$X182&gt;$C$9,IF(Raw!$X182&lt;$A$9,Raw!X182,-999),-999),-999),-999),-999),-999)</f>
        <v>1576</v>
      </c>
      <c r="R182" s="9">
        <f t="shared" si="36"/>
        <v>7.1614999999999984E-2</v>
      </c>
      <c r="S182" s="9">
        <f t="shared" si="37"/>
        <v>0.43984964714986757</v>
      </c>
      <c r="T182" s="9">
        <f t="shared" si="38"/>
        <v>6.9071000000000007E-2</v>
      </c>
      <c r="U182" s="9">
        <f t="shared" si="39"/>
        <v>0.42165828286774765</v>
      </c>
      <c r="V182" s="15">
        <f t="shared" si="32"/>
        <v>6.8291555200000006E-2</v>
      </c>
      <c r="X182" s="11">
        <f t="shared" si="40"/>
        <v>3.190599999999999E+18</v>
      </c>
      <c r="Y182" s="11">
        <f t="shared" si="41"/>
        <v>5.4499999999999995E-18</v>
      </c>
      <c r="Z182" s="11">
        <f t="shared" si="42"/>
        <v>6.11E-4</v>
      </c>
      <c r="AA182" s="16">
        <f t="shared" si="43"/>
        <v>1.051284435076616E-2</v>
      </c>
      <c r="AB182" s="9">
        <f t="shared" si="33"/>
        <v>9.5463132672151771E-2</v>
      </c>
      <c r="AC182" s="9">
        <f t="shared" si="34"/>
        <v>0.98948715564923384</v>
      </c>
      <c r="AD182" s="15">
        <f t="shared" si="35"/>
        <v>17.205964567538722</v>
      </c>
      <c r="AE182" s="3">
        <f t="shared" si="44"/>
        <v>656.17999999999972</v>
      </c>
      <c r="AF182" s="2">
        <f t="shared" si="45"/>
        <v>0.25</v>
      </c>
      <c r="AG182" s="9">
        <f t="shared" si="46"/>
        <v>5.5807980574089887E-3</v>
      </c>
      <c r="AH182" s="2">
        <f t="shared" si="47"/>
        <v>0.27005191360955233</v>
      </c>
    </row>
    <row r="183" spans="1:34">
      <c r="A183" s="1">
        <f>Raw!A183</f>
        <v>170</v>
      </c>
      <c r="B183" s="14">
        <f>Raw!B183</f>
        <v>0.92156249999999995</v>
      </c>
      <c r="C183" s="15">
        <f>Raw!C183</f>
        <v>134.6</v>
      </c>
      <c r="D183" s="15">
        <f>IF(C183&gt;0.5,Raw!D183*D$11,-999)</f>
        <v>5.3</v>
      </c>
      <c r="E183" s="9">
        <f>IF(Raw!$G183&gt;$C$8,IF(Raw!$Q183&gt;$C$8,IF(Raw!$N183&gt;$C$9,IF(Raw!$N183&lt;$A$9,IF(Raw!$X183&gt;$C$9,IF(Raw!$X183&lt;$A$9,Raw!H183,-999),-999),-999),-999),-999),-999)</f>
        <v>0.10019500000000001</v>
      </c>
      <c r="F183" s="9">
        <f>IF(Raw!$G183&gt;$C$8,IF(Raw!$Q183&gt;$C$8,IF(Raw!$N183&gt;$C$9,IF(Raw!$N183&lt;$A$9,IF(Raw!$X183&gt;$C$9,IF(Raw!$X183&lt;$A$9,Raw!I183,-999),-999),-999),-999),-999),-999)</f>
        <v>0.16330500000000001</v>
      </c>
      <c r="G183" s="9">
        <f>Raw!G183</f>
        <v>0.81009399999999998</v>
      </c>
      <c r="H183" s="9">
        <f>IF(Raw!$G183&gt;$C$8,IF(Raw!$Q183&gt;$C$8,IF(Raw!$N183&gt;$C$9,IF(Raw!$N183&lt;$A$9,IF(Raw!$X183&gt;$C$9,IF(Raw!$X183&lt;$A$9,Raw!L183,-999),-999),-999),-999),-999),-999)</f>
        <v>530.29999999999995</v>
      </c>
      <c r="I183" s="9">
        <f>IF(Raw!$G183&gt;$C$8,IF(Raw!$Q183&gt;$C$8,IF(Raw!$N183&gt;$C$9,IF(Raw!$N183&lt;$A$9,IF(Raw!$X183&gt;$C$9,IF(Raw!$X183&lt;$A$9,Raw!M183,-999),-999),-999),-999),-999),-999)</f>
        <v>0.22917100000000001</v>
      </c>
      <c r="J183" s="9">
        <f>IF(Raw!$G183&gt;$C$8,IF(Raw!$Q183&gt;$C$8,IF(Raw!$N183&gt;$C$9,IF(Raw!$N183&lt;$A$9,IF(Raw!$X183&gt;$C$9,IF(Raw!$X183&lt;$A$9,Raw!N183,-999),-999),-999),-999),-999),-999)</f>
        <v>656</v>
      </c>
      <c r="K183" s="9">
        <f>IF(Raw!$G183&gt;$C$8,IF(Raw!$Q183&gt;$C$8,IF(Raw!$N183&gt;$C$9,IF(Raw!$N183&lt;$A$9,IF(Raw!$X183&gt;$C$9,IF(Raw!$X183&lt;$A$9,Raw!R183,-999),-999),-999),-999),-999),-999)</f>
        <v>9.5011999999999999E-2</v>
      </c>
      <c r="L183" s="9">
        <f>IF(Raw!$G183&gt;$C$8,IF(Raw!$Q183&gt;$C$8,IF(Raw!$N183&gt;$C$9,IF(Raw!$N183&lt;$A$9,IF(Raw!$X183&gt;$C$9,IF(Raw!$X183&lt;$A$9,Raw!S183,-999),-999),-999),-999),-999),-999)</f>
        <v>0.158467</v>
      </c>
      <c r="M183" s="9">
        <f>Raw!Q183</f>
        <v>0.87473400000000001</v>
      </c>
      <c r="N183" s="9">
        <f>IF(Raw!$G183&gt;$C$8,IF(Raw!$Q183&gt;$C$8,IF(Raw!$N183&gt;$C$9,IF(Raw!$N183&lt;$A$9,IF(Raw!$X183&gt;$C$9,IF(Raw!$X183&lt;$A$9,Raw!V183,-999),-999),-999),-999),-999),-999)</f>
        <v>588.70000000000005</v>
      </c>
      <c r="O183" s="9">
        <f>IF(Raw!$G183&gt;$C$8,IF(Raw!$Q183&gt;$C$8,IF(Raw!$N183&gt;$C$9,IF(Raw!$N183&lt;$A$9,IF(Raw!$X183&gt;$C$9,IF(Raw!$X183&lt;$A$9,Raw!W183,-999),-999),-999),-999),-999),-999)</f>
        <v>0.187668</v>
      </c>
      <c r="P183" s="9">
        <f>IF(Raw!$G183&gt;$C$8,IF(Raw!$Q183&gt;$C$8,IF(Raw!$N183&gt;$C$9,IF(Raw!$N183&lt;$A$9,IF(Raw!$X183&gt;$C$9,IF(Raw!$X183&lt;$A$9,Raw!X183,-999),-999),-999),-999),-999),-999)</f>
        <v>1220</v>
      </c>
      <c r="R183" s="9">
        <f t="shared" si="36"/>
        <v>6.3109999999999999E-2</v>
      </c>
      <c r="S183" s="9">
        <f t="shared" si="37"/>
        <v>0.38645479317840847</v>
      </c>
      <c r="T183" s="9">
        <f t="shared" si="38"/>
        <v>6.3454999999999998E-2</v>
      </c>
      <c r="U183" s="9">
        <f t="shared" si="39"/>
        <v>0.4004303735162526</v>
      </c>
      <c r="V183" s="15">
        <f t="shared" si="32"/>
        <v>6.6064892299999997E-2</v>
      </c>
      <c r="X183" s="11">
        <f t="shared" si="40"/>
        <v>3.190599999999999E+18</v>
      </c>
      <c r="Y183" s="11">
        <f t="shared" si="41"/>
        <v>5.3029999999999994E-18</v>
      </c>
      <c r="Z183" s="11">
        <f t="shared" si="42"/>
        <v>6.5600000000000001E-4</v>
      </c>
      <c r="AA183" s="16">
        <f t="shared" si="43"/>
        <v>1.097751383380146E-2</v>
      </c>
      <c r="AB183" s="9">
        <f t="shared" si="33"/>
        <v>9.5708578140323866E-2</v>
      </c>
      <c r="AC183" s="9">
        <f t="shared" si="34"/>
        <v>0.98902248616619859</v>
      </c>
      <c r="AD183" s="15">
        <f t="shared" si="35"/>
        <v>16.734014990551007</v>
      </c>
      <c r="AE183" s="3">
        <f t="shared" si="44"/>
        <v>638.48119999999972</v>
      </c>
      <c r="AF183" s="2">
        <f t="shared" si="45"/>
        <v>0.25</v>
      </c>
      <c r="AG183" s="9">
        <f t="shared" si="46"/>
        <v>5.1544675946868538E-3</v>
      </c>
      <c r="AH183" s="2">
        <f t="shared" si="47"/>
        <v>0.24942200439158457</v>
      </c>
    </row>
    <row r="184" spans="1:34">
      <c r="A184" s="1">
        <f>Raw!A184</f>
        <v>171</v>
      </c>
      <c r="B184" s="14">
        <f>Raw!B184</f>
        <v>0.92162037037037037</v>
      </c>
      <c r="C184" s="15">
        <f>Raw!C184</f>
        <v>135.5</v>
      </c>
      <c r="D184" s="15">
        <f>IF(C184&gt;0.5,Raw!D184*D$11,-999)</f>
        <v>5.3</v>
      </c>
      <c r="E184" s="9">
        <f>IF(Raw!$G184&gt;$C$8,IF(Raw!$Q184&gt;$C$8,IF(Raw!$N184&gt;$C$9,IF(Raw!$N184&lt;$A$9,IF(Raw!$X184&gt;$C$9,IF(Raw!$X184&lt;$A$9,Raw!H184,-999),-999),-999),-999),-999),-999)</f>
        <v>9.9236000000000005E-2</v>
      </c>
      <c r="F184" s="9">
        <f>IF(Raw!$G184&gt;$C$8,IF(Raw!$Q184&gt;$C$8,IF(Raw!$N184&gt;$C$9,IF(Raw!$N184&lt;$A$9,IF(Raw!$X184&gt;$C$9,IF(Raw!$X184&lt;$A$9,Raw!I184,-999),-999),-999),-999),-999),-999)</f>
        <v>0.15695100000000001</v>
      </c>
      <c r="G184" s="9">
        <f>Raw!G184</f>
        <v>0.84698099999999998</v>
      </c>
      <c r="H184" s="9">
        <f>IF(Raw!$G184&gt;$C$8,IF(Raw!$Q184&gt;$C$8,IF(Raw!$N184&gt;$C$9,IF(Raw!$N184&lt;$A$9,IF(Raw!$X184&gt;$C$9,IF(Raw!$X184&lt;$A$9,Raw!L184,-999),-999),-999),-999),-999),-999)</f>
        <v>510.5</v>
      </c>
      <c r="I184" s="9">
        <f>IF(Raw!$G184&gt;$C$8,IF(Raw!$Q184&gt;$C$8,IF(Raw!$N184&gt;$C$9,IF(Raw!$N184&lt;$A$9,IF(Raw!$X184&gt;$C$9,IF(Raw!$X184&lt;$A$9,Raw!M184,-999),-999),-999),-999),-999),-999)</f>
        <v>0.299375</v>
      </c>
      <c r="J184" s="9">
        <f>IF(Raw!$G184&gt;$C$8,IF(Raw!$Q184&gt;$C$8,IF(Raw!$N184&gt;$C$9,IF(Raw!$N184&lt;$A$9,IF(Raw!$X184&gt;$C$9,IF(Raw!$X184&lt;$A$9,Raw!N184,-999),-999),-999),-999),-999),-999)</f>
        <v>615</v>
      </c>
      <c r="K184" s="9">
        <f>IF(Raw!$G184&gt;$C$8,IF(Raw!$Q184&gt;$C$8,IF(Raw!$N184&gt;$C$9,IF(Raw!$N184&lt;$A$9,IF(Raw!$X184&gt;$C$9,IF(Raw!$X184&lt;$A$9,Raw!R184,-999),-999),-999),-999),-999),-999)</f>
        <v>9.2765E-2</v>
      </c>
      <c r="L184" s="9">
        <f>IF(Raw!$G184&gt;$C$8,IF(Raw!$Q184&gt;$C$8,IF(Raw!$N184&gt;$C$9,IF(Raw!$N184&lt;$A$9,IF(Raw!$X184&gt;$C$9,IF(Raw!$X184&lt;$A$9,Raw!S184,-999),-999),-999),-999),-999),-999)</f>
        <v>0.156888</v>
      </c>
      <c r="M184" s="9">
        <f>Raw!Q184</f>
        <v>0.86397199999999996</v>
      </c>
      <c r="N184" s="9">
        <f>IF(Raw!$G184&gt;$C$8,IF(Raw!$Q184&gt;$C$8,IF(Raw!$N184&gt;$C$9,IF(Raw!$N184&lt;$A$9,IF(Raw!$X184&gt;$C$9,IF(Raw!$X184&lt;$A$9,Raw!V184,-999),-999),-999),-999),-999),-999)</f>
        <v>668.2</v>
      </c>
      <c r="O184" s="9">
        <f>IF(Raw!$G184&gt;$C$8,IF(Raw!$Q184&gt;$C$8,IF(Raw!$N184&gt;$C$9,IF(Raw!$N184&lt;$A$9,IF(Raw!$X184&gt;$C$9,IF(Raw!$X184&lt;$A$9,Raw!W184,-999),-999),-999),-999),-999),-999)</f>
        <v>0.29483799999999999</v>
      </c>
      <c r="P184" s="9">
        <f>IF(Raw!$G184&gt;$C$8,IF(Raw!$Q184&gt;$C$8,IF(Raw!$N184&gt;$C$9,IF(Raw!$N184&lt;$A$9,IF(Raw!$X184&gt;$C$9,IF(Raw!$X184&lt;$A$9,Raw!X184,-999),-999),-999),-999),-999),-999)</f>
        <v>732</v>
      </c>
      <c r="R184" s="9">
        <f t="shared" si="36"/>
        <v>5.7715000000000002E-2</v>
      </c>
      <c r="S184" s="9">
        <f t="shared" si="37"/>
        <v>0.36772623302814256</v>
      </c>
      <c r="T184" s="9">
        <f t="shared" si="38"/>
        <v>6.4122999999999999E-2</v>
      </c>
      <c r="U184" s="9">
        <f t="shared" si="39"/>
        <v>0.40871832135026259</v>
      </c>
      <c r="V184" s="15">
        <f t="shared" si="32"/>
        <v>6.5406607199999994E-2</v>
      </c>
      <c r="X184" s="11">
        <f t="shared" si="40"/>
        <v>3.190599999999999E+18</v>
      </c>
      <c r="Y184" s="11">
        <f t="shared" si="41"/>
        <v>5.1049999999999994E-18</v>
      </c>
      <c r="Z184" s="11">
        <f t="shared" si="42"/>
        <v>6.1499999999999999E-4</v>
      </c>
      <c r="AA184" s="16">
        <f t="shared" si="43"/>
        <v>9.9177803201071883E-3</v>
      </c>
      <c r="AB184" s="9">
        <f t="shared" si="33"/>
        <v>9.3400957827466227E-2</v>
      </c>
      <c r="AC184" s="9">
        <f t="shared" si="34"/>
        <v>0.99008221967989296</v>
      </c>
      <c r="AD184" s="15">
        <f t="shared" si="35"/>
        <v>16.126472065214944</v>
      </c>
      <c r="AE184" s="3">
        <f t="shared" si="44"/>
        <v>614.64199999999971</v>
      </c>
      <c r="AF184" s="2">
        <f t="shared" si="45"/>
        <v>0.25</v>
      </c>
      <c r="AG184" s="9">
        <f t="shared" si="46"/>
        <v>5.0701419936896568E-3</v>
      </c>
      <c r="AH184" s="2">
        <f t="shared" si="47"/>
        <v>0.24534153244450588</v>
      </c>
    </row>
    <row r="185" spans="1:34">
      <c r="A185" s="1">
        <f>Raw!A185</f>
        <v>172</v>
      </c>
      <c r="B185" s="14">
        <f>Raw!B185</f>
        <v>0.92167824074074067</v>
      </c>
      <c r="C185" s="15">
        <f>Raw!C185</f>
        <v>137.30000000000001</v>
      </c>
      <c r="D185" s="15">
        <f>IF(C185&gt;0.5,Raw!D185*D$11,-999)</f>
        <v>5.3</v>
      </c>
      <c r="E185" s="9">
        <f>IF(Raw!$G185&gt;$C$8,IF(Raw!$Q185&gt;$C$8,IF(Raw!$N185&gt;$C$9,IF(Raw!$N185&lt;$A$9,IF(Raw!$X185&gt;$C$9,IF(Raw!$X185&lt;$A$9,Raw!H185,-999),-999),-999),-999),-999),-999)</f>
        <v>8.5352999999999998E-2</v>
      </c>
      <c r="F185" s="9">
        <f>IF(Raw!$G185&gt;$C$8,IF(Raw!$Q185&gt;$C$8,IF(Raw!$N185&gt;$C$9,IF(Raw!$N185&lt;$A$9,IF(Raw!$X185&gt;$C$9,IF(Raw!$X185&lt;$A$9,Raw!I185,-999),-999),-999),-999),-999),-999)</f>
        <v>0.15890299999999999</v>
      </c>
      <c r="G185" s="9">
        <f>Raw!G185</f>
        <v>0.88527100000000003</v>
      </c>
      <c r="H185" s="9">
        <f>IF(Raw!$G185&gt;$C$8,IF(Raw!$Q185&gt;$C$8,IF(Raw!$N185&gt;$C$9,IF(Raw!$N185&lt;$A$9,IF(Raw!$X185&gt;$C$9,IF(Raw!$X185&lt;$A$9,Raw!L185,-999),-999),-999),-999),-999),-999)</f>
        <v>606.79999999999995</v>
      </c>
      <c r="I185" s="9">
        <f>IF(Raw!$G185&gt;$C$8,IF(Raw!$Q185&gt;$C$8,IF(Raw!$N185&gt;$C$9,IF(Raw!$N185&lt;$A$9,IF(Raw!$X185&gt;$C$9,IF(Raw!$X185&lt;$A$9,Raw!M185,-999),-999),-999),-999),-999),-999)</f>
        <v>1.9999999999999999E-6</v>
      </c>
      <c r="J185" s="9">
        <f>IF(Raw!$G185&gt;$C$8,IF(Raw!$Q185&gt;$C$8,IF(Raw!$N185&gt;$C$9,IF(Raw!$N185&lt;$A$9,IF(Raw!$X185&gt;$C$9,IF(Raw!$X185&lt;$A$9,Raw!N185,-999),-999),-999),-999),-999),-999)</f>
        <v>869</v>
      </c>
      <c r="K185" s="9">
        <f>IF(Raw!$G185&gt;$C$8,IF(Raw!$Q185&gt;$C$8,IF(Raw!$N185&gt;$C$9,IF(Raw!$N185&lt;$A$9,IF(Raw!$X185&gt;$C$9,IF(Raw!$X185&lt;$A$9,Raw!R185,-999),-999),-999),-999),-999),-999)</f>
        <v>7.5672000000000003E-2</v>
      </c>
      <c r="L185" s="9">
        <f>IF(Raw!$G185&gt;$C$8,IF(Raw!$Q185&gt;$C$8,IF(Raw!$N185&gt;$C$9,IF(Raw!$N185&lt;$A$9,IF(Raw!$X185&gt;$C$9,IF(Raw!$X185&lt;$A$9,Raw!S185,-999),-999),-999),-999),-999),-999)</f>
        <v>0.152887</v>
      </c>
      <c r="M185" s="9">
        <f>Raw!Q185</f>
        <v>0.92883099999999996</v>
      </c>
      <c r="N185" s="9">
        <f>IF(Raw!$G185&gt;$C$8,IF(Raw!$Q185&gt;$C$8,IF(Raw!$N185&gt;$C$9,IF(Raw!$N185&lt;$A$9,IF(Raw!$X185&gt;$C$9,IF(Raw!$X185&lt;$A$9,Raw!V185,-999),-999),-999),-999),-999),-999)</f>
        <v>682.8</v>
      </c>
      <c r="O185" s="9">
        <f>IF(Raw!$G185&gt;$C$8,IF(Raw!$Q185&gt;$C$8,IF(Raw!$N185&gt;$C$9,IF(Raw!$N185&lt;$A$9,IF(Raw!$X185&gt;$C$9,IF(Raw!$X185&lt;$A$9,Raw!W185,-999),-999),-999),-999),-999),-999)</f>
        <v>1.1098E-2</v>
      </c>
      <c r="P185" s="9">
        <f>IF(Raw!$G185&gt;$C$8,IF(Raw!$Q185&gt;$C$8,IF(Raw!$N185&gt;$C$9,IF(Raw!$N185&lt;$A$9,IF(Raw!$X185&gt;$C$9,IF(Raw!$X185&lt;$A$9,Raw!X185,-999),-999),-999),-999),-999),-999)</f>
        <v>671</v>
      </c>
      <c r="R185" s="9">
        <f t="shared" si="36"/>
        <v>7.354999999999999E-2</v>
      </c>
      <c r="S185" s="9">
        <f t="shared" si="37"/>
        <v>0.46286099066726238</v>
      </c>
      <c r="T185" s="9">
        <f t="shared" si="38"/>
        <v>7.7214999999999992E-2</v>
      </c>
      <c r="U185" s="9">
        <f t="shared" si="39"/>
        <v>0.50504621059998556</v>
      </c>
      <c r="V185" s="15">
        <f t="shared" si="32"/>
        <v>6.3738590299999995E-2</v>
      </c>
      <c r="X185" s="11">
        <f t="shared" si="40"/>
        <v>3.190599999999999E+18</v>
      </c>
      <c r="Y185" s="11">
        <f t="shared" si="41"/>
        <v>6.0679999999999988E-18</v>
      </c>
      <c r="Z185" s="11">
        <f t="shared" si="42"/>
        <v>8.6899999999999998E-4</v>
      </c>
      <c r="AA185" s="16">
        <f t="shared" si="43"/>
        <v>1.6545952809067468E-2</v>
      </c>
      <c r="AB185" s="9">
        <f t="shared" si="33"/>
        <v>7.694959574615215E-2</v>
      </c>
      <c r="AC185" s="9">
        <f t="shared" si="34"/>
        <v>0.98345404719093255</v>
      </c>
      <c r="AD185" s="15">
        <f t="shared" si="35"/>
        <v>19.040221874646111</v>
      </c>
      <c r="AE185" s="3">
        <f t="shared" si="44"/>
        <v>730.58719999999971</v>
      </c>
      <c r="AF185" s="2">
        <f t="shared" si="45"/>
        <v>0.25</v>
      </c>
      <c r="AG185" s="9">
        <f t="shared" si="46"/>
        <v>7.3970706975176707E-3</v>
      </c>
      <c r="AH185" s="2">
        <f t="shared" si="47"/>
        <v>0.35794040143018918</v>
      </c>
    </row>
    <row r="186" spans="1:34">
      <c r="A186" s="1">
        <f>Raw!A186</f>
        <v>173</v>
      </c>
      <c r="B186" s="14">
        <f>Raw!B186</f>
        <v>0.92173611111111109</v>
      </c>
      <c r="C186" s="15">
        <f>Raw!C186</f>
        <v>136.19999999999999</v>
      </c>
      <c r="D186" s="15">
        <f>IF(C186&gt;0.5,Raw!D186*D$11,-999)</f>
        <v>5.3</v>
      </c>
      <c r="E186" s="9">
        <f>IF(Raw!$G186&gt;$C$8,IF(Raw!$Q186&gt;$C$8,IF(Raw!$N186&gt;$C$9,IF(Raw!$N186&lt;$A$9,IF(Raw!$X186&gt;$C$9,IF(Raw!$X186&lt;$A$9,Raw!H186,-999),-999),-999),-999),-999),-999)</f>
        <v>8.4361000000000005E-2</v>
      </c>
      <c r="F186" s="9">
        <f>IF(Raw!$G186&gt;$C$8,IF(Raw!$Q186&gt;$C$8,IF(Raw!$N186&gt;$C$9,IF(Raw!$N186&lt;$A$9,IF(Raw!$X186&gt;$C$9,IF(Raw!$X186&lt;$A$9,Raw!I186,-999),-999),-999),-999),-999),-999)</f>
        <v>0.13898199999999999</v>
      </c>
      <c r="G186" s="9">
        <f>Raw!G186</f>
        <v>0.83409299999999997</v>
      </c>
      <c r="H186" s="9">
        <f>IF(Raw!$G186&gt;$C$8,IF(Raw!$Q186&gt;$C$8,IF(Raw!$N186&gt;$C$9,IF(Raw!$N186&lt;$A$9,IF(Raw!$X186&gt;$C$9,IF(Raw!$X186&lt;$A$9,Raw!L186,-999),-999),-999),-999),-999),-999)</f>
        <v>530.70000000000005</v>
      </c>
      <c r="I186" s="9">
        <f>IF(Raw!$G186&gt;$C$8,IF(Raw!$Q186&gt;$C$8,IF(Raw!$N186&gt;$C$9,IF(Raw!$N186&lt;$A$9,IF(Raw!$X186&gt;$C$9,IF(Raw!$X186&lt;$A$9,Raw!M186,-999),-999),-999),-999),-999),-999)</f>
        <v>0.24651999999999999</v>
      </c>
      <c r="J186" s="9">
        <f>IF(Raw!$G186&gt;$C$8,IF(Raw!$Q186&gt;$C$8,IF(Raw!$N186&gt;$C$9,IF(Raw!$N186&lt;$A$9,IF(Raw!$X186&gt;$C$9,IF(Raw!$X186&lt;$A$9,Raw!N186,-999),-999),-999),-999),-999),-999)</f>
        <v>671</v>
      </c>
      <c r="K186" s="9">
        <f>IF(Raw!$G186&gt;$C$8,IF(Raw!$Q186&gt;$C$8,IF(Raw!$N186&gt;$C$9,IF(Raw!$N186&lt;$A$9,IF(Raw!$X186&gt;$C$9,IF(Raw!$X186&lt;$A$9,Raw!R186,-999),-999),-999),-999),-999),-999)</f>
        <v>7.5887999999999997E-2</v>
      </c>
      <c r="L186" s="9">
        <f>IF(Raw!$G186&gt;$C$8,IF(Raw!$Q186&gt;$C$8,IF(Raw!$N186&gt;$C$9,IF(Raw!$N186&lt;$A$9,IF(Raw!$X186&gt;$C$9,IF(Raw!$X186&lt;$A$9,Raw!S186,-999),-999),-999),-999),-999),-999)</f>
        <v>0.13644300000000001</v>
      </c>
      <c r="M186" s="9">
        <f>Raw!Q186</f>
        <v>0.88922999999999996</v>
      </c>
      <c r="N186" s="9">
        <f>IF(Raw!$G186&gt;$C$8,IF(Raw!$Q186&gt;$C$8,IF(Raw!$N186&gt;$C$9,IF(Raw!$N186&lt;$A$9,IF(Raw!$X186&gt;$C$9,IF(Raw!$X186&lt;$A$9,Raw!V186,-999),-999),-999),-999),-999),-999)</f>
        <v>659.1</v>
      </c>
      <c r="O186" s="9">
        <f>IF(Raw!$G186&gt;$C$8,IF(Raw!$Q186&gt;$C$8,IF(Raw!$N186&gt;$C$9,IF(Raw!$N186&lt;$A$9,IF(Raw!$X186&gt;$C$9,IF(Raw!$X186&lt;$A$9,Raw!W186,-999),-999),-999),-999),-999),-999)</f>
        <v>0.13544300000000001</v>
      </c>
      <c r="P186" s="9">
        <f>IF(Raw!$G186&gt;$C$8,IF(Raw!$Q186&gt;$C$8,IF(Raw!$N186&gt;$C$9,IF(Raw!$N186&lt;$A$9,IF(Raw!$X186&gt;$C$9,IF(Raw!$X186&lt;$A$9,Raw!X186,-999),-999),-999),-999),-999),-999)</f>
        <v>645</v>
      </c>
      <c r="R186" s="9">
        <f t="shared" si="36"/>
        <v>5.4620999999999989E-2</v>
      </c>
      <c r="S186" s="9">
        <f t="shared" si="37"/>
        <v>0.39300772761940389</v>
      </c>
      <c r="T186" s="9">
        <f t="shared" si="38"/>
        <v>6.0555000000000012E-2</v>
      </c>
      <c r="U186" s="9">
        <f t="shared" si="39"/>
        <v>0.44381170158967487</v>
      </c>
      <c r="V186" s="15">
        <f t="shared" si="32"/>
        <v>5.6883086700000002E-2</v>
      </c>
      <c r="X186" s="11">
        <f t="shared" si="40"/>
        <v>3.190599999999999E+18</v>
      </c>
      <c r="Y186" s="11">
        <f t="shared" si="41"/>
        <v>5.3070000000000003E-18</v>
      </c>
      <c r="Z186" s="11">
        <f t="shared" si="42"/>
        <v>6.7099999999999994E-4</v>
      </c>
      <c r="AA186" s="16">
        <f t="shared" si="43"/>
        <v>1.1234078606006E-2</v>
      </c>
      <c r="AB186" s="9">
        <f t="shared" si="33"/>
        <v>7.6568279629986691E-2</v>
      </c>
      <c r="AC186" s="9">
        <f t="shared" si="34"/>
        <v>0.988765921393994</v>
      </c>
      <c r="AD186" s="15">
        <f t="shared" si="35"/>
        <v>16.742293004479883</v>
      </c>
      <c r="AE186" s="3">
        <f t="shared" si="44"/>
        <v>638.9627999999999</v>
      </c>
      <c r="AF186" s="2">
        <f t="shared" si="45"/>
        <v>0.25</v>
      </c>
      <c r="AG186" s="9">
        <f t="shared" si="46"/>
        <v>5.7157119591008674E-3</v>
      </c>
      <c r="AH186" s="2">
        <f t="shared" si="47"/>
        <v>0.27658032709981545</v>
      </c>
    </row>
    <row r="187" spans="1:34">
      <c r="A187" s="1">
        <f>Raw!A187</f>
        <v>174</v>
      </c>
      <c r="B187" s="14">
        <f>Raw!B187</f>
        <v>0.92179398148148151</v>
      </c>
      <c r="C187" s="15">
        <f>Raw!C187</f>
        <v>140.1</v>
      </c>
      <c r="D187" s="15">
        <f>IF(C187&gt;0.5,Raw!D187*D$11,-999)</f>
        <v>5.3</v>
      </c>
      <c r="E187" s="9">
        <f>IF(Raw!$G187&gt;$C$8,IF(Raw!$Q187&gt;$C$8,IF(Raw!$N187&gt;$C$9,IF(Raw!$N187&lt;$A$9,IF(Raw!$X187&gt;$C$9,IF(Raw!$X187&lt;$A$9,Raw!H187,-999),-999),-999),-999),-999),-999)</f>
        <v>8.7712999999999999E-2</v>
      </c>
      <c r="F187" s="9">
        <f>IF(Raw!$G187&gt;$C$8,IF(Raw!$Q187&gt;$C$8,IF(Raw!$N187&gt;$C$9,IF(Raw!$N187&lt;$A$9,IF(Raw!$X187&gt;$C$9,IF(Raw!$X187&lt;$A$9,Raw!I187,-999),-999),-999),-999),-999),-999)</f>
        <v>0.14025099999999999</v>
      </c>
      <c r="G187" s="9">
        <f>Raw!G187</f>
        <v>0.84025799999999995</v>
      </c>
      <c r="H187" s="9">
        <f>IF(Raw!$G187&gt;$C$8,IF(Raw!$Q187&gt;$C$8,IF(Raw!$N187&gt;$C$9,IF(Raw!$N187&lt;$A$9,IF(Raw!$X187&gt;$C$9,IF(Raw!$X187&lt;$A$9,Raw!L187,-999),-999),-999),-999),-999),-999)</f>
        <v>507.4</v>
      </c>
      <c r="I187" s="9">
        <f>IF(Raw!$G187&gt;$C$8,IF(Raw!$Q187&gt;$C$8,IF(Raw!$N187&gt;$C$9,IF(Raw!$N187&lt;$A$9,IF(Raw!$X187&gt;$C$9,IF(Raw!$X187&lt;$A$9,Raw!M187,-999),-999),-999),-999),-999),-999)</f>
        <v>0.22911799999999999</v>
      </c>
      <c r="J187" s="9">
        <f>IF(Raw!$G187&gt;$C$8,IF(Raw!$Q187&gt;$C$8,IF(Raw!$N187&gt;$C$9,IF(Raw!$N187&lt;$A$9,IF(Raw!$X187&gt;$C$9,IF(Raw!$X187&lt;$A$9,Raw!N187,-999),-999),-999),-999),-999),-999)</f>
        <v>1151</v>
      </c>
      <c r="K187" s="9">
        <f>IF(Raw!$G187&gt;$C$8,IF(Raw!$Q187&gt;$C$8,IF(Raw!$N187&gt;$C$9,IF(Raw!$N187&lt;$A$9,IF(Raw!$X187&gt;$C$9,IF(Raw!$X187&lt;$A$9,Raw!R187,-999),-999),-999),-999),-999),-999)</f>
        <v>7.2122000000000006E-2</v>
      </c>
      <c r="L187" s="9">
        <f>IF(Raw!$G187&gt;$C$8,IF(Raw!$Q187&gt;$C$8,IF(Raw!$N187&gt;$C$9,IF(Raw!$N187&lt;$A$9,IF(Raw!$X187&gt;$C$9,IF(Raw!$X187&lt;$A$9,Raw!S187,-999),-999),-999),-999),-999),-999)</f>
        <v>0.13342999999999999</v>
      </c>
      <c r="M187" s="9">
        <f>Raw!Q187</f>
        <v>0.88400699999999999</v>
      </c>
      <c r="N187" s="9">
        <f>IF(Raw!$G187&gt;$C$8,IF(Raw!$Q187&gt;$C$8,IF(Raw!$N187&gt;$C$9,IF(Raw!$N187&lt;$A$9,IF(Raw!$X187&gt;$C$9,IF(Raw!$X187&lt;$A$9,Raw!V187,-999),-999),-999),-999),-999),-999)</f>
        <v>665.4</v>
      </c>
      <c r="O187" s="9">
        <f>IF(Raw!$G187&gt;$C$8,IF(Raw!$Q187&gt;$C$8,IF(Raw!$N187&gt;$C$9,IF(Raw!$N187&lt;$A$9,IF(Raw!$X187&gt;$C$9,IF(Raw!$X187&lt;$A$9,Raw!W187,-999),-999),-999),-999),-999),-999)</f>
        <v>1.2E-5</v>
      </c>
      <c r="P187" s="9">
        <f>IF(Raw!$G187&gt;$C$8,IF(Raw!$Q187&gt;$C$8,IF(Raw!$N187&gt;$C$9,IF(Raw!$N187&lt;$A$9,IF(Raw!$X187&gt;$C$9,IF(Raw!$X187&lt;$A$9,Raw!X187,-999),-999),-999),-999),-999),-999)</f>
        <v>760</v>
      </c>
      <c r="R187" s="9">
        <f t="shared" si="36"/>
        <v>5.2537999999999987E-2</v>
      </c>
      <c r="S187" s="9">
        <f t="shared" si="37"/>
        <v>0.37459982460018104</v>
      </c>
      <c r="T187" s="9">
        <f t="shared" si="38"/>
        <v>6.1307999999999988E-2</v>
      </c>
      <c r="U187" s="9">
        <f t="shared" si="39"/>
        <v>0.45947687926253461</v>
      </c>
      <c r="V187" s="15">
        <f t="shared" si="32"/>
        <v>5.5626966999999999E-2</v>
      </c>
      <c r="X187" s="11">
        <f t="shared" si="40"/>
        <v>3.190599999999999E+18</v>
      </c>
      <c r="Y187" s="11">
        <f t="shared" si="41"/>
        <v>5.0739999999999993E-18</v>
      </c>
      <c r="Z187" s="11">
        <f t="shared" si="42"/>
        <v>1.1509999999999999E-3</v>
      </c>
      <c r="AA187" s="16">
        <f t="shared" si="43"/>
        <v>1.8292797412256586E-2</v>
      </c>
      <c r="AB187" s="9">
        <f t="shared" si="33"/>
        <v>7.3243494823750629E-2</v>
      </c>
      <c r="AC187" s="9">
        <f t="shared" si="34"/>
        <v>0.98170720258774347</v>
      </c>
      <c r="AD187" s="15">
        <f t="shared" si="35"/>
        <v>15.892960392924923</v>
      </c>
      <c r="AE187" s="3">
        <f t="shared" si="44"/>
        <v>610.90959999999973</v>
      </c>
      <c r="AF187" s="2">
        <f t="shared" si="45"/>
        <v>0.25</v>
      </c>
      <c r="AG187" s="9">
        <f t="shared" si="46"/>
        <v>5.6172675719878534E-3</v>
      </c>
      <c r="AH187" s="2">
        <f t="shared" si="47"/>
        <v>0.27181665444036579</v>
      </c>
    </row>
    <row r="188" spans="1:34">
      <c r="A188" s="1">
        <f>Raw!A188</f>
        <v>175</v>
      </c>
      <c r="B188" s="14">
        <f>Raw!B188</f>
        <v>0.92184027777777777</v>
      </c>
      <c r="C188" s="15">
        <f>Raw!C188</f>
        <v>138.80000000000001</v>
      </c>
      <c r="D188" s="15">
        <f>IF(C188&gt;0.5,Raw!D188*D$11,-999)</f>
        <v>5.3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0.78333399999999997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0.85749699999999995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3.190599999999999E+18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0.92189814814814808</v>
      </c>
      <c r="C189" s="15">
        <f>Raw!C189</f>
        <v>141.5</v>
      </c>
      <c r="D189" s="15">
        <f>IF(C189&gt;0.5,Raw!D189*D$11,-999)</f>
        <v>5.3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0.79900899999999997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0.79562500000000003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3.190599999999999E+18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0.92195601851851849</v>
      </c>
      <c r="C190" s="15">
        <f>Raw!C190</f>
        <v>141</v>
      </c>
      <c r="D190" s="15">
        <f>IF(C190&gt;0.5,Raw!D190*D$11,-999)</f>
        <v>5.3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0.69167299999999998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0.82081300000000001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3.190599999999999E+18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0.92201388888888891</v>
      </c>
      <c r="C191" s="15">
        <f>Raw!C191</f>
        <v>143.1</v>
      </c>
      <c r="D191" s="15">
        <f>IF(C191&gt;0.5,Raw!D191*D$11,-999)</f>
        <v>5.3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0.78120000000000001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0.79531499999999999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3.190599999999999E+18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0.92207175925925933</v>
      </c>
      <c r="C192" s="15">
        <f>Raw!C192</f>
        <v>143.69999999999999</v>
      </c>
      <c r="D192" s="15">
        <f>IF(C192&gt;0.5,Raw!D192*D$11,-999)</f>
        <v>5.3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0.76412500000000005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0.751498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3.190599999999999E+18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0.92212962962962963</v>
      </c>
      <c r="C193" s="15">
        <f>Raw!C193</f>
        <v>145</v>
      </c>
      <c r="D193" s="15">
        <f>IF(C193&gt;0.5,Raw!D193*D$11,-999)</f>
        <v>5.3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0.77436199999999999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0.75781200000000004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3.190599999999999E+18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0.92218750000000005</v>
      </c>
      <c r="C194" s="15">
        <f>Raw!C194</f>
        <v>145.19999999999999</v>
      </c>
      <c r="D194" s="15">
        <f>IF(C194&gt;0.5,Raw!D194*D$11,-999)</f>
        <v>5.3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0.689415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0.68976700000000002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3.190599999999999E+18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0.92223379629629632</v>
      </c>
      <c r="C195" s="15">
        <f>Raw!C195</f>
        <v>146.6</v>
      </c>
      <c r="D195" s="15">
        <f>IF(C195&gt;0.5,Raw!D195*D$11,-999)</f>
        <v>5.3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0.70205799999999996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0.69085099999999999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3.190599999999999E+18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0.92229166666666673</v>
      </c>
      <c r="C196" s="15">
        <f>Raw!C196</f>
        <v>147.30000000000001</v>
      </c>
      <c r="D196" s="15">
        <f>IF(C196&gt;0.5,Raw!D196*D$11,-999)</f>
        <v>5.3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0.78748899999999999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0.70308000000000004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3.190599999999999E+18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0.92234953703703704</v>
      </c>
      <c r="C197" s="15">
        <f>Raw!C197</f>
        <v>148.6</v>
      </c>
      <c r="D197" s="15">
        <f>IF(C197&gt;0.5,Raw!D197*D$11,-999)</f>
        <v>5.3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0.73515399999999997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0.74965700000000002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3.190599999999999E+18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0.92240740740740745</v>
      </c>
      <c r="C198" s="15">
        <f>Raw!C198</f>
        <v>149.69999999999999</v>
      </c>
      <c r="D198" s="15">
        <f>IF(C198&gt;0.5,Raw!D198*D$11,-999)</f>
        <v>5.3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0.673176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0.79967100000000002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3.190599999999999E+18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0.92246527777777787</v>
      </c>
      <c r="C199" s="15">
        <f>Raw!C199</f>
        <v>149.69999999999999</v>
      </c>
      <c r="D199" s="15">
        <f>IF(C199&gt;0.5,Raw!D199*D$11,-999)</f>
        <v>5.3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0.757378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0.73029900000000003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3.190599999999999E+18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0.92252314814814806</v>
      </c>
      <c r="C200" s="15">
        <f>Raw!C200</f>
        <v>151.9</v>
      </c>
      <c r="D200" s="15">
        <f>IF(C200&gt;0.5,Raw!D200*D$11,-999)</f>
        <v>5.3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0.79001299999999997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0.71677299999999999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3.190599999999999E+18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0.92256944444444444</v>
      </c>
      <c r="C201" s="15">
        <f>Raw!C201</f>
        <v>151.9</v>
      </c>
      <c r="D201" s="15">
        <f>IF(C201&gt;0.5,Raw!D201*D$11,-999)</f>
        <v>5.3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0.74084499999999998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0.73048400000000002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3.190599999999999E+18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0.92262731481481486</v>
      </c>
      <c r="C202" s="15">
        <f>Raw!C202</f>
        <v>153</v>
      </c>
      <c r="D202" s="15">
        <f>IF(C202&gt;0.5,Raw!D202*D$11,-999)</f>
        <v>5.3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0.66447299999999998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0.70567100000000005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3.190599999999999E+18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0.92268518518518527</v>
      </c>
      <c r="C203" s="15">
        <f>Raw!C203</f>
        <v>154.1</v>
      </c>
      <c r="D203" s="15">
        <f>IF(C203&gt;0.5,Raw!D203*D$11,-999)</f>
        <v>5.3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0.613398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0.73619699999999999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3.190599999999999E+18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0.92274305555555547</v>
      </c>
      <c r="C204" s="15">
        <f>Raw!C204</f>
        <v>155.19999999999999</v>
      </c>
      <c r="D204" s="15">
        <f>IF(C204&gt;0.5,Raw!D204*D$11,-999)</f>
        <v>5.3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0.48615900000000001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0.73777700000000002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3.190599999999999E+18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0.92280092592592589</v>
      </c>
      <c r="C205" s="15">
        <f>Raw!C205</f>
        <v>155.69999999999999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0.668628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0.67024399999999995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3.190599999999999E+18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0.92284722222222226</v>
      </c>
      <c r="C206" s="15">
        <f>Raw!C206</f>
        <v>156.6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0.56977100000000003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0.68891400000000003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3.190599999999999E+18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0.92290509259259268</v>
      </c>
      <c r="C207" s="15">
        <f>Raw!C207</f>
        <v>157.69999999999999</v>
      </c>
      <c r="D207" s="15">
        <f>IF(C207&gt;0.5,Raw!D207*D$11,-999)</f>
        <v>5.3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0.51322199999999996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0.66719799999999996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3.190599999999999E+18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0.92296296296296287</v>
      </c>
      <c r="C208" s="15">
        <f>Raw!C208</f>
        <v>159</v>
      </c>
      <c r="D208" s="15">
        <f>IF(C208&gt;0.5,Raw!D208*D$11,-999)</f>
        <v>5.3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0.48044900000000001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0.56386899999999995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3.190599999999999E+18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0.92302083333333329</v>
      </c>
      <c r="C209" s="15">
        <f>Raw!C209</f>
        <v>159.19999999999999</v>
      </c>
      <c r="D209" s="15">
        <f>IF(C209&gt;0.5,Raw!D209*D$11,-999)</f>
        <v>5.3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0.31742100000000001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0.45064900000000002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3.190599999999999E+18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0.92307870370370371</v>
      </c>
      <c r="C210" s="15">
        <f>Raw!C210</f>
        <v>161.19999999999999</v>
      </c>
      <c r="D210" s="15">
        <f>IF(C210&gt;0.5,Raw!D210*D$11,-999)</f>
        <v>4.4000000000000004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0.54501299999999997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0.44461400000000001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2.6487999999999995E+18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0.92313657407407401</v>
      </c>
      <c r="C211" s="15">
        <f>Raw!C211</f>
        <v>161.4</v>
      </c>
      <c r="D211" s="15">
        <f>IF(C211&gt;0.5,Raw!D211*D$11,-999)</f>
        <v>5.3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0.42133500000000002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0.54964199999999996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3.190599999999999E+18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0.92318287037037028</v>
      </c>
      <c r="C212" s="15">
        <f>Raw!C212</f>
        <v>162.6</v>
      </c>
      <c r="D212" s="15">
        <f>IF(C212&gt;0.5,Raw!D212*D$11,-999)</f>
        <v>5.3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0.36074499999999998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0.296454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3.190599999999999E+18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0.9232407407407407</v>
      </c>
      <c r="C213" s="15">
        <f>Raw!C213</f>
        <v>163.69999999999999</v>
      </c>
      <c r="D213" s="15">
        <f>IF(C213&gt;0.5,Raw!D213*D$11,-999)</f>
        <v>5.3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0.39690500000000001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0.36629299999999998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3.190599999999999E+18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0.92329861111111111</v>
      </c>
      <c r="C214" s="15">
        <f>Raw!C214</f>
        <v>164.1</v>
      </c>
      <c r="D214" s="15">
        <f>IF(C214&gt;0.5,Raw!D214*D$11,-999)</f>
        <v>5.3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0.38826699999999997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0.29408499999999999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3.190599999999999E+18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0.92335648148148142</v>
      </c>
      <c r="C215" s="15">
        <f>Raw!C215</f>
        <v>165.9</v>
      </c>
      <c r="D215" s="15">
        <f>IF(C215&gt;0.5,Raw!D215*D$11,-999)</f>
        <v>5.3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0.157971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0.30993399999999999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3.190599999999999E+18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0.92341435185185183</v>
      </c>
      <c r="C216" s="15">
        <f>Raw!C216</f>
        <v>166.6</v>
      </c>
      <c r="D216" s="15">
        <f>IF(C216&gt;0.5,Raw!D216*D$11,-999)</f>
        <v>4.4000000000000004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0.18733900000000001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0.45756599999999997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2.6487999999999995E+18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0.92347222222222225</v>
      </c>
      <c r="C217" s="15">
        <f>Raw!C217</f>
        <v>167.4</v>
      </c>
      <c r="D217" s="15">
        <f>IF(C217&gt;0.5,Raw!D217*D$11,-999)</f>
        <v>5.3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0.13095899999999999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7.1004999999999999E-2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3.190599999999999E+18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0.92351851851851852</v>
      </c>
      <c r="C218" s="15">
        <f>Raw!C218</f>
        <v>168.6</v>
      </c>
      <c r="D218" s="15">
        <f>IF(C218&gt;0.5,Raw!D218*D$11,-999)</f>
        <v>5.3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0.20194100000000001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0.46923199999999998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3.190599999999999E+18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0.92357638888888882</v>
      </c>
      <c r="C219" s="15">
        <f>Raw!C219</f>
        <v>168.6</v>
      </c>
      <c r="D219" s="15">
        <f>IF(C219&gt;0.5,Raw!D219*D$11,-999)</f>
        <v>5.3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2.615E-2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0.26841700000000002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3.190599999999999E+18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0.92363425925925924</v>
      </c>
      <c r="C220" s="15">
        <f>Raw!C220</f>
        <v>170.3</v>
      </c>
      <c r="D220" s="15">
        <f>IF(C220&gt;0.5,Raw!D220*D$11,-999)</f>
        <v>5.3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8.4845000000000004E-2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4.5737E-2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3.190599999999999E+18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0.92369212962962965</v>
      </c>
      <c r="C221" s="15">
        <f>Raw!C221</f>
        <v>171</v>
      </c>
      <c r="D221" s="15">
        <f>IF(C221&gt;0.5,Raw!D221*D$11,-999)</f>
        <v>5.3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6.5059999999999996E-3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2.905E-3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3.190599999999999E+18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0.92375000000000007</v>
      </c>
      <c r="C222" s="15">
        <f>Raw!C222</f>
        <v>171.7</v>
      </c>
      <c r="D222" s="15">
        <f>IF(C222&gt;0.5,Raw!D222*D$11,-999)</f>
        <v>5.3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2.7663E-2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0.130805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3.190599999999999E+18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0.92379629629629623</v>
      </c>
      <c r="C223" s="15">
        <f>Raw!C223</f>
        <v>173</v>
      </c>
      <c r="D223" s="15">
        <f>IF(C223&gt;0.5,Raw!D223*D$11,-999)</f>
        <v>5.3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6.8999999999999997E-4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0.10716299999999999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3.190599999999999E+18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0.92385416666666664</v>
      </c>
      <c r="C224" s="15">
        <f>Raw!C224</f>
        <v>173</v>
      </c>
      <c r="D224" s="15">
        <f>IF(C224&gt;0.5,Raw!D224*D$11,-999)</f>
        <v>5.3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3.0440999999999999E-2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1.7617000000000001E-2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3.190599999999999E+18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0.92391203703703706</v>
      </c>
      <c r="C225" s="15">
        <f>Raw!C225</f>
        <v>175</v>
      </c>
      <c r="D225" s="15">
        <f>IF(C225&gt;0.5,Raw!D225*D$11,-999)</f>
        <v>5.3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4.0480000000000004E-3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4.3940000000000003E-3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3.190599999999999E+18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0.92396990740740748</v>
      </c>
      <c r="C226" s="15">
        <f>Raw!C226</f>
        <v>175.4</v>
      </c>
      <c r="D226" s="15">
        <f>IF(C226&gt;0.5,Raw!D226*D$11,-999)</f>
        <v>5.3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8.61E-4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6.0081000000000002E-2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3.190599999999999E+18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0.92402777777777778</v>
      </c>
      <c r="C227" s="15">
        <f>Raw!C227</f>
        <v>176.1</v>
      </c>
      <c r="D227" s="15">
        <f>IF(C227&gt;0.5,Raw!D227*D$11,-999)</f>
        <v>4.4000000000000004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3.4761E-2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2.0641E-2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2.6487999999999995E+18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0.9240856481481482</v>
      </c>
      <c r="C228" s="15">
        <f>Raw!C228</f>
        <v>177.2</v>
      </c>
      <c r="D228" s="15">
        <f>IF(C228&gt;0.5,Raw!D228*D$11,-999)</f>
        <v>5.3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3.6048999999999998E-2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2.7563000000000001E-2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3.190599999999999E+18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0.92414351851851861</v>
      </c>
      <c r="C229" s="15">
        <f>Raw!C229</f>
        <v>177.9</v>
      </c>
      <c r="D229" s="15">
        <f>IF(C229&gt;0.5,Raw!D229*D$11,-999)</f>
        <v>4.4000000000000004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6.1001E-2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8.0191999999999999E-2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2.6487999999999995E+18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0.92418981481481488</v>
      </c>
      <c r="C230" s="15">
        <f>Raw!C230</f>
        <v>179</v>
      </c>
      <c r="D230" s="15">
        <f>IF(C230&gt;0.5,Raw!D230*D$11,-999)</f>
        <v>4.4000000000000004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0.118849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1.8710999999999998E-2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2.6487999999999995E+18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0.92424768518518519</v>
      </c>
      <c r="C231" s="15">
        <f>Raw!C231</f>
        <v>179.6</v>
      </c>
      <c r="D231" s="15">
        <f>IF(C231&gt;0.5,Raw!D231*D$11,-999)</f>
        <v>4.4000000000000004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1.1616E-2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2.7799999999999999E-3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2.6487999999999995E+18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0.9243055555555556</v>
      </c>
      <c r="C232" s="15">
        <f>Raw!C232</f>
        <v>180.7</v>
      </c>
      <c r="D232" s="15">
        <f>IF(C232&gt;0.5,Raw!D232*D$11,-999)</f>
        <v>5.3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9.41E-3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1.8733E-2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3.190599999999999E+18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0.92436342592592602</v>
      </c>
      <c r="C233" s="15">
        <f>Raw!C233</f>
        <v>181.4</v>
      </c>
      <c r="D233" s="15">
        <f>IF(C233&gt;0.5,Raw!D233*D$11,-999)</f>
        <v>4.4000000000000004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1.1756000000000001E-2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5.855E-3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2.6487999999999995E+18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0.92442129629629621</v>
      </c>
      <c r="C234" s="15">
        <f>Raw!C234</f>
        <v>182.3</v>
      </c>
      <c r="D234" s="15">
        <f>IF(C234&gt;0.5,Raw!D234*D$11,-999)</f>
        <v>5.3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3.522E-3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9.4540000000000006E-3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3.190599999999999E+18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0.92447916666666663</v>
      </c>
      <c r="C235" s="15">
        <f>Raw!C235</f>
        <v>183.4</v>
      </c>
      <c r="D235" s="15">
        <f>IF(C235&gt;0.5,Raw!D235*D$11,-999)</f>
        <v>4.4000000000000004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8.0839999999999995E-2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5.7197999999999999E-2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2.6487999999999995E+18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0.92452546296296301</v>
      </c>
      <c r="C236" s="15">
        <f>Raw!C236</f>
        <v>184.3</v>
      </c>
      <c r="D236" s="15">
        <f>IF(C236&gt;0.5,Raw!D236*D$11,-999)</f>
        <v>4.4000000000000004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2.0671999999999999E-2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1.7170999999999999E-2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2.6487999999999995E+18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0.92458333333333342</v>
      </c>
      <c r="C237" s="15">
        <f>Raw!C237</f>
        <v>184.7</v>
      </c>
      <c r="D237" s="15">
        <f>IF(C237&gt;0.5,Raw!D237*D$11,-999)</f>
        <v>5.3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7.0150000000000004E-3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3.4735000000000002E-2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3.190599999999999E+18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0.92464120370370362</v>
      </c>
      <c r="C238" s="15">
        <f>Raw!C238</f>
        <v>185.9</v>
      </c>
      <c r="D238" s="15">
        <f>IF(C238&gt;0.5,Raw!D238*D$11,-999)</f>
        <v>4.4000000000000004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9.3345999999999998E-2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4.4554000000000003E-2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2.6487999999999995E+18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0.92469907407407403</v>
      </c>
      <c r="C239" s="15">
        <f>Raw!C239</f>
        <v>186.1</v>
      </c>
      <c r="D239" s="15">
        <f>IF(C239&gt;0.5,Raw!D239*D$11,-999)</f>
        <v>5.3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7.1500000000000001E-3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3.5140000000000002E-3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3.190599999999999E+18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0.92475694444444445</v>
      </c>
      <c r="C240" s="15">
        <f>Raw!C240</f>
        <v>188.9</v>
      </c>
      <c r="D240" s="15">
        <f>IF(C240&gt;0.5,Raw!D240*D$11,-999)</f>
        <v>5.3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1.5054E-2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3.6917999999999999E-2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3.190599999999999E+18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0.92481481481481476</v>
      </c>
      <c r="C241" s="15">
        <f>Raw!C241</f>
        <v>187.6</v>
      </c>
      <c r="D241" s="15">
        <f>IF(C241&gt;0.5,Raw!D241*D$11,-999)</f>
        <v>5.3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3.6471000000000003E-2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4.7523000000000003E-2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3.190599999999999E+18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0.92486111111111102</v>
      </c>
      <c r="C242" s="15">
        <f>Raw!C242</f>
        <v>190.5</v>
      </c>
      <c r="D242" s="15">
        <f>IF(C242&gt;0.5,Raw!D242*D$11,-999)</f>
        <v>4.4000000000000004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2.6525E-2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3.4089000000000001E-2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2.6487999999999995E+18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0.92491898148148144</v>
      </c>
      <c r="C243" s="15">
        <f>Raw!C243</f>
        <v>190</v>
      </c>
      <c r="D243" s="15">
        <f>IF(C243&gt;0.5,Raw!D243*D$11,-999)</f>
        <v>5.3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5.6800000000000004E-4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2.7455E-2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3.190599999999999E+18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0.92497685185185186</v>
      </c>
      <c r="C244" s="15">
        <f>Raw!C244</f>
        <v>191.4</v>
      </c>
      <c r="D244" s="15">
        <f>IF(C244&gt;0.5,Raw!D244*D$11,-999)</f>
        <v>5.3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5.3649000000000002E-2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2.9451000000000001E-2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3.190599999999999E+18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0.92503472222222216</v>
      </c>
      <c r="C245" s="15">
        <f>Raw!C245</f>
        <v>191.6</v>
      </c>
      <c r="D245" s="15">
        <f>IF(C245&gt;0.5,Raw!D245*D$11,-999)</f>
        <v>4.4000000000000004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2.0080000000000001E-2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1.9976000000000001E-2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2.6487999999999995E+18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0.92509259259259258</v>
      </c>
      <c r="C246" s="15">
        <f>Raw!C246</f>
        <v>194.3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9.2980000000000007E-3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0.163575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3.190599999999999E+18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0.92515046296296299</v>
      </c>
      <c r="C247" s="15">
        <f>Raw!C247</f>
        <v>193.1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5.2122000000000002E-2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2.9765E-2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3.190599999999999E+18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0.9252083333333333</v>
      </c>
      <c r="C248" s="15">
        <f>Raw!C248</f>
        <v>195.2</v>
      </c>
      <c r="D248" s="15">
        <f>IF(C248&gt;0.5,Raw!D248*D$11,-999)</f>
        <v>4.4000000000000004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3.1059999999999998E-3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9.7990000000000004E-3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2.6487999999999995E+18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0.92525462962962957</v>
      </c>
      <c r="C249" s="15">
        <f>Raw!C249</f>
        <v>195.8</v>
      </c>
      <c r="D249" s="15">
        <f>IF(C249&gt;0.5,Raw!D249*D$11,-999)</f>
        <v>4.4000000000000004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8.9440000000000006E-3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1.0071999999999999E-2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2.6487999999999995E+18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0.92531249999999998</v>
      </c>
      <c r="C250" s="15">
        <f>Raw!C250</f>
        <v>196.9</v>
      </c>
      <c r="D250" s="15">
        <f>IF(C250&gt;0.5,Raw!D250*D$11,-999)</f>
        <v>4.4000000000000004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1.0977000000000001E-2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2.0088999999999999E-2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2.6487999999999995E+18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0.9253703703703704</v>
      </c>
      <c r="C251" s="15">
        <f>Raw!C251</f>
        <v>197.6</v>
      </c>
      <c r="D251" s="15">
        <f>IF(C251&gt;0.5,Raw!D251*D$11,-999)</f>
        <v>4.4000000000000004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8.3599999999999994E-3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6.5735000000000002E-2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2.6487999999999995E+18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0.9254282407407407</v>
      </c>
      <c r="C252" s="15">
        <f>Raw!C252</f>
        <v>198.9</v>
      </c>
      <c r="D252" s="15">
        <f>IF(C252&gt;0.5,Raw!D252*D$11,-999)</f>
        <v>4.4000000000000004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6.2640000000000001E-2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4.8371999999999998E-2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2.6487999999999995E+18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0.92548611111111112</v>
      </c>
      <c r="C253" s="15">
        <f>Raw!C253</f>
        <v>198.5</v>
      </c>
      <c r="D253" s="15">
        <f>IF(C253&gt;0.5,Raw!D253*D$11,-999)</f>
        <v>4.4000000000000004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2.2665000000000001E-2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1.3891000000000001E-2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2.6487999999999995E+18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0.92554398148148154</v>
      </c>
      <c r="C254" s="15">
        <f>Raw!C254</f>
        <v>200.2</v>
      </c>
      <c r="D254" s="15">
        <f>IF(C254&gt;0.5,Raw!D254*D$11,-999)</f>
        <v>4.4000000000000004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4.5770000000000003E-3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1.4303E-2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2.6487999999999995E+18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0.9255902777777778</v>
      </c>
      <c r="C255" s="15">
        <f>Raw!C255</f>
        <v>197.6</v>
      </c>
      <c r="D255" s="15">
        <f>IF(C255&gt;0.5,Raw!D255*D$11,-999)</f>
        <v>4.4000000000000004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3.2130000000000001E-3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6.6540000000000002E-3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2.6487999999999995E+18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0.92564814814814822</v>
      </c>
      <c r="C256" s="15">
        <f>Raw!C256</f>
        <v>197.4</v>
      </c>
      <c r="D256" s="15">
        <f>IF(C256&gt;0.5,Raw!D256*D$11,-999)</f>
        <v>4.4000000000000004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1.5243E-2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2.2060000000000001E-3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2.6487999999999995E+18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0.92570601851851853</v>
      </c>
      <c r="C257" s="15">
        <f>Raw!C257</f>
        <v>195.8</v>
      </c>
      <c r="D257" s="15">
        <f>IF(C257&gt;0.5,Raw!D257*D$11,-999)</f>
        <v>4.4000000000000004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4.8877999999999998E-2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4.3777000000000003E-2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2.6487999999999995E+18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0.92576388888888894</v>
      </c>
      <c r="C258" s="15">
        <f>Raw!C258</f>
        <v>195.1</v>
      </c>
      <c r="D258" s="15">
        <f>IF(C258&gt;0.5,Raw!D258*D$11,-999)</f>
        <v>4.4000000000000004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8.0350000000000005E-3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0.14738000000000001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2.6487999999999995E+18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0.92582175925925936</v>
      </c>
      <c r="C259" s="15">
        <f>Raw!C259</f>
        <v>194</v>
      </c>
      <c r="D259" s="15">
        <f>IF(C259&gt;0.5,Raw!D259*D$11,-999)</f>
        <v>4.4000000000000004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8.6175000000000002E-2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1.924E-2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2.6487999999999995E+18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0.92587962962962955</v>
      </c>
      <c r="C260" s="15">
        <f>Raw!C260</f>
        <v>192.9</v>
      </c>
      <c r="D260" s="15">
        <f>IF(C260&gt;0.5,Raw!D260*D$11,-999)</f>
        <v>4.4000000000000004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4.9070000000000003E-2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5.2209999999999999E-3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2.6487999999999995E+18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0.92593749999999997</v>
      </c>
      <c r="C261" s="15">
        <f>Raw!C261</f>
        <v>192</v>
      </c>
      <c r="D261" s="15">
        <f>IF(C261&gt;0.5,Raw!D261*D$11,-999)</f>
        <v>4.4000000000000004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5.4229999999999999E-3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3.1549999999999998E-3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2.6487999999999995E+18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0.92599537037037039</v>
      </c>
      <c r="C262" s="15">
        <f>Raw!C262</f>
        <v>190.7</v>
      </c>
      <c r="D262" s="15">
        <f>IF(C262&gt;0.5,Raw!D262*D$11,-999)</f>
        <v>4.4000000000000004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5.8259999999999996E-3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0.13863900000000001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2.6487999999999995E+18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0.92604166666666676</v>
      </c>
      <c r="C263" s="15">
        <f>Raw!C263</f>
        <v>190.1</v>
      </c>
      <c r="D263" s="15">
        <f>IF(C263&gt;0.5,Raw!D263*D$11,-999)</f>
        <v>4.4000000000000004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1.3297E-2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4.4503000000000001E-2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2.6487999999999995E+18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0.92609953703703696</v>
      </c>
      <c r="C264" s="15">
        <f>Raw!C264</f>
        <v>188.5</v>
      </c>
      <c r="D264" s="15">
        <f>IF(C264&gt;0.5,Raw!D264*D$11,-999)</f>
        <v>4.4000000000000004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1.5228999999999999E-2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1.5580999999999999E-2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2.6487999999999995E+18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0.92615740740740737</v>
      </c>
      <c r="C265" s="15">
        <f>Raw!C265</f>
        <v>188.3</v>
      </c>
      <c r="D265" s="15">
        <f>IF(C265&gt;0.5,Raw!D265*D$11,-999)</f>
        <v>4.4000000000000004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5.3442999999999997E-2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7.9843999999999998E-2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2.6487999999999995E+18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0.92621527777777779</v>
      </c>
      <c r="C266" s="15">
        <f>Raw!C266</f>
        <v>186.3</v>
      </c>
      <c r="D266" s="15">
        <f>IF(C266&gt;0.5,Raw!D266*D$11,-999)</f>
        <v>4.4000000000000004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2.9270999999999998E-2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0.33865499999999998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2.6487999999999995E+18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0.9262731481481481</v>
      </c>
      <c r="C267" s="15">
        <f>Raw!C267</f>
        <v>185.9</v>
      </c>
      <c r="D267" s="15">
        <f>IF(C267&gt;0.5,Raw!D267*D$11,-999)</f>
        <v>4.4000000000000004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6.5758999999999998E-2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9.3329999999999996E-2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2.6487999999999995E+18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0.92633101851851851</v>
      </c>
      <c r="C268" s="15">
        <f>Raw!C268</f>
        <v>184.5</v>
      </c>
      <c r="D268" s="15">
        <f>IF(C268&gt;0.5,Raw!D268*D$11,-999)</f>
        <v>4.4000000000000004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1.9772999999999999E-2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1.4234999999999999E-2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2.6487999999999995E+18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0.92638888888888893</v>
      </c>
      <c r="C269" s="15">
        <f>Raw!C269</f>
        <v>183.4</v>
      </c>
      <c r="D269" s="15">
        <f>IF(C269&gt;0.5,Raw!D269*D$11,-999)</f>
        <v>4.4000000000000004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2.3564999999999999E-2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7.7679999999999997E-3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2.6487999999999995E+18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0.92644675925925923</v>
      </c>
      <c r="C270" s="15">
        <f>Raw!C270</f>
        <v>183.2</v>
      </c>
      <c r="D270" s="15">
        <f>IF(C270&gt;0.5,Raw!D270*D$11,-999)</f>
        <v>4.4000000000000004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4.8689999999999997E-2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1.7233999999999999E-2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2.6487999999999995E+18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0.92650462962962965</v>
      </c>
      <c r="C271" s="15">
        <f>Raw!C271</f>
        <v>181.2</v>
      </c>
      <c r="D271" s="15">
        <f>IF(C271&gt;0.5,Raw!D271*D$11,-999)</f>
        <v>4.4000000000000004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6.8729999999999998E-3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1.8676999999999999E-2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2.6487999999999995E+18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0.92655092592592592</v>
      </c>
      <c r="C272" s="15">
        <f>Raw!C272</f>
        <v>181</v>
      </c>
      <c r="D272" s="15">
        <f>IF(C272&gt;0.5,Raw!D272*D$11,-999)</f>
        <v>4.4000000000000004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1.5268E-2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5.9638999999999998E-2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2.6487999999999995E+18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0.92660879629629633</v>
      </c>
      <c r="C273" s="15">
        <f>Raw!C273</f>
        <v>179.8</v>
      </c>
      <c r="D273" s="15">
        <f>IF(C273&gt;0.5,Raw!D273*D$11,-999)</f>
        <v>4.4000000000000004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2.0309999999999998E-3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6.7496E-2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2.6487999999999995E+18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0.92666666666666664</v>
      </c>
      <c r="C274" s="15">
        <f>Raw!C274</f>
        <v>178.1</v>
      </c>
      <c r="D274" s="15">
        <f>IF(C274&gt;0.5,Raw!D274*D$11,-999)</f>
        <v>4.4000000000000004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1.2300000000000001E-4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4.7930000000000004E-3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2.6487999999999995E+18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0.92672453703703705</v>
      </c>
      <c r="C275" s="15">
        <f>Raw!C275</f>
        <v>178.7</v>
      </c>
      <c r="D275" s="15">
        <f>IF(C275&gt;0.5,Raw!D275*D$11,-999)</f>
        <v>4.4000000000000004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1.5640999999999999E-2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5.5437E-2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2.6487999999999995E+18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0.92678240740740747</v>
      </c>
      <c r="C276" s="15">
        <f>Raw!C276</f>
        <v>175.9</v>
      </c>
      <c r="D276" s="15">
        <f>IF(C276&gt;0.5,Raw!D276*D$11,-999)</f>
        <v>4.4000000000000004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4.4129000000000002E-2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0.15063599999999999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2.6487999999999995E+18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0.92684027777777789</v>
      </c>
      <c r="C277" s="15">
        <f>Raw!C277</f>
        <v>176.8</v>
      </c>
      <c r="D277" s="15">
        <f>IF(C277&gt;0.5,Raw!D277*D$11,-999)</f>
        <v>4.4000000000000004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5.0083000000000003E-2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1.0629E-2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2.6487999999999995E+18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0.92689814814814808</v>
      </c>
      <c r="C278" s="15">
        <f>Raw!C278</f>
        <v>174.3</v>
      </c>
      <c r="D278" s="15">
        <f>IF(C278&gt;0.5,Raw!D278*D$11,-999)</f>
        <v>5.3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0.23457700000000001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4.7156000000000003E-2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3.190599999999999E+18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0.9269560185185185</v>
      </c>
      <c r="C279" s="15">
        <f>Raw!C279</f>
        <v>175.4</v>
      </c>
      <c r="D279" s="15">
        <f>IF(C279&gt;0.5,Raw!D279*D$11,-999)</f>
        <v>5.3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2.265E-2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8.3990000000000002E-3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3.190599999999999E+18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0.92701388888888892</v>
      </c>
      <c r="C280" s="15">
        <f>Raw!C280</f>
        <v>173.2</v>
      </c>
      <c r="D280" s="15">
        <f>IF(C280&gt;0.5,Raw!D280*D$11,-999)</f>
        <v>5.3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0.101393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4.1425999999999998E-2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3.190599999999999E+18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0.92707175925925922</v>
      </c>
      <c r="C281" s="15">
        <f>Raw!C281</f>
        <v>172.5</v>
      </c>
      <c r="D281" s="15">
        <f>IF(C281&gt;0.5,Raw!D281*D$11,-999)</f>
        <v>4.4000000000000004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4.1829999999999999E-2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6.6769999999999998E-3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2.6487999999999995E+18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0.92712962962962964</v>
      </c>
      <c r="C282" s="15">
        <f>Raw!C282</f>
        <v>172.8</v>
      </c>
      <c r="D282" s="15">
        <f>IF(C282&gt;0.5,Raw!D282*D$11,-999)</f>
        <v>5.3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5.731E-3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7.3930000000000003E-3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3.190599999999999E+18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0.92718750000000005</v>
      </c>
      <c r="C283" s="15">
        <f>Raw!C283</f>
        <v>169.9</v>
      </c>
      <c r="D283" s="15">
        <f>IF(C283&gt;0.5,Raw!D283*D$11,-999)</f>
        <v>4.4000000000000004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5.9849999999999999E-3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0.21321100000000001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2.6487999999999995E+18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0.92723379629629632</v>
      </c>
      <c r="C284" s="15">
        <f>Raw!C284</f>
        <v>171.6</v>
      </c>
      <c r="D284" s="15">
        <f>IF(C284&gt;0.5,Raw!D284*D$11,-999)</f>
        <v>4.4000000000000004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6.5305000000000002E-2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0.11894399999999999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2.6487999999999995E+18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0.92729166666666663</v>
      </c>
      <c r="C285" s="15">
        <f>Raw!C285</f>
        <v>169.4</v>
      </c>
      <c r="D285" s="15">
        <f>IF(C285&gt;0.5,Raw!D285*D$11,-999)</f>
        <v>4.4000000000000004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7.7949999999999998E-3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0.17085600000000001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2.6487999999999995E+18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0.92734953703703704</v>
      </c>
      <c r="C286" s="15">
        <f>Raw!C286</f>
        <v>168.5</v>
      </c>
      <c r="D286" s="15">
        <f>IF(C286&gt;0.5,Raw!D286*D$11,-999)</f>
        <v>4.4000000000000004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2.9898999999999998E-2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1.645E-3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2.6487999999999995E+18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0.92740740740740746</v>
      </c>
      <c r="C287" s="15">
        <f>Raw!C287</f>
        <v>168.6</v>
      </c>
      <c r="D287" s="15">
        <f>IF(C287&gt;0.5,Raw!D287*D$11,-999)</f>
        <v>5.3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0.12786800000000001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2.2683999999999999E-2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3.190599999999999E+18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0.92746527777777776</v>
      </c>
      <c r="C288" s="15">
        <f>Raw!C288</f>
        <v>167</v>
      </c>
      <c r="D288" s="15">
        <f>IF(C288&gt;0.5,Raw!D288*D$11,-999)</f>
        <v>4.4000000000000004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3.3376000000000003E-2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0.19432199999999999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2.6487999999999995E+18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0.92752314814814818</v>
      </c>
      <c r="C289" s="15">
        <f>Raw!C289</f>
        <v>166.6</v>
      </c>
      <c r="D289" s="15">
        <f>IF(C289&gt;0.5,Raw!D289*D$11,-999)</f>
        <v>5.3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0.212313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0.11246200000000001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3.190599999999999E+18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0.92756944444444445</v>
      </c>
      <c r="C290" s="15">
        <f>Raw!C290</f>
        <v>165.6</v>
      </c>
      <c r="D290" s="15">
        <f>IF(C290&gt;0.5,Raw!D290*D$11,-999)</f>
        <v>5.3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0.33044800000000002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0.31201200000000001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3.190599999999999E+18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0.92762731481481486</v>
      </c>
      <c r="C291" s="15">
        <f>Raw!C291</f>
        <v>165</v>
      </c>
      <c r="D291" s="15">
        <f>IF(C291&gt;0.5,Raw!D291*D$11,-999)</f>
        <v>5.3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0.24096200000000001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0.14013200000000001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3.190599999999999E+18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0.92768518518518517</v>
      </c>
      <c r="C292" s="15">
        <f>Raw!C292</f>
        <v>164.5</v>
      </c>
      <c r="D292" s="15">
        <f>IF(C292&gt;0.5,Raw!D292*D$11,-999)</f>
        <v>5.3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0.331181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0.22085299999999999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3.190599999999999E+18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0.92774305555555558</v>
      </c>
      <c r="C293" s="15">
        <f>Raw!C293</f>
        <v>163.4</v>
      </c>
      <c r="D293" s="15">
        <f>IF(C293&gt;0.5,Raw!D293*D$11,-999)</f>
        <v>4.4000000000000004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0.46981099999999998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0.50477000000000005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2.6487999999999995E+18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0.927800925925926</v>
      </c>
      <c r="C294" s="15">
        <f>Raw!C294</f>
        <v>162.1</v>
      </c>
      <c r="D294" s="15">
        <f>IF(C294&gt;0.5,Raw!D294*D$11,-999)</f>
        <v>5.3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0.46082699999999999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0.33307900000000001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3.190599999999999E+18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0.9278587962962962</v>
      </c>
      <c r="C295" s="15">
        <f>Raw!C295</f>
        <v>162.1</v>
      </c>
      <c r="D295" s="15">
        <f>IF(C295&gt;0.5,Raw!D295*D$11,-999)</f>
        <v>4.4000000000000004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0.47042099999999998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0.53286699999999998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2.6487999999999995E+18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0.92791666666666661</v>
      </c>
      <c r="C296" s="15">
        <f>Raw!C296</f>
        <v>160.1</v>
      </c>
      <c r="D296" s="15">
        <f>IF(C296&gt;0.5,Raw!D296*D$11,-999)</f>
        <v>5.3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0.48985499999999998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0.49821700000000002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3.190599999999999E+18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0.92796296296296299</v>
      </c>
      <c r="C297" s="15">
        <f>Raw!C297</f>
        <v>160.6</v>
      </c>
      <c r="D297" s="15">
        <f>IF(C297&gt;0.5,Raw!D297*D$11,-999)</f>
        <v>5.3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0.51863599999999999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0.623664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3.190599999999999E+18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0.92802083333333341</v>
      </c>
      <c r="C298" s="15">
        <f>Raw!C298</f>
        <v>158.30000000000001</v>
      </c>
      <c r="D298" s="15">
        <f>IF(C298&gt;0.5,Raw!D298*D$11,-999)</f>
        <v>5.3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0.57725099999999996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0.511189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3.190599999999999E+18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0.9280787037037036</v>
      </c>
      <c r="C299" s="15">
        <f>Raw!C299</f>
        <v>159</v>
      </c>
      <c r="D299" s="15">
        <f>IF(C299&gt;0.5,Raw!D299*D$11,-999)</f>
        <v>5.3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0.44414100000000001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0.40057300000000001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3.190599999999999E+18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0.92813657407407402</v>
      </c>
      <c r="C300" s="15">
        <f>Raw!C300</f>
        <v>157.19999999999999</v>
      </c>
      <c r="D300" s="15">
        <f>IF(C300&gt;0.5,Raw!D300*D$11,-999)</f>
        <v>5.3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0.48931200000000002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0.67505999999999999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3.190599999999999E+18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0.92819444444444443</v>
      </c>
      <c r="C301" s="15">
        <f>Raw!C301</f>
        <v>155.69999999999999</v>
      </c>
      <c r="D301" s="15">
        <f>IF(C301&gt;0.5,Raw!D301*D$11,-999)</f>
        <v>5.3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0.535632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0.62083699999999997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3.190599999999999E+18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0.92825231481481485</v>
      </c>
      <c r="C302" s="15">
        <f>Raw!C302</f>
        <v>156.1</v>
      </c>
      <c r="D302" s="15">
        <f>IF(C302&gt;0.5,Raw!D302*D$11,-999)</f>
        <v>5.3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0.66615599999999997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0.55526299999999995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3.190599999999999E+18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0.92831018518518515</v>
      </c>
      <c r="C303" s="15">
        <f>Raw!C303</f>
        <v>154.1</v>
      </c>
      <c r="D303" s="15">
        <f>IF(C303&gt;0.5,Raw!D303*D$11,-999)</f>
        <v>5.3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0.70519100000000001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0.68744499999999997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3.190599999999999E+18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0.92836805555555557</v>
      </c>
      <c r="C304" s="15">
        <f>Raw!C304</f>
        <v>153.69999999999999</v>
      </c>
      <c r="D304" s="15">
        <f>IF(C304&gt;0.5,Raw!D304*D$11,-999)</f>
        <v>5.3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0.57727300000000004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0.72082400000000002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3.190599999999999E+18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0.92841435185185184</v>
      </c>
      <c r="C305" s="15">
        <f>Raw!C305</f>
        <v>153</v>
      </c>
      <c r="D305" s="15">
        <f>IF(C305&gt;0.5,Raw!D305*D$11,-999)</f>
        <v>5.3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0.47183700000000001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0.69861499999999999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3.190599999999999E+18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0.92847222222222225</v>
      </c>
      <c r="C306" s="15">
        <f>Raw!C306</f>
        <v>151.69999999999999</v>
      </c>
      <c r="D306" s="15">
        <f>IF(C306&gt;0.5,Raw!D306*D$11,-999)</f>
        <v>5.3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0.689774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0.79761899999999997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3.190599999999999E+18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0.92853009259259256</v>
      </c>
      <c r="C307" s="15">
        <f>Raw!C307</f>
        <v>151</v>
      </c>
      <c r="D307" s="15">
        <f>IF(C307&gt;0.5,Raw!D307*D$11,-999)</f>
        <v>5.3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0.73310200000000003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0.71913899999999997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3.190599999999999E+18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0.92858796296296298</v>
      </c>
      <c r="C308" s="15">
        <f>Raw!C308</f>
        <v>149</v>
      </c>
      <c r="D308" s="15">
        <f>IF(C308&gt;0.5,Raw!D308*D$11,-999)</f>
        <v>5.3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0.66896199999999995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0.71156200000000003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3.190599999999999E+18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0.92864583333333339</v>
      </c>
      <c r="C309" s="15">
        <f>Raw!C309</f>
        <v>149</v>
      </c>
      <c r="D309" s="15">
        <f>IF(C309&gt;0.5,Raw!D309*D$11,-999)</f>
        <v>5.3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0.53445600000000004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0.61368699999999998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3.190599999999999E+18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0.9287037037037037</v>
      </c>
      <c r="C310" s="15">
        <f>Raw!C310</f>
        <v>148.19999999999999</v>
      </c>
      <c r="D310" s="15">
        <f>IF(C310&gt;0.5,Raw!D310*D$11,-999)</f>
        <v>5.3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0.61769499999999999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0.71280900000000003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3.190599999999999E+18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0.92876157407407411</v>
      </c>
      <c r="C311" s="15">
        <f>Raw!C311</f>
        <v>146.4</v>
      </c>
      <c r="D311" s="15">
        <f>IF(C311&gt;0.5,Raw!D311*D$11,-999)</f>
        <v>5.3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0.63012100000000004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0.72793799999999997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3.190599999999999E+18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0.92880787037037038</v>
      </c>
      <c r="C312" s="15">
        <f>Raw!C312</f>
        <v>146.4</v>
      </c>
      <c r="D312" s="15">
        <f>IF(C312&gt;0.5,Raw!D312*D$11,-999)</f>
        <v>5.3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0.63844199999999995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0.61190800000000001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3.190599999999999E+18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0.9288657407407408</v>
      </c>
      <c r="C313" s="15">
        <f>Raw!C313</f>
        <v>144.6</v>
      </c>
      <c r="D313" s="15">
        <f>IF(C313&gt;0.5,Raw!D313*D$11,-999)</f>
        <v>5.3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0.73232600000000003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0.80273700000000003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3.190599999999999E+18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0.9289236111111111</v>
      </c>
      <c r="C314" s="15">
        <f>Raw!C314</f>
        <v>143.9</v>
      </c>
      <c r="D314" s="15">
        <f>IF(C314&gt;0.5,Raw!D314*D$11,-999)</f>
        <v>5.3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0.69733100000000003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0.79680499999999999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3.190599999999999E+18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0.92898148148148152</v>
      </c>
      <c r="C315" s="15">
        <f>Raw!C315</f>
        <v>143.5</v>
      </c>
      <c r="D315" s="15">
        <f>IF(C315&gt;0.5,Raw!D315*D$11,-999)</f>
        <v>5.3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0.741309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0.73619299999999999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3.190599999999999E+18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0.92903935185185194</v>
      </c>
      <c r="C316" s="15">
        <f>Raw!C316</f>
        <v>141.5</v>
      </c>
      <c r="D316" s="15">
        <f>IF(C316&gt;0.5,Raw!D316*D$11,-999)</f>
        <v>5.3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0.75508500000000001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0.659609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3.190599999999999E+18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0.92909722222222213</v>
      </c>
      <c r="C317" s="15">
        <f>Raw!C317</f>
        <v>141.5</v>
      </c>
      <c r="D317" s="15">
        <f>IF(C317&gt;0.5,Raw!D317*D$11,-999)</f>
        <v>5.3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0.74705600000000005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0.80307200000000001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3.190599999999999E+18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0.92915509259259255</v>
      </c>
      <c r="C318" s="15">
        <f>Raw!C318</f>
        <v>139</v>
      </c>
      <c r="D318" s="15">
        <f>IF(C318&gt;0.5,Raw!D318*D$11,-999)</f>
        <v>5.3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0.72416000000000003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0.83831699999999998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3.190599999999999E+18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0.92921296296296296</v>
      </c>
      <c r="C319" s="15">
        <f>Raw!C319</f>
        <v>140.1</v>
      </c>
      <c r="D319" s="15">
        <f>IF(C319&gt;0.5,Raw!D319*D$11,-999)</f>
        <v>5.3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0.87204300000000001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0.79536799999999996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3.190599999999999E+18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0.92925925925925934</v>
      </c>
      <c r="C320" s="15">
        <f>Raw!C320</f>
        <v>136.80000000000001</v>
      </c>
      <c r="D320" s="15">
        <f>IF(C320&gt;0.5,Raw!D320*D$11,-999)</f>
        <v>5.3</v>
      </c>
      <c r="E320" s="9">
        <f>IF(Raw!$G320&gt;$C$8,IF(Raw!$Q320&gt;$C$8,IF(Raw!$N320&gt;$C$9,IF(Raw!$N320&lt;$A$9,IF(Raw!$X320&gt;$C$9,IF(Raw!$X320&lt;$A$9,Raw!H320,-999),-999),-999),-999),-999),-999)</f>
        <v>8.4913000000000002E-2</v>
      </c>
      <c r="F320" s="9">
        <f>IF(Raw!$G320&gt;$C$8,IF(Raw!$Q320&gt;$C$8,IF(Raw!$N320&gt;$C$9,IF(Raw!$N320&lt;$A$9,IF(Raw!$X320&gt;$C$9,IF(Raw!$X320&lt;$A$9,Raw!I320,-999),-999),-999),-999),-999),-999)</f>
        <v>0.137684</v>
      </c>
      <c r="G320" s="9">
        <f>Raw!G320</f>
        <v>0.82587699999999997</v>
      </c>
      <c r="H320" s="9">
        <f>IF(Raw!$G320&gt;$C$8,IF(Raw!$Q320&gt;$C$8,IF(Raw!$N320&gt;$C$9,IF(Raw!$N320&lt;$A$9,IF(Raw!$X320&gt;$C$9,IF(Raw!$X320&lt;$A$9,Raw!L320,-999),-999),-999),-999),-999),-999)</f>
        <v>590.1</v>
      </c>
      <c r="I320" s="9">
        <f>IF(Raw!$G320&gt;$C$8,IF(Raw!$Q320&gt;$C$8,IF(Raw!$N320&gt;$C$9,IF(Raw!$N320&lt;$A$9,IF(Raw!$X320&gt;$C$9,IF(Raw!$X320&lt;$A$9,Raw!M320,-999),-999),-999),-999),-999),-999)</f>
        <v>0.211419</v>
      </c>
      <c r="J320" s="9">
        <f>IF(Raw!$G320&gt;$C$8,IF(Raw!$Q320&gt;$C$8,IF(Raw!$N320&gt;$C$9,IF(Raw!$N320&lt;$A$9,IF(Raw!$X320&gt;$C$9,IF(Raw!$X320&lt;$A$9,Raw!N320,-999),-999),-999),-999),-999),-999)</f>
        <v>992</v>
      </c>
      <c r="K320" s="9">
        <f>IF(Raw!$G320&gt;$C$8,IF(Raw!$Q320&gt;$C$8,IF(Raw!$N320&gt;$C$9,IF(Raw!$N320&lt;$A$9,IF(Raw!$X320&gt;$C$9,IF(Raw!$X320&lt;$A$9,Raw!R320,-999),-999),-999),-999),-999),-999)</f>
        <v>7.3762999999999995E-2</v>
      </c>
      <c r="L320" s="9">
        <f>IF(Raw!$G320&gt;$C$8,IF(Raw!$Q320&gt;$C$8,IF(Raw!$N320&gt;$C$9,IF(Raw!$N320&lt;$A$9,IF(Raw!$X320&gt;$C$9,IF(Raw!$X320&lt;$A$9,Raw!S320,-999),-999),-999),-999),-999),-999)</f>
        <v>0.13101299999999999</v>
      </c>
      <c r="M320" s="9">
        <f>Raw!Q320</f>
        <v>0.90232400000000001</v>
      </c>
      <c r="N320" s="9">
        <f>IF(Raw!$G320&gt;$C$8,IF(Raw!$Q320&gt;$C$8,IF(Raw!$N320&gt;$C$9,IF(Raw!$N320&lt;$A$9,IF(Raw!$X320&gt;$C$9,IF(Raw!$X320&lt;$A$9,Raw!V320,-999),-999),-999),-999),-999),-999)</f>
        <v>674.3</v>
      </c>
      <c r="O320" s="9">
        <f>IF(Raw!$G320&gt;$C$8,IF(Raw!$Q320&gt;$C$8,IF(Raw!$N320&gt;$C$9,IF(Raw!$N320&lt;$A$9,IF(Raw!$X320&gt;$C$9,IF(Raw!$X320&lt;$A$9,Raw!W320,-999),-999),-999),-999),-999),-999)</f>
        <v>0.15065000000000001</v>
      </c>
      <c r="P320" s="9">
        <f>IF(Raw!$G320&gt;$C$8,IF(Raw!$Q320&gt;$C$8,IF(Raw!$N320&gt;$C$9,IF(Raw!$N320&lt;$A$9,IF(Raw!$X320&gt;$C$9,IF(Raw!$X320&lt;$A$9,Raw!X320,-999),-999),-999),-999),-999),-999)</f>
        <v>700</v>
      </c>
      <c r="R320" s="9">
        <f t="shared" si="79"/>
        <v>5.2770999999999998E-2</v>
      </c>
      <c r="S320" s="9">
        <f t="shared" si="80"/>
        <v>0.38327619767002702</v>
      </c>
      <c r="T320" s="9">
        <f t="shared" si="81"/>
        <v>5.7249999999999995E-2</v>
      </c>
      <c r="U320" s="9">
        <f t="shared" si="82"/>
        <v>0.43697953638188575</v>
      </c>
      <c r="V320" s="15">
        <f t="shared" si="83"/>
        <v>5.4619319699999995E-2</v>
      </c>
      <c r="X320" s="11">
        <f t="shared" si="84"/>
        <v>3.190599999999999E+18</v>
      </c>
      <c r="Y320" s="11">
        <f t="shared" si="85"/>
        <v>5.9009999999999996E-18</v>
      </c>
      <c r="Z320" s="11">
        <f t="shared" si="86"/>
        <v>9.9200000000000004E-4</v>
      </c>
      <c r="AA320" s="16">
        <f t="shared" si="87"/>
        <v>1.8334670127242762E-2</v>
      </c>
      <c r="AB320" s="9">
        <f t="shared" si="88"/>
        <v>7.4812659864784636E-2</v>
      </c>
      <c r="AC320" s="9">
        <f t="shared" si="89"/>
        <v>0.98166532987275734</v>
      </c>
      <c r="AD320" s="15">
        <f t="shared" si="90"/>
        <v>18.482530370204401</v>
      </c>
      <c r="AE320" s="3">
        <f t="shared" si="91"/>
        <v>710.4803999999998</v>
      </c>
      <c r="AF320" s="2">
        <f t="shared" si="92"/>
        <v>0.25</v>
      </c>
      <c r="AG320" s="9">
        <f t="shared" si="93"/>
        <v>6.2126827325661872E-3</v>
      </c>
      <c r="AH320" s="2">
        <f t="shared" si="94"/>
        <v>0.30062848419164145</v>
      </c>
    </row>
    <row r="321" spans="1:34">
      <c r="A321" s="1">
        <f>Raw!A321</f>
        <v>308</v>
      </c>
      <c r="B321" s="14">
        <f>Raw!B321</f>
        <v>0.92931712962962953</v>
      </c>
      <c r="C321" s="15">
        <f>Raw!C321</f>
        <v>137.5</v>
      </c>
      <c r="D321" s="15">
        <f>IF(C321&gt;0.5,Raw!D321*D$11,-999)</f>
        <v>5.3</v>
      </c>
      <c r="E321" s="9">
        <f>IF(Raw!$G321&gt;$C$8,IF(Raw!$Q321&gt;$C$8,IF(Raw!$N321&gt;$C$9,IF(Raw!$N321&lt;$A$9,IF(Raw!$X321&gt;$C$9,IF(Raw!$X321&lt;$A$9,Raw!H321,-999),-999),-999),-999),-999),-999)</f>
        <v>9.0949000000000002E-2</v>
      </c>
      <c r="F321" s="9">
        <f>IF(Raw!$G321&gt;$C$8,IF(Raw!$Q321&gt;$C$8,IF(Raw!$N321&gt;$C$9,IF(Raw!$N321&lt;$A$9,IF(Raw!$X321&gt;$C$9,IF(Raw!$X321&lt;$A$9,Raw!I321,-999),-999),-999),-999),-999),-999)</f>
        <v>0.140156</v>
      </c>
      <c r="G321" s="9">
        <f>Raw!G321</f>
        <v>0.83315700000000004</v>
      </c>
      <c r="H321" s="9">
        <f>IF(Raw!$G321&gt;$C$8,IF(Raw!$Q321&gt;$C$8,IF(Raw!$N321&gt;$C$9,IF(Raw!$N321&lt;$A$9,IF(Raw!$X321&gt;$C$9,IF(Raw!$X321&lt;$A$9,Raw!L321,-999),-999),-999),-999),-999),-999)</f>
        <v>506.9</v>
      </c>
      <c r="I321" s="9">
        <f>IF(Raw!$G321&gt;$C$8,IF(Raw!$Q321&gt;$C$8,IF(Raw!$N321&gt;$C$9,IF(Raw!$N321&lt;$A$9,IF(Raw!$X321&gt;$C$9,IF(Raw!$X321&lt;$A$9,Raw!M321,-999),-999),-999),-999),-999),-999)</f>
        <v>0.44362200000000002</v>
      </c>
      <c r="J321" s="9">
        <f>IF(Raw!$G321&gt;$C$8,IF(Raw!$Q321&gt;$C$8,IF(Raw!$N321&gt;$C$9,IF(Raw!$N321&lt;$A$9,IF(Raw!$X321&gt;$C$9,IF(Raw!$X321&lt;$A$9,Raw!N321,-999),-999),-999),-999),-999),-999)</f>
        <v>645</v>
      </c>
      <c r="K321" s="9">
        <f>IF(Raw!$G321&gt;$C$8,IF(Raw!$Q321&gt;$C$8,IF(Raw!$N321&gt;$C$9,IF(Raw!$N321&lt;$A$9,IF(Raw!$X321&gt;$C$9,IF(Raw!$X321&lt;$A$9,Raw!R321,-999),-999),-999),-999),-999),-999)</f>
        <v>8.9231000000000005E-2</v>
      </c>
      <c r="L321" s="9">
        <f>IF(Raw!$G321&gt;$C$8,IF(Raw!$Q321&gt;$C$8,IF(Raw!$N321&gt;$C$9,IF(Raw!$N321&lt;$A$9,IF(Raw!$X321&gt;$C$9,IF(Raw!$X321&lt;$A$9,Raw!S321,-999),-999),-999),-999),-999),-999)</f>
        <v>0.13562099999999999</v>
      </c>
      <c r="M321" s="9">
        <f>Raw!Q321</f>
        <v>0.87193600000000004</v>
      </c>
      <c r="N321" s="9">
        <f>IF(Raw!$G321&gt;$C$8,IF(Raw!$Q321&gt;$C$8,IF(Raw!$N321&gt;$C$9,IF(Raw!$N321&lt;$A$9,IF(Raw!$X321&gt;$C$9,IF(Raw!$X321&lt;$A$9,Raw!V321,-999),-999),-999),-999),-999),-999)</f>
        <v>612.79999999999995</v>
      </c>
      <c r="O321" s="9">
        <f>IF(Raw!$G321&gt;$C$8,IF(Raw!$Q321&gt;$C$8,IF(Raw!$N321&gt;$C$9,IF(Raw!$N321&lt;$A$9,IF(Raw!$X321&gt;$C$9,IF(Raw!$X321&lt;$A$9,Raw!W321,-999),-999),-999),-999),-999),-999)</f>
        <v>0.37081999999999998</v>
      </c>
      <c r="P321" s="9">
        <f>IF(Raw!$G321&gt;$C$8,IF(Raw!$Q321&gt;$C$8,IF(Raw!$N321&gt;$C$9,IF(Raw!$N321&lt;$A$9,IF(Raw!$X321&gt;$C$9,IF(Raw!$X321&lt;$A$9,Raw!X321,-999),-999),-999),-999),-999),-999)</f>
        <v>660</v>
      </c>
      <c r="R321" s="9">
        <f t="shared" si="79"/>
        <v>4.9207000000000001E-2</v>
      </c>
      <c r="S321" s="9">
        <f t="shared" si="80"/>
        <v>0.35108735979908101</v>
      </c>
      <c r="T321" s="9">
        <f t="shared" si="81"/>
        <v>4.6389999999999987E-2</v>
      </c>
      <c r="U321" s="9">
        <f t="shared" si="82"/>
        <v>0.34205617124191673</v>
      </c>
      <c r="V321" s="15">
        <f t="shared" si="83"/>
        <v>5.6540394899999999E-2</v>
      </c>
      <c r="X321" s="11">
        <f t="shared" si="84"/>
        <v>3.190599999999999E+18</v>
      </c>
      <c r="Y321" s="11">
        <f t="shared" si="85"/>
        <v>5.0689999999999998E-18</v>
      </c>
      <c r="Z321" s="11">
        <f t="shared" si="86"/>
        <v>6.4499999999999996E-4</v>
      </c>
      <c r="AA321" s="16">
        <f t="shared" si="87"/>
        <v>1.0323986106225865E-2</v>
      </c>
      <c r="AB321" s="9">
        <f t="shared" si="88"/>
        <v>8.9709929715467818E-2</v>
      </c>
      <c r="AC321" s="9">
        <f t="shared" si="89"/>
        <v>0.98967601389377424</v>
      </c>
      <c r="AD321" s="15">
        <f t="shared" si="90"/>
        <v>16.00618000965251</v>
      </c>
      <c r="AE321" s="3">
        <f t="shared" si="91"/>
        <v>610.30759999999975</v>
      </c>
      <c r="AF321" s="2">
        <f t="shared" si="92"/>
        <v>0.25</v>
      </c>
      <c r="AG321" s="9">
        <f t="shared" si="93"/>
        <v>4.2115481925466486E-3</v>
      </c>
      <c r="AH321" s="2">
        <f t="shared" si="94"/>
        <v>0.2037946252411269</v>
      </c>
    </row>
    <row r="322" spans="1:34">
      <c r="A322" s="1">
        <f>Raw!A322</f>
        <v>309</v>
      </c>
      <c r="B322" s="14">
        <f>Raw!B322</f>
        <v>0.92937499999999995</v>
      </c>
      <c r="C322" s="15">
        <f>Raw!C322</f>
        <v>135.5</v>
      </c>
      <c r="D322" s="15">
        <f>IF(C322&gt;0.5,Raw!D322*D$11,-999)</f>
        <v>5.3</v>
      </c>
      <c r="E322" s="9">
        <f>IF(Raw!$G322&gt;$C$8,IF(Raw!$Q322&gt;$C$8,IF(Raw!$N322&gt;$C$9,IF(Raw!$N322&lt;$A$9,IF(Raw!$X322&gt;$C$9,IF(Raw!$X322&lt;$A$9,Raw!H322,-999),-999),-999),-999),-999),-999)</f>
        <v>8.6250999999999994E-2</v>
      </c>
      <c r="F322" s="9">
        <f>IF(Raw!$G322&gt;$C$8,IF(Raw!$Q322&gt;$C$8,IF(Raw!$N322&gt;$C$9,IF(Raw!$N322&lt;$A$9,IF(Raw!$X322&gt;$C$9,IF(Raw!$X322&lt;$A$9,Raw!I322,-999),-999),-999),-999),-999),-999)</f>
        <v>0.148004</v>
      </c>
      <c r="G322" s="9">
        <f>Raw!G322</f>
        <v>0.87495999999999996</v>
      </c>
      <c r="H322" s="9">
        <f>IF(Raw!$G322&gt;$C$8,IF(Raw!$Q322&gt;$C$8,IF(Raw!$N322&gt;$C$9,IF(Raw!$N322&lt;$A$9,IF(Raw!$X322&gt;$C$9,IF(Raw!$X322&lt;$A$9,Raw!L322,-999),-999),-999),-999),-999),-999)</f>
        <v>503.2</v>
      </c>
      <c r="I322" s="9">
        <f>IF(Raw!$G322&gt;$C$8,IF(Raw!$Q322&gt;$C$8,IF(Raw!$N322&gt;$C$9,IF(Raw!$N322&lt;$A$9,IF(Raw!$X322&gt;$C$9,IF(Raw!$X322&lt;$A$9,Raw!M322,-999),-999),-999),-999),-999),-999)</f>
        <v>7.5922000000000003E-2</v>
      </c>
      <c r="J322" s="9">
        <f>IF(Raw!$G322&gt;$C$8,IF(Raw!$Q322&gt;$C$8,IF(Raw!$N322&gt;$C$9,IF(Raw!$N322&lt;$A$9,IF(Raw!$X322&gt;$C$9,IF(Raw!$X322&lt;$A$9,Raw!N322,-999),-999),-999),-999),-999),-999)</f>
        <v>723</v>
      </c>
      <c r="K322" s="9">
        <f>IF(Raw!$G322&gt;$C$8,IF(Raw!$Q322&gt;$C$8,IF(Raw!$N322&gt;$C$9,IF(Raw!$N322&lt;$A$9,IF(Raw!$X322&gt;$C$9,IF(Raw!$X322&lt;$A$9,Raw!R322,-999),-999),-999),-999),-999),-999)</f>
        <v>7.6701000000000005E-2</v>
      </c>
      <c r="L322" s="9">
        <f>IF(Raw!$G322&gt;$C$8,IF(Raw!$Q322&gt;$C$8,IF(Raw!$N322&gt;$C$9,IF(Raw!$N322&lt;$A$9,IF(Raw!$X322&gt;$C$9,IF(Raw!$X322&lt;$A$9,Raw!S322,-999),-999),-999),-999),-999),-999)</f>
        <v>0.144285</v>
      </c>
      <c r="M322" s="9">
        <f>Raw!Q322</f>
        <v>0.94105399999999995</v>
      </c>
      <c r="N322" s="9">
        <f>IF(Raw!$G322&gt;$C$8,IF(Raw!$Q322&gt;$C$8,IF(Raw!$N322&gt;$C$9,IF(Raw!$N322&lt;$A$9,IF(Raw!$X322&gt;$C$9,IF(Raw!$X322&lt;$A$9,Raw!V322,-999),-999),-999),-999),-999),-999)</f>
        <v>619</v>
      </c>
      <c r="O322" s="9">
        <f>IF(Raw!$G322&gt;$C$8,IF(Raw!$Q322&gt;$C$8,IF(Raw!$N322&gt;$C$9,IF(Raw!$N322&lt;$A$9,IF(Raw!$X322&gt;$C$9,IF(Raw!$X322&lt;$A$9,Raw!W322,-999),-999),-999),-999),-999),-999)</f>
        <v>0.182398</v>
      </c>
      <c r="P322" s="9">
        <f>IF(Raw!$G322&gt;$C$8,IF(Raw!$Q322&gt;$C$8,IF(Raw!$N322&gt;$C$9,IF(Raw!$N322&lt;$A$9,IF(Raw!$X322&gt;$C$9,IF(Raw!$X322&lt;$A$9,Raw!X322,-999),-999),-999),-999),-999),-999)</f>
        <v>636</v>
      </c>
      <c r="R322" s="9">
        <f t="shared" si="79"/>
        <v>6.1753000000000002E-2</v>
      </c>
      <c r="S322" s="9">
        <f t="shared" si="80"/>
        <v>0.4172387232777493</v>
      </c>
      <c r="T322" s="9">
        <f t="shared" si="81"/>
        <v>6.7583999999999991E-2</v>
      </c>
      <c r="U322" s="9">
        <f t="shared" si="82"/>
        <v>0.46840627923900607</v>
      </c>
      <c r="V322" s="15">
        <f t="shared" si="83"/>
        <v>6.01524165E-2</v>
      </c>
      <c r="X322" s="11">
        <f t="shared" si="84"/>
        <v>3.190599999999999E+18</v>
      </c>
      <c r="Y322" s="11">
        <f t="shared" si="85"/>
        <v>5.0319999999999999E-18</v>
      </c>
      <c r="Z322" s="11">
        <f t="shared" si="86"/>
        <v>7.2300000000000001E-4</v>
      </c>
      <c r="AA322" s="16">
        <f t="shared" si="87"/>
        <v>1.1474640962864085E-2</v>
      </c>
      <c r="AB322" s="9">
        <f t="shared" si="88"/>
        <v>7.7476502134834216E-2</v>
      </c>
      <c r="AC322" s="9">
        <f t="shared" si="89"/>
        <v>0.9885253590371359</v>
      </c>
      <c r="AD322" s="15">
        <f t="shared" si="90"/>
        <v>15.870872701056827</v>
      </c>
      <c r="AE322" s="3">
        <f t="shared" si="91"/>
        <v>605.85279999999977</v>
      </c>
      <c r="AF322" s="2">
        <f t="shared" si="92"/>
        <v>0.25</v>
      </c>
      <c r="AG322" s="9">
        <f t="shared" si="93"/>
        <v>5.7184741770599564E-3</v>
      </c>
      <c r="AH322" s="2">
        <f t="shared" si="94"/>
        <v>0.27671398938932767</v>
      </c>
    </row>
    <row r="323" spans="1:34">
      <c r="A323" s="1">
        <f>Raw!A323</f>
        <v>310</v>
      </c>
      <c r="B323" s="14">
        <f>Raw!B323</f>
        <v>0.92943287037037037</v>
      </c>
      <c r="C323" s="15">
        <f>Raw!C323</f>
        <v>135.69999999999999</v>
      </c>
      <c r="D323" s="15">
        <f>IF(C323&gt;0.5,Raw!D323*D$11,-999)</f>
        <v>5.3</v>
      </c>
      <c r="E323" s="9">
        <f>IF(Raw!$G323&gt;$C$8,IF(Raw!$Q323&gt;$C$8,IF(Raw!$N323&gt;$C$9,IF(Raw!$N323&lt;$A$9,IF(Raw!$X323&gt;$C$9,IF(Raw!$X323&lt;$A$9,Raw!H323,-999),-999),-999),-999),-999),-999)</f>
        <v>9.2081999999999997E-2</v>
      </c>
      <c r="F323" s="9">
        <f>IF(Raw!$G323&gt;$C$8,IF(Raw!$Q323&gt;$C$8,IF(Raw!$N323&gt;$C$9,IF(Raw!$N323&lt;$A$9,IF(Raw!$X323&gt;$C$9,IF(Raw!$X323&lt;$A$9,Raw!I323,-999),-999),-999),-999),-999),-999)</f>
        <v>0.15260799999999999</v>
      </c>
      <c r="G323" s="9">
        <f>Raw!G323</f>
        <v>0.859537</v>
      </c>
      <c r="H323" s="9">
        <f>IF(Raw!$G323&gt;$C$8,IF(Raw!$Q323&gt;$C$8,IF(Raw!$N323&gt;$C$9,IF(Raw!$N323&lt;$A$9,IF(Raw!$X323&gt;$C$9,IF(Raw!$X323&lt;$A$9,Raw!L323,-999),-999),-999),-999),-999),-999)</f>
        <v>526.79999999999995</v>
      </c>
      <c r="I323" s="9">
        <f>IF(Raw!$G323&gt;$C$8,IF(Raw!$Q323&gt;$C$8,IF(Raw!$N323&gt;$C$9,IF(Raw!$N323&lt;$A$9,IF(Raw!$X323&gt;$C$9,IF(Raw!$X323&lt;$A$9,Raw!M323,-999),-999),-999),-999),-999),-999)</f>
        <v>7.2999999999999999E-5</v>
      </c>
      <c r="J323" s="9">
        <f>IF(Raw!$G323&gt;$C$8,IF(Raw!$Q323&gt;$C$8,IF(Raw!$N323&gt;$C$9,IF(Raw!$N323&lt;$A$9,IF(Raw!$X323&gt;$C$9,IF(Raw!$X323&lt;$A$9,Raw!N323,-999),-999),-999),-999),-999),-999)</f>
        <v>676</v>
      </c>
      <c r="K323" s="9">
        <f>IF(Raw!$G323&gt;$C$8,IF(Raw!$Q323&gt;$C$8,IF(Raw!$N323&gt;$C$9,IF(Raw!$N323&lt;$A$9,IF(Raw!$X323&gt;$C$9,IF(Raw!$X323&lt;$A$9,Raw!R323,-999),-999),-999),-999),-999),-999)</f>
        <v>8.7706000000000006E-2</v>
      </c>
      <c r="L323" s="9">
        <f>IF(Raw!$G323&gt;$C$8,IF(Raw!$Q323&gt;$C$8,IF(Raw!$N323&gt;$C$9,IF(Raw!$N323&lt;$A$9,IF(Raw!$X323&gt;$C$9,IF(Raw!$X323&lt;$A$9,Raw!S323,-999),-999),-999),-999),-999),-999)</f>
        <v>0.145119</v>
      </c>
      <c r="M323" s="9">
        <f>Raw!Q323</f>
        <v>0.89745200000000003</v>
      </c>
      <c r="N323" s="9">
        <f>IF(Raw!$G323&gt;$C$8,IF(Raw!$Q323&gt;$C$8,IF(Raw!$N323&gt;$C$9,IF(Raw!$N323&lt;$A$9,IF(Raw!$X323&gt;$C$9,IF(Raw!$X323&lt;$A$9,Raw!V323,-999),-999),-999),-999),-999),-999)</f>
        <v>640.6</v>
      </c>
      <c r="O323" s="9">
        <f>IF(Raw!$G323&gt;$C$8,IF(Raw!$Q323&gt;$C$8,IF(Raw!$N323&gt;$C$9,IF(Raw!$N323&lt;$A$9,IF(Raw!$X323&gt;$C$9,IF(Raw!$X323&lt;$A$9,Raw!W323,-999),-999),-999),-999),-999),-999)</f>
        <v>0.37081799999999998</v>
      </c>
      <c r="P323" s="9">
        <f>IF(Raw!$G323&gt;$C$8,IF(Raw!$Q323&gt;$C$8,IF(Raw!$N323&gt;$C$9,IF(Raw!$N323&lt;$A$9,IF(Raw!$X323&gt;$C$9,IF(Raw!$X323&lt;$A$9,Raw!X323,-999),-999),-999),-999),-999),-999)</f>
        <v>596</v>
      </c>
      <c r="R323" s="9">
        <f t="shared" si="79"/>
        <v>6.0525999999999996E-2</v>
      </c>
      <c r="S323" s="9">
        <f t="shared" si="80"/>
        <v>0.39661092472216397</v>
      </c>
      <c r="T323" s="9">
        <f t="shared" si="81"/>
        <v>5.7412999999999992E-2</v>
      </c>
      <c r="U323" s="9">
        <f t="shared" si="82"/>
        <v>0.39562703712125907</v>
      </c>
      <c r="V323" s="15">
        <f t="shared" si="83"/>
        <v>6.0500111099999997E-2</v>
      </c>
      <c r="X323" s="11">
        <f t="shared" si="84"/>
        <v>3.190599999999999E+18</v>
      </c>
      <c r="Y323" s="11">
        <f t="shared" si="85"/>
        <v>5.2679999999999992E-18</v>
      </c>
      <c r="Z323" s="11">
        <f t="shared" si="86"/>
        <v>6.7599999999999995E-4</v>
      </c>
      <c r="AA323" s="16">
        <f t="shared" si="87"/>
        <v>1.1234612008714191E-2</v>
      </c>
      <c r="AB323" s="9">
        <f t="shared" si="88"/>
        <v>8.8351012779256319E-2</v>
      </c>
      <c r="AC323" s="9">
        <f t="shared" si="89"/>
        <v>0.98876538799128577</v>
      </c>
      <c r="AD323" s="15">
        <f t="shared" si="90"/>
        <v>16.619248533600874</v>
      </c>
      <c r="AE323" s="3">
        <f t="shared" si="91"/>
        <v>634.26719999999978</v>
      </c>
      <c r="AF323" s="2">
        <f t="shared" si="92"/>
        <v>0.25</v>
      </c>
      <c r="AG323" s="9">
        <f t="shared" si="93"/>
        <v>5.0577108127156482E-3</v>
      </c>
      <c r="AH323" s="2">
        <f t="shared" si="94"/>
        <v>0.2447399940666746</v>
      </c>
    </row>
    <row r="324" spans="1:34">
      <c r="A324" s="1">
        <f>Raw!A324</f>
        <v>311</v>
      </c>
      <c r="B324" s="14">
        <f>Raw!B324</f>
        <v>0.92949074074074067</v>
      </c>
      <c r="C324" s="15">
        <f>Raw!C324</f>
        <v>133.1</v>
      </c>
      <c r="D324" s="15">
        <f>IF(C324&gt;0.5,Raw!D324*D$11,-999)</f>
        <v>5.3</v>
      </c>
      <c r="E324" s="9">
        <f>IF(Raw!$G324&gt;$C$8,IF(Raw!$Q324&gt;$C$8,IF(Raw!$N324&gt;$C$9,IF(Raw!$N324&lt;$A$9,IF(Raw!$X324&gt;$C$9,IF(Raw!$X324&lt;$A$9,Raw!H324,-999),-999),-999),-999),-999),-999)</f>
        <v>9.1900999999999997E-2</v>
      </c>
      <c r="F324" s="9">
        <f>IF(Raw!$G324&gt;$C$8,IF(Raw!$Q324&gt;$C$8,IF(Raw!$N324&gt;$C$9,IF(Raw!$N324&lt;$A$9,IF(Raw!$X324&gt;$C$9,IF(Raw!$X324&lt;$A$9,Raw!I324,-999),-999),-999),-999),-999),-999)</f>
        <v>0.165656</v>
      </c>
      <c r="G324" s="9">
        <f>Raw!G324</f>
        <v>0.90161599999999997</v>
      </c>
      <c r="H324" s="9">
        <f>IF(Raw!$G324&gt;$C$8,IF(Raw!$Q324&gt;$C$8,IF(Raw!$N324&gt;$C$9,IF(Raw!$N324&lt;$A$9,IF(Raw!$X324&gt;$C$9,IF(Raw!$X324&lt;$A$9,Raw!L324,-999),-999),-999),-999),-999),-999)</f>
        <v>517.70000000000005</v>
      </c>
      <c r="I324" s="9">
        <f>IF(Raw!$G324&gt;$C$8,IF(Raw!$Q324&gt;$C$8,IF(Raw!$N324&gt;$C$9,IF(Raw!$N324&lt;$A$9,IF(Raw!$X324&gt;$C$9,IF(Raw!$X324&lt;$A$9,Raw!M324,-999),-999),-999),-999),-999),-999)</f>
        <v>3.0000000000000001E-6</v>
      </c>
      <c r="J324" s="9">
        <f>IF(Raw!$G324&gt;$C$8,IF(Raw!$Q324&gt;$C$8,IF(Raw!$N324&gt;$C$9,IF(Raw!$N324&lt;$A$9,IF(Raw!$X324&gt;$C$9,IF(Raw!$X324&lt;$A$9,Raw!N324,-999),-999),-999),-999),-999),-999)</f>
        <v>683</v>
      </c>
      <c r="K324" s="9">
        <f>IF(Raw!$G324&gt;$C$8,IF(Raw!$Q324&gt;$C$8,IF(Raw!$N324&gt;$C$9,IF(Raw!$N324&lt;$A$9,IF(Raw!$X324&gt;$C$9,IF(Raw!$X324&lt;$A$9,Raw!R324,-999),-999),-999),-999),-999),-999)</f>
        <v>8.4024000000000001E-2</v>
      </c>
      <c r="L324" s="9">
        <f>IF(Raw!$G324&gt;$C$8,IF(Raw!$Q324&gt;$C$8,IF(Raw!$N324&gt;$C$9,IF(Raw!$N324&lt;$A$9,IF(Raw!$X324&gt;$C$9,IF(Raw!$X324&lt;$A$9,Raw!S324,-999),-999),-999),-999),-999),-999)</f>
        <v>0.15731800000000001</v>
      </c>
      <c r="M324" s="9">
        <f>Raw!Q324</f>
        <v>0.92571700000000001</v>
      </c>
      <c r="N324" s="9">
        <f>IF(Raw!$G324&gt;$C$8,IF(Raw!$Q324&gt;$C$8,IF(Raw!$N324&gt;$C$9,IF(Raw!$N324&lt;$A$9,IF(Raw!$X324&gt;$C$9,IF(Raw!$X324&lt;$A$9,Raw!V324,-999),-999),-999),-999),-999),-999)</f>
        <v>599.5</v>
      </c>
      <c r="O324" s="9">
        <f>IF(Raw!$G324&gt;$C$8,IF(Raw!$Q324&gt;$C$8,IF(Raw!$N324&gt;$C$9,IF(Raw!$N324&lt;$A$9,IF(Raw!$X324&gt;$C$9,IF(Raw!$X324&lt;$A$9,Raw!W324,-999),-999),-999),-999),-999),-999)</f>
        <v>1.9776999999999999E-2</v>
      </c>
      <c r="P324" s="9">
        <f>IF(Raw!$G324&gt;$C$8,IF(Raw!$Q324&gt;$C$8,IF(Raw!$N324&gt;$C$9,IF(Raw!$N324&lt;$A$9,IF(Raw!$X324&gt;$C$9,IF(Raw!$X324&lt;$A$9,Raw!X324,-999),-999),-999),-999),-999),-999)</f>
        <v>988</v>
      </c>
      <c r="R324" s="9">
        <f t="shared" si="79"/>
        <v>7.3755000000000001E-2</v>
      </c>
      <c r="S324" s="9">
        <f t="shared" si="80"/>
        <v>0.44522987395566715</v>
      </c>
      <c r="T324" s="9">
        <f t="shared" si="81"/>
        <v>7.3294000000000012E-2</v>
      </c>
      <c r="U324" s="9">
        <f t="shared" si="82"/>
        <v>0.46589710014111546</v>
      </c>
      <c r="V324" s="15">
        <f t="shared" si="83"/>
        <v>6.5585874200000005E-2</v>
      </c>
      <c r="X324" s="11">
        <f t="shared" si="84"/>
        <v>3.190599999999999E+18</v>
      </c>
      <c r="Y324" s="11">
        <f t="shared" si="85"/>
        <v>5.1770000000000003E-18</v>
      </c>
      <c r="Z324" s="11">
        <f t="shared" si="86"/>
        <v>6.8300000000000001E-4</v>
      </c>
      <c r="AA324" s="16">
        <f t="shared" si="87"/>
        <v>1.1155758861207494E-2</v>
      </c>
      <c r="AB324" s="9">
        <f t="shared" si="88"/>
        <v>8.4841650189973347E-2</v>
      </c>
      <c r="AC324" s="9">
        <f t="shared" si="89"/>
        <v>0.98884424113879243</v>
      </c>
      <c r="AD324" s="15">
        <f t="shared" si="90"/>
        <v>16.333468318019754</v>
      </c>
      <c r="AE324" s="3">
        <f t="shared" si="91"/>
        <v>623.31079999999986</v>
      </c>
      <c r="AF324" s="2">
        <f t="shared" si="92"/>
        <v>0.25</v>
      </c>
      <c r="AG324" s="9">
        <f t="shared" si="93"/>
        <v>5.8536273266247578E-3</v>
      </c>
      <c r="AH324" s="2">
        <f t="shared" si="94"/>
        <v>0.28325397995965085</v>
      </c>
    </row>
    <row r="325" spans="1:34">
      <c r="A325" s="1">
        <f>Raw!A325</f>
        <v>312</v>
      </c>
      <c r="B325" s="14">
        <f>Raw!B325</f>
        <v>0.92954861111111109</v>
      </c>
      <c r="C325" s="15">
        <f>Raw!C325</f>
        <v>134</v>
      </c>
      <c r="D325" s="15">
        <f>IF(C325&gt;0.5,Raw!D325*D$11,-999)</f>
        <v>5.3</v>
      </c>
      <c r="E325" s="9">
        <f>IF(Raw!$G325&gt;$C$8,IF(Raw!$Q325&gt;$C$8,IF(Raw!$N325&gt;$C$9,IF(Raw!$N325&lt;$A$9,IF(Raw!$X325&gt;$C$9,IF(Raw!$X325&lt;$A$9,Raw!H325,-999),-999),-999),-999),-999),-999)</f>
        <v>9.6018999999999993E-2</v>
      </c>
      <c r="F325" s="9">
        <f>IF(Raw!$G325&gt;$C$8,IF(Raw!$Q325&gt;$C$8,IF(Raw!$N325&gt;$C$9,IF(Raw!$N325&lt;$A$9,IF(Raw!$X325&gt;$C$9,IF(Raw!$X325&lt;$A$9,Raw!I325,-999),-999),-999),-999),-999),-999)</f>
        <v>0.165628</v>
      </c>
      <c r="G325" s="9">
        <f>Raw!G325</f>
        <v>0.87259600000000004</v>
      </c>
      <c r="H325" s="9">
        <f>IF(Raw!$G325&gt;$C$8,IF(Raw!$Q325&gt;$C$8,IF(Raw!$N325&gt;$C$9,IF(Raw!$N325&lt;$A$9,IF(Raw!$X325&gt;$C$9,IF(Raw!$X325&lt;$A$9,Raw!L325,-999),-999),-999),-999),-999),-999)</f>
        <v>623.9</v>
      </c>
      <c r="I325" s="9">
        <f>IF(Raw!$G325&gt;$C$8,IF(Raw!$Q325&gt;$C$8,IF(Raw!$N325&gt;$C$9,IF(Raw!$N325&lt;$A$9,IF(Raw!$X325&gt;$C$9,IF(Raw!$X325&lt;$A$9,Raw!M325,-999),-999),-999),-999),-999),-999)</f>
        <v>0.20688000000000001</v>
      </c>
      <c r="J325" s="9">
        <f>IF(Raw!$G325&gt;$C$8,IF(Raw!$Q325&gt;$C$8,IF(Raw!$N325&gt;$C$9,IF(Raw!$N325&lt;$A$9,IF(Raw!$X325&gt;$C$9,IF(Raw!$X325&lt;$A$9,Raw!N325,-999),-999),-999),-999),-999),-999)</f>
        <v>973</v>
      </c>
      <c r="K325" s="9">
        <f>IF(Raw!$G325&gt;$C$8,IF(Raw!$Q325&gt;$C$8,IF(Raw!$N325&gt;$C$9,IF(Raw!$N325&lt;$A$9,IF(Raw!$X325&gt;$C$9,IF(Raw!$X325&lt;$A$9,Raw!R325,-999),-999),-999),-999),-999),-999)</f>
        <v>9.1222999999999999E-2</v>
      </c>
      <c r="L325" s="9">
        <f>IF(Raw!$G325&gt;$C$8,IF(Raw!$Q325&gt;$C$8,IF(Raw!$N325&gt;$C$9,IF(Raw!$N325&lt;$A$9,IF(Raw!$X325&gt;$C$9,IF(Raw!$X325&lt;$A$9,Raw!S325,-999),-999),-999),-999),-999),-999)</f>
        <v>0.15726000000000001</v>
      </c>
      <c r="M325" s="9">
        <f>Raw!Q325</f>
        <v>0.91803900000000005</v>
      </c>
      <c r="N325" s="9">
        <f>IF(Raw!$G325&gt;$C$8,IF(Raw!$Q325&gt;$C$8,IF(Raw!$N325&gt;$C$9,IF(Raw!$N325&lt;$A$9,IF(Raw!$X325&gt;$C$9,IF(Raw!$X325&lt;$A$9,Raw!V325,-999),-999),-999),-999),-999),-999)</f>
        <v>641.20000000000005</v>
      </c>
      <c r="O325" s="9">
        <f>IF(Raw!$G325&gt;$C$8,IF(Raw!$Q325&gt;$C$8,IF(Raw!$N325&gt;$C$9,IF(Raw!$N325&lt;$A$9,IF(Raw!$X325&gt;$C$9,IF(Raw!$X325&lt;$A$9,Raw!W325,-999),-999),-999),-999),-999),-999)</f>
        <v>0.37081999999999998</v>
      </c>
      <c r="P325" s="9">
        <f>IF(Raw!$G325&gt;$C$8,IF(Raw!$Q325&gt;$C$8,IF(Raw!$N325&gt;$C$9,IF(Raw!$N325&lt;$A$9,IF(Raw!$X325&gt;$C$9,IF(Raw!$X325&lt;$A$9,Raw!X325,-999),-999),-999),-999),-999),-999)</f>
        <v>775</v>
      </c>
      <c r="R325" s="9">
        <f t="shared" si="79"/>
        <v>6.9609000000000004E-2</v>
      </c>
      <c r="S325" s="9">
        <f t="shared" si="80"/>
        <v>0.42027314222232959</v>
      </c>
      <c r="T325" s="9">
        <f t="shared" si="81"/>
        <v>6.6037000000000012E-2</v>
      </c>
      <c r="U325" s="9">
        <f t="shared" si="82"/>
        <v>0.41992242146763326</v>
      </c>
      <c r="V325" s="15">
        <f t="shared" si="83"/>
        <v>6.5561694000000004E-2</v>
      </c>
      <c r="X325" s="11">
        <f t="shared" si="84"/>
        <v>3.190599999999999E+18</v>
      </c>
      <c r="Y325" s="11">
        <f t="shared" si="85"/>
        <v>6.2389999999999997E-18</v>
      </c>
      <c r="Z325" s="11">
        <f t="shared" si="86"/>
        <v>9.7299999999999991E-4</v>
      </c>
      <c r="AA325" s="16">
        <f t="shared" si="87"/>
        <v>1.9000669238032047E-2</v>
      </c>
      <c r="AB325" s="9">
        <f t="shared" si="88"/>
        <v>9.2477747194471924E-2</v>
      </c>
      <c r="AC325" s="9">
        <f t="shared" si="89"/>
        <v>0.98099933076196788</v>
      </c>
      <c r="AD325" s="15">
        <f t="shared" si="90"/>
        <v>19.527923163445067</v>
      </c>
      <c r="AE325" s="3">
        <f t="shared" si="91"/>
        <v>751.1755999999998</v>
      </c>
      <c r="AF325" s="2">
        <f t="shared" si="92"/>
        <v>0.25</v>
      </c>
      <c r="AG325" s="9">
        <f t="shared" si="93"/>
        <v>6.3078559854059515E-3</v>
      </c>
      <c r="AH325" s="2">
        <f t="shared" si="94"/>
        <v>0.30523386836598959</v>
      </c>
    </row>
    <row r="326" spans="1:34">
      <c r="A326" s="1">
        <f>Raw!A326</f>
        <v>313</v>
      </c>
      <c r="B326" s="14">
        <f>Raw!B326</f>
        <v>0.92960648148148151</v>
      </c>
      <c r="C326" s="15">
        <f>Raw!C326</f>
        <v>131.30000000000001</v>
      </c>
      <c r="D326" s="15">
        <f>IF(C326&gt;0.5,Raw!D326*D$11,-999)</f>
        <v>5.3</v>
      </c>
      <c r="E326" s="9">
        <f>IF(Raw!$G326&gt;$C$8,IF(Raw!$Q326&gt;$C$8,IF(Raw!$N326&gt;$C$9,IF(Raw!$N326&lt;$A$9,IF(Raw!$X326&gt;$C$9,IF(Raw!$X326&lt;$A$9,Raw!H326,-999),-999),-999),-999),-999),-999)</f>
        <v>9.7291000000000002E-2</v>
      </c>
      <c r="F326" s="9">
        <f>IF(Raw!$G326&gt;$C$8,IF(Raw!$Q326&gt;$C$8,IF(Raw!$N326&gt;$C$9,IF(Raw!$N326&lt;$A$9,IF(Raw!$X326&gt;$C$9,IF(Raw!$X326&lt;$A$9,Raw!I326,-999),-999),-999),-999),-999),-999)</f>
        <v>0.17214699999999999</v>
      </c>
      <c r="G326" s="9">
        <f>Raw!G326</f>
        <v>0.914547</v>
      </c>
      <c r="H326" s="9">
        <f>IF(Raw!$G326&gt;$C$8,IF(Raw!$Q326&gt;$C$8,IF(Raw!$N326&gt;$C$9,IF(Raw!$N326&lt;$A$9,IF(Raw!$X326&gt;$C$9,IF(Raw!$X326&lt;$A$9,Raw!L326,-999),-999),-999),-999),-999),-999)</f>
        <v>573.4</v>
      </c>
      <c r="I326" s="9">
        <f>IF(Raw!$G326&gt;$C$8,IF(Raw!$Q326&gt;$C$8,IF(Raw!$N326&gt;$C$9,IF(Raw!$N326&lt;$A$9,IF(Raw!$X326&gt;$C$9,IF(Raw!$X326&lt;$A$9,Raw!M326,-999),-999),-999),-999),-999),-999)</f>
        <v>0.118476</v>
      </c>
      <c r="J326" s="9">
        <f>IF(Raw!$G326&gt;$C$8,IF(Raw!$Q326&gt;$C$8,IF(Raw!$N326&gt;$C$9,IF(Raw!$N326&lt;$A$9,IF(Raw!$X326&gt;$C$9,IF(Raw!$X326&lt;$A$9,Raw!N326,-999),-999),-999),-999),-999),-999)</f>
        <v>644</v>
      </c>
      <c r="K326" s="9">
        <f>IF(Raw!$G326&gt;$C$8,IF(Raw!$Q326&gt;$C$8,IF(Raw!$N326&gt;$C$9,IF(Raw!$N326&lt;$A$9,IF(Raw!$X326&gt;$C$9,IF(Raw!$X326&lt;$A$9,Raw!R326,-999),-999),-999),-999),-999),-999)</f>
        <v>9.5313999999999996E-2</v>
      </c>
      <c r="L326" s="9">
        <f>IF(Raw!$G326&gt;$C$8,IF(Raw!$Q326&gt;$C$8,IF(Raw!$N326&gt;$C$9,IF(Raw!$N326&lt;$A$9,IF(Raw!$X326&gt;$C$9,IF(Raw!$X326&lt;$A$9,Raw!S326,-999),-999),-999),-999),-999),-999)</f>
        <v>0.16486400000000001</v>
      </c>
      <c r="M326" s="9">
        <f>Raw!Q326</f>
        <v>0.89935100000000001</v>
      </c>
      <c r="N326" s="9">
        <f>IF(Raw!$G326&gt;$C$8,IF(Raw!$Q326&gt;$C$8,IF(Raw!$N326&gt;$C$9,IF(Raw!$N326&lt;$A$9,IF(Raw!$X326&gt;$C$9,IF(Raw!$X326&lt;$A$9,Raw!V326,-999),-999),-999),-999),-999),-999)</f>
        <v>576.9</v>
      </c>
      <c r="O326" s="9">
        <f>IF(Raw!$G326&gt;$C$8,IF(Raw!$Q326&gt;$C$8,IF(Raw!$N326&gt;$C$9,IF(Raw!$N326&lt;$A$9,IF(Raw!$X326&gt;$C$9,IF(Raw!$X326&lt;$A$9,Raw!W326,-999),-999),-999),-999),-999),-999)</f>
        <v>0.26863100000000001</v>
      </c>
      <c r="P326" s="9">
        <f>IF(Raw!$G326&gt;$C$8,IF(Raw!$Q326&gt;$C$8,IF(Raw!$N326&gt;$C$9,IF(Raw!$N326&lt;$A$9,IF(Raw!$X326&gt;$C$9,IF(Raw!$X326&lt;$A$9,Raw!X326,-999),-999),-999),-999),-999),-999)</f>
        <v>787</v>
      </c>
      <c r="R326" s="9">
        <f t="shared" si="79"/>
        <v>7.4855999999999992E-2</v>
      </c>
      <c r="S326" s="9">
        <f t="shared" si="80"/>
        <v>0.43483766780716476</v>
      </c>
      <c r="T326" s="9">
        <f t="shared" si="81"/>
        <v>6.9550000000000015E-2</v>
      </c>
      <c r="U326" s="9">
        <f t="shared" si="82"/>
        <v>0.42186286878881996</v>
      </c>
      <c r="V326" s="15">
        <f t="shared" si="83"/>
        <v>6.8731801600000003E-2</v>
      </c>
      <c r="X326" s="11">
        <f t="shared" si="84"/>
        <v>3.190599999999999E+18</v>
      </c>
      <c r="Y326" s="11">
        <f t="shared" si="85"/>
        <v>5.7339999999999997E-18</v>
      </c>
      <c r="Z326" s="11">
        <f t="shared" si="86"/>
        <v>6.4399999999999993E-4</v>
      </c>
      <c r="AA326" s="16">
        <f t="shared" si="87"/>
        <v>1.1644718760972797E-2</v>
      </c>
      <c r="AB326" s="9">
        <f t="shared" si="88"/>
        <v>9.6123890189825659E-2</v>
      </c>
      <c r="AC326" s="9">
        <f t="shared" si="89"/>
        <v>0.98835528123902716</v>
      </c>
      <c r="AD326" s="15">
        <f t="shared" si="90"/>
        <v>18.081861430081982</v>
      </c>
      <c r="AE326" s="3">
        <f t="shared" si="91"/>
        <v>690.37359999999978</v>
      </c>
      <c r="AF326" s="2">
        <f t="shared" si="92"/>
        <v>0.25</v>
      </c>
      <c r="AG326" s="9">
        <f t="shared" si="93"/>
        <v>5.8677430276433068E-3</v>
      </c>
      <c r="AH326" s="2">
        <f t="shared" si="94"/>
        <v>0.28393703138577059</v>
      </c>
    </row>
    <row r="327" spans="1:34">
      <c r="A327" s="1">
        <f>Raw!A327</f>
        <v>314</v>
      </c>
      <c r="B327" s="14">
        <f>Raw!B327</f>
        <v>0.92965277777777777</v>
      </c>
      <c r="C327" s="15">
        <f>Raw!C327</f>
        <v>131.5</v>
      </c>
      <c r="D327" s="15">
        <f>IF(C327&gt;0.5,Raw!D327*D$11,-999)</f>
        <v>5.3</v>
      </c>
      <c r="E327" s="9">
        <f>IF(Raw!$G327&gt;$C$8,IF(Raw!$Q327&gt;$C$8,IF(Raw!$N327&gt;$C$9,IF(Raw!$N327&lt;$A$9,IF(Raw!$X327&gt;$C$9,IF(Raw!$X327&lt;$A$9,Raw!H327,-999),-999),-999),-999),-999),-999)</f>
        <v>9.2732999999999996E-2</v>
      </c>
      <c r="F327" s="9">
        <f>IF(Raw!$G327&gt;$C$8,IF(Raw!$Q327&gt;$C$8,IF(Raw!$N327&gt;$C$9,IF(Raw!$N327&lt;$A$9,IF(Raw!$X327&gt;$C$9,IF(Raw!$X327&lt;$A$9,Raw!I327,-999),-999),-999),-999),-999),-999)</f>
        <v>0.168991</v>
      </c>
      <c r="G327" s="9">
        <f>Raw!G327</f>
        <v>0.86371900000000001</v>
      </c>
      <c r="H327" s="9">
        <f>IF(Raw!$G327&gt;$C$8,IF(Raw!$Q327&gt;$C$8,IF(Raw!$N327&gt;$C$9,IF(Raw!$N327&lt;$A$9,IF(Raw!$X327&gt;$C$9,IF(Raw!$X327&lt;$A$9,Raw!L327,-999),-999),-999),-999),-999),-999)</f>
        <v>551.20000000000005</v>
      </c>
      <c r="I327" s="9">
        <f>IF(Raw!$G327&gt;$C$8,IF(Raw!$Q327&gt;$C$8,IF(Raw!$N327&gt;$C$9,IF(Raw!$N327&lt;$A$9,IF(Raw!$X327&gt;$C$9,IF(Raw!$X327&lt;$A$9,Raw!M327,-999),-999),-999),-999),-999),-999)</f>
        <v>4.0000000000000003E-5</v>
      </c>
      <c r="J327" s="9">
        <f>IF(Raw!$G327&gt;$C$8,IF(Raw!$Q327&gt;$C$8,IF(Raw!$N327&gt;$C$9,IF(Raw!$N327&lt;$A$9,IF(Raw!$X327&gt;$C$9,IF(Raw!$X327&lt;$A$9,Raw!N327,-999),-999),-999),-999),-999),-999)</f>
        <v>774</v>
      </c>
      <c r="K327" s="9">
        <f>IF(Raw!$G327&gt;$C$8,IF(Raw!$Q327&gt;$C$8,IF(Raw!$N327&gt;$C$9,IF(Raw!$N327&lt;$A$9,IF(Raw!$X327&gt;$C$9,IF(Raw!$X327&lt;$A$9,Raw!R327,-999),-999),-999),-999),-999),-999)</f>
        <v>9.0379000000000001E-2</v>
      </c>
      <c r="L327" s="9">
        <f>IF(Raw!$G327&gt;$C$8,IF(Raw!$Q327&gt;$C$8,IF(Raw!$N327&gt;$C$9,IF(Raw!$N327&lt;$A$9,IF(Raw!$X327&gt;$C$9,IF(Raw!$X327&lt;$A$9,Raw!S327,-999),-999),-999),-999),-999),-999)</f>
        <v>0.164049</v>
      </c>
      <c r="M327" s="9">
        <f>Raw!Q327</f>
        <v>0.92793499999999995</v>
      </c>
      <c r="N327" s="9">
        <f>IF(Raw!$G327&gt;$C$8,IF(Raw!$Q327&gt;$C$8,IF(Raw!$N327&gt;$C$9,IF(Raw!$N327&lt;$A$9,IF(Raw!$X327&gt;$C$9,IF(Raw!$X327&lt;$A$9,Raw!V327,-999),-999),-999),-999),-999),-999)</f>
        <v>665.8</v>
      </c>
      <c r="O327" s="9">
        <f>IF(Raw!$G327&gt;$C$8,IF(Raw!$Q327&gt;$C$8,IF(Raw!$N327&gt;$C$9,IF(Raw!$N327&lt;$A$9,IF(Raw!$X327&gt;$C$9,IF(Raw!$X327&lt;$A$9,Raw!W327,-999),-999),-999),-999),-999),-999)</f>
        <v>0.330536</v>
      </c>
      <c r="P327" s="9">
        <f>IF(Raw!$G327&gt;$C$8,IF(Raw!$Q327&gt;$C$8,IF(Raw!$N327&gt;$C$9,IF(Raw!$N327&lt;$A$9,IF(Raw!$X327&gt;$C$9,IF(Raw!$X327&lt;$A$9,Raw!X327,-999),-999),-999),-999),-999),-999)</f>
        <v>1031</v>
      </c>
      <c r="R327" s="9">
        <f t="shared" si="79"/>
        <v>7.6258000000000006E-2</v>
      </c>
      <c r="S327" s="9">
        <f t="shared" si="80"/>
        <v>0.45125480055150868</v>
      </c>
      <c r="T327" s="9">
        <f t="shared" si="81"/>
        <v>7.3669999999999999E-2</v>
      </c>
      <c r="U327" s="9">
        <f t="shared" si="82"/>
        <v>0.44907314278051069</v>
      </c>
      <c r="V327" s="15">
        <f t="shared" si="83"/>
        <v>6.8392028100000002E-2</v>
      </c>
      <c r="X327" s="11">
        <f t="shared" si="84"/>
        <v>3.190599999999999E+18</v>
      </c>
      <c r="Y327" s="11">
        <f t="shared" si="85"/>
        <v>5.5120000000000004E-18</v>
      </c>
      <c r="Z327" s="11">
        <f t="shared" si="86"/>
        <v>7.7399999999999995E-4</v>
      </c>
      <c r="AA327" s="16">
        <f t="shared" si="87"/>
        <v>1.3429219705820495E-2</v>
      </c>
      <c r="AB327" s="9">
        <f t="shared" si="88"/>
        <v>9.13683306157278E-2</v>
      </c>
      <c r="AC327" s="9">
        <f t="shared" si="89"/>
        <v>0.98657078029417944</v>
      </c>
      <c r="AD327" s="15">
        <f t="shared" si="90"/>
        <v>17.350413056615626</v>
      </c>
      <c r="AE327" s="3">
        <f t="shared" si="91"/>
        <v>663.64479999999992</v>
      </c>
      <c r="AF327" s="2">
        <f t="shared" si="92"/>
        <v>0.25</v>
      </c>
      <c r="AG327" s="9">
        <f t="shared" si="93"/>
        <v>5.9935419383649125E-3</v>
      </c>
      <c r="AH327" s="2">
        <f t="shared" si="94"/>
        <v>0.29002437520665403</v>
      </c>
    </row>
    <row r="328" spans="1:34">
      <c r="A328" s="1">
        <f>Raw!A328</f>
        <v>315</v>
      </c>
      <c r="B328" s="14">
        <f>Raw!B328</f>
        <v>0.92971064814814808</v>
      </c>
      <c r="C328" s="15">
        <f>Raw!C328</f>
        <v>130</v>
      </c>
      <c r="D328" s="15">
        <f>IF(C328&gt;0.5,Raw!D328*D$11,-999)</f>
        <v>5.3</v>
      </c>
      <c r="E328" s="9">
        <f>IF(Raw!$G328&gt;$C$8,IF(Raw!$Q328&gt;$C$8,IF(Raw!$N328&gt;$C$9,IF(Raw!$N328&lt;$A$9,IF(Raw!$X328&gt;$C$9,IF(Raw!$X328&lt;$A$9,Raw!H328,-999),-999),-999),-999),-999),-999)</f>
        <v>0.10014099999999999</v>
      </c>
      <c r="F328" s="9">
        <f>IF(Raw!$G328&gt;$C$8,IF(Raw!$Q328&gt;$C$8,IF(Raw!$N328&gt;$C$9,IF(Raw!$N328&lt;$A$9,IF(Raw!$X328&gt;$C$9,IF(Raw!$X328&lt;$A$9,Raw!I328,-999),-999),-999),-999),-999),-999)</f>
        <v>0.182059</v>
      </c>
      <c r="G328" s="9">
        <f>Raw!G328</f>
        <v>0.90618200000000004</v>
      </c>
      <c r="H328" s="9">
        <f>IF(Raw!$G328&gt;$C$8,IF(Raw!$Q328&gt;$C$8,IF(Raw!$N328&gt;$C$9,IF(Raw!$N328&lt;$A$9,IF(Raw!$X328&gt;$C$9,IF(Raw!$X328&lt;$A$9,Raw!L328,-999),-999),-999),-999),-999),-999)</f>
        <v>569.29999999999995</v>
      </c>
      <c r="I328" s="9">
        <f>IF(Raw!$G328&gt;$C$8,IF(Raw!$Q328&gt;$C$8,IF(Raw!$N328&gt;$C$9,IF(Raw!$N328&lt;$A$9,IF(Raw!$X328&gt;$C$9,IF(Raw!$X328&lt;$A$9,Raw!M328,-999),-999),-999),-999),-999),-999)</f>
        <v>9.0000000000000002E-6</v>
      </c>
      <c r="J328" s="9">
        <f>IF(Raw!$G328&gt;$C$8,IF(Raw!$Q328&gt;$C$8,IF(Raw!$N328&gt;$C$9,IF(Raw!$N328&lt;$A$9,IF(Raw!$X328&gt;$C$9,IF(Raw!$X328&lt;$A$9,Raw!N328,-999),-999),-999),-999),-999),-999)</f>
        <v>782</v>
      </c>
      <c r="K328" s="9">
        <f>IF(Raw!$G328&gt;$C$8,IF(Raw!$Q328&gt;$C$8,IF(Raw!$N328&gt;$C$9,IF(Raw!$N328&lt;$A$9,IF(Raw!$X328&gt;$C$9,IF(Raw!$X328&lt;$A$9,Raw!R328,-999),-999),-999),-999),-999),-999)</f>
        <v>8.8135000000000005E-2</v>
      </c>
      <c r="L328" s="9">
        <f>IF(Raw!$G328&gt;$C$8,IF(Raw!$Q328&gt;$C$8,IF(Raw!$N328&gt;$C$9,IF(Raw!$N328&lt;$A$9,IF(Raw!$X328&gt;$C$9,IF(Raw!$X328&lt;$A$9,Raw!S328,-999),-999),-999),-999),-999),-999)</f>
        <v>0.172905</v>
      </c>
      <c r="M328" s="9">
        <f>Raw!Q328</f>
        <v>0.93631799999999998</v>
      </c>
      <c r="N328" s="9">
        <f>IF(Raw!$G328&gt;$C$8,IF(Raw!$Q328&gt;$C$8,IF(Raw!$N328&gt;$C$9,IF(Raw!$N328&lt;$A$9,IF(Raw!$X328&gt;$C$9,IF(Raw!$X328&lt;$A$9,Raw!V328,-999),-999),-999),-999),-999),-999)</f>
        <v>638</v>
      </c>
      <c r="O328" s="9">
        <f>IF(Raw!$G328&gt;$C$8,IF(Raw!$Q328&gt;$C$8,IF(Raw!$N328&gt;$C$9,IF(Raw!$N328&lt;$A$9,IF(Raw!$X328&gt;$C$9,IF(Raw!$X328&lt;$A$9,Raw!W328,-999),-999),-999),-999),-999),-999)</f>
        <v>6.6996E-2</v>
      </c>
      <c r="P328" s="9">
        <f>IF(Raw!$G328&gt;$C$8,IF(Raw!$Q328&gt;$C$8,IF(Raw!$N328&gt;$C$9,IF(Raw!$N328&lt;$A$9,IF(Raw!$X328&gt;$C$9,IF(Raw!$X328&lt;$A$9,Raw!X328,-999),-999),-999),-999),-999),-999)</f>
        <v>949</v>
      </c>
      <c r="R328" s="9">
        <f t="shared" si="79"/>
        <v>8.1918000000000005E-2</v>
      </c>
      <c r="S328" s="9">
        <f t="shared" si="80"/>
        <v>0.44995303720222568</v>
      </c>
      <c r="T328" s="9">
        <f t="shared" si="81"/>
        <v>8.4769999999999998E-2</v>
      </c>
      <c r="U328" s="9">
        <f t="shared" si="82"/>
        <v>0.49026922298371939</v>
      </c>
      <c r="V328" s="15">
        <f t="shared" si="83"/>
        <v>7.2084094500000001E-2</v>
      </c>
      <c r="X328" s="11">
        <f t="shared" si="84"/>
        <v>3.190599999999999E+18</v>
      </c>
      <c r="Y328" s="11">
        <f t="shared" si="85"/>
        <v>5.6929999999999989E-18</v>
      </c>
      <c r="Z328" s="11">
        <f t="shared" si="86"/>
        <v>7.8199999999999993E-4</v>
      </c>
      <c r="AA328" s="16">
        <f t="shared" si="87"/>
        <v>1.4005378289345057E-2</v>
      </c>
      <c r="AB328" s="9">
        <f t="shared" si="88"/>
        <v>8.9322235917587783E-2</v>
      </c>
      <c r="AC328" s="9">
        <f t="shared" si="89"/>
        <v>0.98599462171065499</v>
      </c>
      <c r="AD328" s="15">
        <f t="shared" si="90"/>
        <v>17.909690907090873</v>
      </c>
      <c r="AE328" s="3">
        <f t="shared" si="91"/>
        <v>685.43719999999973</v>
      </c>
      <c r="AF328" s="2">
        <f t="shared" si="92"/>
        <v>0.25</v>
      </c>
      <c r="AG328" s="9">
        <f t="shared" si="93"/>
        <v>6.7542848037677131E-3</v>
      </c>
      <c r="AH328" s="2">
        <f t="shared" si="94"/>
        <v>0.32683632655366629</v>
      </c>
    </row>
    <row r="329" spans="1:34">
      <c r="A329" s="1">
        <f>Raw!A329</f>
        <v>316</v>
      </c>
      <c r="B329" s="14">
        <f>Raw!B329</f>
        <v>0.92976851851851849</v>
      </c>
      <c r="C329" s="15">
        <f>Raw!C329</f>
        <v>130</v>
      </c>
      <c r="D329" s="15">
        <f>IF(C329&gt;0.5,Raw!D329*D$11,-999)</f>
        <v>5.3</v>
      </c>
      <c r="E329" s="9">
        <f>IF(Raw!$G329&gt;$C$8,IF(Raw!$Q329&gt;$C$8,IF(Raw!$N329&gt;$C$9,IF(Raw!$N329&lt;$A$9,IF(Raw!$X329&gt;$C$9,IF(Raw!$X329&lt;$A$9,Raw!H329,-999),-999),-999),-999),-999),-999)</f>
        <v>9.9167000000000005E-2</v>
      </c>
      <c r="F329" s="9">
        <f>IF(Raw!$G329&gt;$C$8,IF(Raw!$Q329&gt;$C$8,IF(Raw!$N329&gt;$C$9,IF(Raw!$N329&lt;$A$9,IF(Raw!$X329&gt;$C$9,IF(Raw!$X329&lt;$A$9,Raw!I329,-999),-999),-999),-999),-999),-999)</f>
        <v>0.192108</v>
      </c>
      <c r="G329" s="9">
        <f>Raw!G329</f>
        <v>0.92507399999999995</v>
      </c>
      <c r="H329" s="9">
        <f>IF(Raw!$G329&gt;$C$8,IF(Raw!$Q329&gt;$C$8,IF(Raw!$N329&gt;$C$9,IF(Raw!$N329&lt;$A$9,IF(Raw!$X329&gt;$C$9,IF(Raw!$X329&lt;$A$9,Raw!L329,-999),-999),-999),-999),-999),-999)</f>
        <v>696.2</v>
      </c>
      <c r="I329" s="9">
        <f>IF(Raw!$G329&gt;$C$8,IF(Raw!$Q329&gt;$C$8,IF(Raw!$N329&gt;$C$9,IF(Raw!$N329&lt;$A$9,IF(Raw!$X329&gt;$C$9,IF(Raw!$X329&lt;$A$9,Raw!M329,-999),-999),-999),-999),-999),-999)</f>
        <v>1.64E-4</v>
      </c>
      <c r="J329" s="9">
        <f>IF(Raw!$G329&gt;$C$8,IF(Raw!$Q329&gt;$C$8,IF(Raw!$N329&gt;$C$9,IF(Raw!$N329&lt;$A$9,IF(Raw!$X329&gt;$C$9,IF(Raw!$X329&lt;$A$9,Raw!N329,-999),-999),-999),-999),-999),-999)</f>
        <v>1212</v>
      </c>
      <c r="K329" s="9">
        <f>IF(Raw!$G329&gt;$C$8,IF(Raw!$Q329&gt;$C$8,IF(Raw!$N329&gt;$C$9,IF(Raw!$N329&lt;$A$9,IF(Raw!$X329&gt;$C$9,IF(Raw!$X329&lt;$A$9,Raw!R329,-999),-999),-999),-999),-999),-999)</f>
        <v>0.10166600000000001</v>
      </c>
      <c r="L329" s="9">
        <f>IF(Raw!$G329&gt;$C$8,IF(Raw!$Q329&gt;$C$8,IF(Raw!$N329&gt;$C$9,IF(Raw!$N329&lt;$A$9,IF(Raw!$X329&gt;$C$9,IF(Raw!$X329&lt;$A$9,Raw!S329,-999),-999),-999),-999),-999),-999)</f>
        <v>0.185194</v>
      </c>
      <c r="M329" s="9">
        <f>Raw!Q329</f>
        <v>0.94530700000000001</v>
      </c>
      <c r="N329" s="9">
        <f>IF(Raw!$G329&gt;$C$8,IF(Raw!$Q329&gt;$C$8,IF(Raw!$N329&gt;$C$9,IF(Raw!$N329&lt;$A$9,IF(Raw!$X329&gt;$C$9,IF(Raw!$X329&lt;$A$9,Raw!V329,-999),-999),-999),-999),-999),-999)</f>
        <v>624</v>
      </c>
      <c r="O329" s="9">
        <f>IF(Raw!$G329&gt;$C$8,IF(Raw!$Q329&gt;$C$8,IF(Raw!$N329&gt;$C$9,IF(Raw!$N329&lt;$A$9,IF(Raw!$X329&gt;$C$9,IF(Raw!$X329&lt;$A$9,Raw!W329,-999),-999),-999),-999),-999),-999)</f>
        <v>0.32313900000000001</v>
      </c>
      <c r="P329" s="9">
        <f>IF(Raw!$G329&gt;$C$8,IF(Raw!$Q329&gt;$C$8,IF(Raw!$N329&gt;$C$9,IF(Raw!$N329&lt;$A$9,IF(Raw!$X329&gt;$C$9,IF(Raw!$X329&lt;$A$9,Raw!X329,-999),-999),-999),-999),-999),-999)</f>
        <v>817</v>
      </c>
      <c r="R329" s="9">
        <f t="shared" si="79"/>
        <v>9.2940999999999996E-2</v>
      </c>
      <c r="S329" s="9">
        <f t="shared" si="80"/>
        <v>0.48379557332333895</v>
      </c>
      <c r="T329" s="9">
        <f t="shared" si="81"/>
        <v>8.3527999999999991E-2</v>
      </c>
      <c r="U329" s="9">
        <f t="shared" si="82"/>
        <v>0.45102973098480509</v>
      </c>
      <c r="V329" s="15">
        <f t="shared" si="83"/>
        <v>7.7207378600000001E-2</v>
      </c>
      <c r="X329" s="11">
        <f t="shared" si="84"/>
        <v>3.190599999999999E+18</v>
      </c>
      <c r="Y329" s="11">
        <f t="shared" si="85"/>
        <v>6.9620000000000004E-18</v>
      </c>
      <c r="Z329" s="11">
        <f t="shared" si="86"/>
        <v>1.212E-3</v>
      </c>
      <c r="AA329" s="16">
        <f t="shared" si="87"/>
        <v>2.6216306006289113E-2</v>
      </c>
      <c r="AB329" s="9">
        <f t="shared" si="88"/>
        <v>0.10385579560809333</v>
      </c>
      <c r="AC329" s="9">
        <f t="shared" si="89"/>
        <v>0.9737836939937109</v>
      </c>
      <c r="AD329" s="15">
        <f t="shared" si="90"/>
        <v>21.630615516740193</v>
      </c>
      <c r="AE329" s="3">
        <f t="shared" si="91"/>
        <v>838.22479999999985</v>
      </c>
      <c r="AF329" s="2">
        <f t="shared" si="92"/>
        <v>0.25</v>
      </c>
      <c r="AG329" s="9">
        <f t="shared" si="93"/>
        <v>7.5046543827315994E-3</v>
      </c>
      <c r="AH329" s="2">
        <f t="shared" si="94"/>
        <v>0.36314631996842012</v>
      </c>
    </row>
    <row r="330" spans="1:34">
      <c r="A330" s="1">
        <f>Raw!A330</f>
        <v>317</v>
      </c>
      <c r="B330" s="14">
        <f>Raw!B330</f>
        <v>0.92982638888888891</v>
      </c>
      <c r="C330" s="15">
        <f>Raw!C330</f>
        <v>127.7</v>
      </c>
      <c r="D330" s="15">
        <f>IF(C330&gt;0.5,Raw!D330*D$11,-999)</f>
        <v>5.3</v>
      </c>
      <c r="E330" s="9">
        <f>IF(Raw!$G330&gt;$C$8,IF(Raw!$Q330&gt;$C$8,IF(Raw!$N330&gt;$C$9,IF(Raw!$N330&lt;$A$9,IF(Raw!$X330&gt;$C$9,IF(Raw!$X330&lt;$A$9,Raw!H330,-999),-999),-999),-999),-999),-999)</f>
        <v>0.106896</v>
      </c>
      <c r="F330" s="9">
        <f>IF(Raw!$G330&gt;$C$8,IF(Raw!$Q330&gt;$C$8,IF(Raw!$N330&gt;$C$9,IF(Raw!$N330&lt;$A$9,IF(Raw!$X330&gt;$C$9,IF(Raw!$X330&lt;$A$9,Raw!I330,-999),-999),-999),-999),-999),-999)</f>
        <v>0.194739</v>
      </c>
      <c r="G330" s="9">
        <f>Raw!G330</f>
        <v>0.90995400000000004</v>
      </c>
      <c r="H330" s="9">
        <f>IF(Raw!$G330&gt;$C$8,IF(Raw!$Q330&gt;$C$8,IF(Raw!$N330&gt;$C$9,IF(Raw!$N330&lt;$A$9,IF(Raw!$X330&gt;$C$9,IF(Raw!$X330&lt;$A$9,Raw!L330,-999),-999),-999),-999),-999),-999)</f>
        <v>494.4</v>
      </c>
      <c r="I330" s="9">
        <f>IF(Raw!$G330&gt;$C$8,IF(Raw!$Q330&gt;$C$8,IF(Raw!$N330&gt;$C$9,IF(Raw!$N330&lt;$A$9,IF(Raw!$X330&gt;$C$9,IF(Raw!$X330&lt;$A$9,Raw!M330,-999),-999),-999),-999),-999),-999)</f>
        <v>5.31E-4</v>
      </c>
      <c r="J330" s="9">
        <f>IF(Raw!$G330&gt;$C$8,IF(Raw!$Q330&gt;$C$8,IF(Raw!$N330&gt;$C$9,IF(Raw!$N330&lt;$A$9,IF(Raw!$X330&gt;$C$9,IF(Raw!$X330&lt;$A$9,Raw!N330,-999),-999),-999),-999),-999),-999)</f>
        <v>822</v>
      </c>
      <c r="K330" s="9">
        <f>IF(Raw!$G330&gt;$C$8,IF(Raw!$Q330&gt;$C$8,IF(Raw!$N330&gt;$C$9,IF(Raw!$N330&lt;$A$9,IF(Raw!$X330&gt;$C$9,IF(Raw!$X330&lt;$A$9,Raw!R330,-999),-999),-999),-999),-999),-999)</f>
        <v>0.102423</v>
      </c>
      <c r="L330" s="9">
        <f>IF(Raw!$G330&gt;$C$8,IF(Raw!$Q330&gt;$C$8,IF(Raw!$N330&gt;$C$9,IF(Raw!$N330&lt;$A$9,IF(Raw!$X330&gt;$C$9,IF(Raw!$X330&lt;$A$9,Raw!S330,-999),-999),-999),-999),-999),-999)</f>
        <v>0.19778999999999999</v>
      </c>
      <c r="M330" s="9">
        <f>Raw!Q330</f>
        <v>0.93548500000000001</v>
      </c>
      <c r="N330" s="9">
        <f>IF(Raw!$G330&gt;$C$8,IF(Raw!$Q330&gt;$C$8,IF(Raw!$N330&gt;$C$9,IF(Raw!$N330&lt;$A$9,IF(Raw!$X330&gt;$C$9,IF(Raw!$X330&lt;$A$9,Raw!V330,-999),-999),-999),-999),-999),-999)</f>
        <v>623.70000000000005</v>
      </c>
      <c r="O330" s="9">
        <f>IF(Raw!$G330&gt;$C$8,IF(Raw!$Q330&gt;$C$8,IF(Raw!$N330&gt;$C$9,IF(Raw!$N330&lt;$A$9,IF(Raw!$X330&gt;$C$9,IF(Raw!$X330&lt;$A$9,Raw!W330,-999),-999),-999),-999),-999),-999)</f>
        <v>7.7469999999999997E-2</v>
      </c>
      <c r="P330" s="9">
        <f>IF(Raw!$G330&gt;$C$8,IF(Raw!$Q330&gt;$C$8,IF(Raw!$N330&gt;$C$9,IF(Raw!$N330&lt;$A$9,IF(Raw!$X330&gt;$C$9,IF(Raw!$X330&lt;$A$9,Raw!X330,-999),-999),-999),-999),-999),-999)</f>
        <v>602</v>
      </c>
      <c r="R330" s="9">
        <f t="shared" si="79"/>
        <v>8.7842999999999991E-2</v>
      </c>
      <c r="S330" s="9">
        <f t="shared" si="80"/>
        <v>0.45108067721411732</v>
      </c>
      <c r="T330" s="9">
        <f t="shared" si="81"/>
        <v>9.5366999999999993E-2</v>
      </c>
      <c r="U330" s="9">
        <f t="shared" si="82"/>
        <v>0.48216290004550277</v>
      </c>
      <c r="V330" s="15">
        <f t="shared" si="83"/>
        <v>8.2458650999999994E-2</v>
      </c>
      <c r="X330" s="11">
        <f t="shared" si="84"/>
        <v>3.190599999999999E+18</v>
      </c>
      <c r="Y330" s="11">
        <f t="shared" si="85"/>
        <v>4.9439999999999993E-18</v>
      </c>
      <c r="Z330" s="11">
        <f t="shared" si="86"/>
        <v>8.2199999999999992E-4</v>
      </c>
      <c r="AA330" s="16">
        <f t="shared" si="87"/>
        <v>1.2800518425981185E-2</v>
      </c>
      <c r="AB330" s="9">
        <f t="shared" si="88"/>
        <v>0.10364374704073055</v>
      </c>
      <c r="AC330" s="9">
        <f t="shared" si="89"/>
        <v>0.98719948157401882</v>
      </c>
      <c r="AD330" s="15">
        <f t="shared" si="90"/>
        <v>15.572406844259351</v>
      </c>
      <c r="AE330" s="3">
        <f t="shared" si="91"/>
        <v>595.2575999999998</v>
      </c>
      <c r="AF330" s="2">
        <f t="shared" si="92"/>
        <v>0.25</v>
      </c>
      <c r="AG330" s="9">
        <f t="shared" si="93"/>
        <v>5.7757206497819425E-3</v>
      </c>
      <c r="AH330" s="2">
        <f t="shared" si="94"/>
        <v>0.27948411641183218</v>
      </c>
    </row>
    <row r="331" spans="1:34">
      <c r="A331" s="1">
        <f>Raw!A331</f>
        <v>318</v>
      </c>
      <c r="B331" s="14">
        <f>Raw!B331</f>
        <v>0.92988425925925933</v>
      </c>
      <c r="C331" s="15">
        <f>Raw!C331</f>
        <v>127.9</v>
      </c>
      <c r="D331" s="15">
        <f>IF(C331&gt;0.5,Raw!D331*D$11,-999)</f>
        <v>5.3</v>
      </c>
      <c r="E331" s="9">
        <f>IF(Raw!$G331&gt;$C$8,IF(Raw!$Q331&gt;$C$8,IF(Raw!$N331&gt;$C$9,IF(Raw!$N331&lt;$A$9,IF(Raw!$X331&gt;$C$9,IF(Raw!$X331&lt;$A$9,Raw!H331,-999),-999),-999),-999),-999),-999)</f>
        <v>0.10349</v>
      </c>
      <c r="F331" s="9">
        <f>IF(Raw!$G331&gt;$C$8,IF(Raw!$Q331&gt;$C$8,IF(Raw!$N331&gt;$C$9,IF(Raw!$N331&lt;$A$9,IF(Raw!$X331&gt;$C$9,IF(Raw!$X331&lt;$A$9,Raw!I331,-999),-999),-999),-999),-999),-999)</f>
        <v>0.201878</v>
      </c>
      <c r="G331" s="9">
        <f>Raw!G331</f>
        <v>0.94601299999999999</v>
      </c>
      <c r="H331" s="9">
        <f>IF(Raw!$G331&gt;$C$8,IF(Raw!$Q331&gt;$C$8,IF(Raw!$N331&gt;$C$9,IF(Raw!$N331&lt;$A$9,IF(Raw!$X331&gt;$C$9,IF(Raw!$X331&lt;$A$9,Raw!L331,-999),-999),-999),-999),-999),-999)</f>
        <v>569.9</v>
      </c>
      <c r="I331" s="9">
        <f>IF(Raw!$G331&gt;$C$8,IF(Raw!$Q331&gt;$C$8,IF(Raw!$N331&gt;$C$9,IF(Raw!$N331&lt;$A$9,IF(Raw!$X331&gt;$C$9,IF(Raw!$X331&lt;$A$9,Raw!M331,-999),-999),-999),-999),-999),-999)</f>
        <v>0.208512</v>
      </c>
      <c r="J331" s="9">
        <f>IF(Raw!$G331&gt;$C$8,IF(Raw!$Q331&gt;$C$8,IF(Raw!$N331&gt;$C$9,IF(Raw!$N331&lt;$A$9,IF(Raw!$X331&gt;$C$9,IF(Raw!$X331&lt;$A$9,Raw!N331,-999),-999),-999),-999),-999),-999)</f>
        <v>945</v>
      </c>
      <c r="K331" s="9">
        <f>IF(Raw!$G331&gt;$C$8,IF(Raw!$Q331&gt;$C$8,IF(Raw!$N331&gt;$C$9,IF(Raw!$N331&lt;$A$9,IF(Raw!$X331&gt;$C$9,IF(Raw!$X331&lt;$A$9,Raw!R331,-999),-999),-999),-999),-999),-999)</f>
        <v>9.9402000000000004E-2</v>
      </c>
      <c r="L331" s="9">
        <f>IF(Raw!$G331&gt;$C$8,IF(Raw!$Q331&gt;$C$8,IF(Raw!$N331&gt;$C$9,IF(Raw!$N331&lt;$A$9,IF(Raw!$X331&gt;$C$9,IF(Raw!$X331&lt;$A$9,Raw!S331,-999),-999),-999),-999),-999),-999)</f>
        <v>0.19659799999999999</v>
      </c>
      <c r="M331" s="9">
        <f>Raw!Q331</f>
        <v>0.93806699999999998</v>
      </c>
      <c r="N331" s="9">
        <f>IF(Raw!$G331&gt;$C$8,IF(Raw!$Q331&gt;$C$8,IF(Raw!$N331&gt;$C$9,IF(Raw!$N331&lt;$A$9,IF(Raw!$X331&gt;$C$9,IF(Raw!$X331&lt;$A$9,Raw!V331,-999),-999),-999),-999),-999),-999)</f>
        <v>677.7</v>
      </c>
      <c r="O331" s="9">
        <f>IF(Raw!$G331&gt;$C$8,IF(Raw!$Q331&gt;$C$8,IF(Raw!$N331&gt;$C$9,IF(Raw!$N331&lt;$A$9,IF(Raw!$X331&gt;$C$9,IF(Raw!$X331&lt;$A$9,Raw!W331,-999),-999),-999),-999),-999),-999)</f>
        <v>0.34193499999999999</v>
      </c>
      <c r="P331" s="9">
        <f>IF(Raw!$G331&gt;$C$8,IF(Raw!$Q331&gt;$C$8,IF(Raw!$N331&gt;$C$9,IF(Raw!$N331&lt;$A$9,IF(Raw!$X331&gt;$C$9,IF(Raw!$X331&lt;$A$9,Raw!X331,-999),-999),-999),-999),-999),-999)</f>
        <v>468</v>
      </c>
      <c r="R331" s="9">
        <f t="shared" si="79"/>
        <v>9.8388000000000003E-2</v>
      </c>
      <c r="S331" s="9">
        <f t="shared" si="80"/>
        <v>0.48736365527694947</v>
      </c>
      <c r="T331" s="9">
        <f t="shared" si="81"/>
        <v>9.7195999999999991E-2</v>
      </c>
      <c r="U331" s="9">
        <f t="shared" si="82"/>
        <v>0.49438956652661775</v>
      </c>
      <c r="V331" s="15">
        <f t="shared" si="83"/>
        <v>8.1961706199999998E-2</v>
      </c>
      <c r="X331" s="11">
        <f t="shared" si="84"/>
        <v>3.190599999999999E+18</v>
      </c>
      <c r="Y331" s="11">
        <f t="shared" si="85"/>
        <v>5.6989999999999995E-18</v>
      </c>
      <c r="Z331" s="11">
        <f t="shared" si="86"/>
        <v>9.4499999999999998E-4</v>
      </c>
      <c r="AA331" s="16">
        <f t="shared" si="87"/>
        <v>1.6892878881133635E-2</v>
      </c>
      <c r="AB331" s="9">
        <f t="shared" si="88"/>
        <v>0.10104392025573067</v>
      </c>
      <c r="AC331" s="9">
        <f t="shared" si="89"/>
        <v>0.98310712111886633</v>
      </c>
      <c r="AD331" s="15">
        <f t="shared" si="90"/>
        <v>17.876062308077923</v>
      </c>
      <c r="AE331" s="3">
        <f t="shared" si="91"/>
        <v>686.15959999999973</v>
      </c>
      <c r="AF331" s="2">
        <f t="shared" si="92"/>
        <v>0.25</v>
      </c>
      <c r="AG331" s="9">
        <f t="shared" si="93"/>
        <v>6.7982605351488102E-3</v>
      </c>
      <c r="AH331" s="2">
        <f t="shared" si="94"/>
        <v>0.32896428930911464</v>
      </c>
    </row>
    <row r="332" spans="1:34">
      <c r="A332" s="1">
        <f>Raw!A332</f>
        <v>319</v>
      </c>
      <c r="B332" s="14">
        <f>Raw!B332</f>
        <v>0.92994212962962963</v>
      </c>
      <c r="C332" s="15">
        <f>Raw!C332</f>
        <v>125.7</v>
      </c>
      <c r="D332" s="15">
        <f>IF(C332&gt;0.5,Raw!D332*D$11,-999)</f>
        <v>5.3</v>
      </c>
      <c r="E332" s="9">
        <f>IF(Raw!$G332&gt;$C$8,IF(Raw!$Q332&gt;$C$8,IF(Raw!$N332&gt;$C$9,IF(Raw!$N332&lt;$A$9,IF(Raw!$X332&gt;$C$9,IF(Raw!$X332&lt;$A$9,Raw!H332,-999),-999),-999),-999),-999),-999)</f>
        <v>0.11744599999999999</v>
      </c>
      <c r="F332" s="9">
        <f>IF(Raw!$G332&gt;$C$8,IF(Raw!$Q332&gt;$C$8,IF(Raw!$N332&gt;$C$9,IF(Raw!$N332&lt;$A$9,IF(Raw!$X332&gt;$C$9,IF(Raw!$X332&lt;$A$9,Raw!I332,-999),-999),-999),-999),-999),-999)</f>
        <v>0.203292</v>
      </c>
      <c r="G332" s="9">
        <f>Raw!G332</f>
        <v>0.91486599999999996</v>
      </c>
      <c r="H332" s="9">
        <f>IF(Raw!$G332&gt;$C$8,IF(Raw!$Q332&gt;$C$8,IF(Raw!$N332&gt;$C$9,IF(Raw!$N332&lt;$A$9,IF(Raw!$X332&gt;$C$9,IF(Raw!$X332&lt;$A$9,Raw!L332,-999),-999),-999),-999),-999),-999)</f>
        <v>501.8</v>
      </c>
      <c r="I332" s="9">
        <f>IF(Raw!$G332&gt;$C$8,IF(Raw!$Q332&gt;$C$8,IF(Raw!$N332&gt;$C$9,IF(Raw!$N332&lt;$A$9,IF(Raw!$X332&gt;$C$9,IF(Raw!$X332&lt;$A$9,Raw!M332,-999),-999),-999),-999),-999),-999)</f>
        <v>5.0000000000000004E-6</v>
      </c>
      <c r="J332" s="9">
        <f>IF(Raw!$G332&gt;$C$8,IF(Raw!$Q332&gt;$C$8,IF(Raw!$N332&gt;$C$9,IF(Raw!$N332&lt;$A$9,IF(Raw!$X332&gt;$C$9,IF(Raw!$X332&lt;$A$9,Raw!N332,-999),-999),-999),-999),-999),-999)</f>
        <v>428</v>
      </c>
      <c r="K332" s="9">
        <f>IF(Raw!$G332&gt;$C$8,IF(Raw!$Q332&gt;$C$8,IF(Raw!$N332&gt;$C$9,IF(Raw!$N332&lt;$A$9,IF(Raw!$X332&gt;$C$9,IF(Raw!$X332&lt;$A$9,Raw!R332,-999),-999),-999),-999),-999),-999)</f>
        <v>0.114548</v>
      </c>
      <c r="L332" s="9">
        <f>IF(Raw!$G332&gt;$C$8,IF(Raw!$Q332&gt;$C$8,IF(Raw!$N332&gt;$C$9,IF(Raw!$N332&lt;$A$9,IF(Raw!$X332&gt;$C$9,IF(Raw!$X332&lt;$A$9,Raw!S332,-999),-999),-999),-999),-999),-999)</f>
        <v>0.19994300000000001</v>
      </c>
      <c r="M332" s="9">
        <f>Raw!Q332</f>
        <v>0.91409600000000002</v>
      </c>
      <c r="N332" s="9">
        <f>IF(Raw!$G332&gt;$C$8,IF(Raw!$Q332&gt;$C$8,IF(Raw!$N332&gt;$C$9,IF(Raw!$N332&lt;$A$9,IF(Raw!$X332&gt;$C$9,IF(Raw!$X332&lt;$A$9,Raw!V332,-999),-999),-999),-999),-999),-999)</f>
        <v>622.9</v>
      </c>
      <c r="O332" s="9">
        <f>IF(Raw!$G332&gt;$C$8,IF(Raw!$Q332&gt;$C$8,IF(Raw!$N332&gt;$C$9,IF(Raw!$N332&lt;$A$9,IF(Raw!$X332&gt;$C$9,IF(Raw!$X332&lt;$A$9,Raw!W332,-999),-999),-999),-999),-999),-999)</f>
        <v>0.36916599999999999</v>
      </c>
      <c r="P332" s="9">
        <f>IF(Raw!$G332&gt;$C$8,IF(Raw!$Q332&gt;$C$8,IF(Raw!$N332&gt;$C$9,IF(Raw!$N332&lt;$A$9,IF(Raw!$X332&gt;$C$9,IF(Raw!$X332&lt;$A$9,Raw!X332,-999),-999),-999),-999),-999),-999)</f>
        <v>608</v>
      </c>
      <c r="R332" s="9">
        <f t="shared" si="79"/>
        <v>8.5846000000000006E-2</v>
      </c>
      <c r="S332" s="9">
        <f t="shared" si="80"/>
        <v>0.42227928300179057</v>
      </c>
      <c r="T332" s="9">
        <f t="shared" si="81"/>
        <v>8.5395000000000013E-2</v>
      </c>
      <c r="U332" s="9">
        <f t="shared" si="82"/>
        <v>0.42709672256593134</v>
      </c>
      <c r="V332" s="15">
        <f t="shared" si="83"/>
        <v>8.3356236700000003E-2</v>
      </c>
      <c r="X332" s="11">
        <f t="shared" si="84"/>
        <v>3.190599999999999E+18</v>
      </c>
      <c r="Y332" s="11">
        <f t="shared" si="85"/>
        <v>5.0179999999999998E-18</v>
      </c>
      <c r="Z332" s="11">
        <f t="shared" si="86"/>
        <v>4.28E-4</v>
      </c>
      <c r="AA332" s="16">
        <f t="shared" si="87"/>
        <v>6.8058276905576991E-3</v>
      </c>
      <c r="AB332" s="9">
        <f t="shared" si="88"/>
        <v>0.11512918365563517</v>
      </c>
      <c r="AC332" s="9">
        <f t="shared" si="89"/>
        <v>0.9931941723094424</v>
      </c>
      <c r="AD332" s="15">
        <f t="shared" si="90"/>
        <v>15.901466566723599</v>
      </c>
      <c r="AE332" s="3">
        <f t="shared" si="91"/>
        <v>604.16719999999987</v>
      </c>
      <c r="AF332" s="2">
        <f t="shared" si="92"/>
        <v>0.25</v>
      </c>
      <c r="AG332" s="9">
        <f t="shared" si="93"/>
        <v>5.2242032727995236E-3</v>
      </c>
      <c r="AH332" s="2">
        <f t="shared" si="94"/>
        <v>0.25279647756324591</v>
      </c>
    </row>
    <row r="333" spans="1:34">
      <c r="A333" s="1">
        <f>Raw!A333</f>
        <v>320</v>
      </c>
      <c r="B333" s="14">
        <f>Raw!B333</f>
        <v>0.93</v>
      </c>
      <c r="C333" s="15">
        <f>Raw!C333</f>
        <v>126.6</v>
      </c>
      <c r="D333" s="15">
        <f>IF(C333&gt;0.5,Raw!D333*D$11,-999)</f>
        <v>5.3</v>
      </c>
      <c r="E333" s="9">
        <f>IF(Raw!$G333&gt;$C$8,IF(Raw!$Q333&gt;$C$8,IF(Raw!$N333&gt;$C$9,IF(Raw!$N333&lt;$A$9,IF(Raw!$X333&gt;$C$9,IF(Raw!$X333&lt;$A$9,Raw!H333,-999),-999),-999),-999),-999),-999)</f>
        <v>0.119046</v>
      </c>
      <c r="F333" s="9">
        <f>IF(Raw!$G333&gt;$C$8,IF(Raw!$Q333&gt;$C$8,IF(Raw!$N333&gt;$C$9,IF(Raw!$N333&lt;$A$9,IF(Raw!$X333&gt;$C$9,IF(Raw!$X333&lt;$A$9,Raw!I333,-999),-999),-999),-999),-999),-999)</f>
        <v>0.205452</v>
      </c>
      <c r="G333" s="9">
        <f>Raw!G333</f>
        <v>0.91773400000000005</v>
      </c>
      <c r="H333" s="9">
        <f>IF(Raw!$G333&gt;$C$8,IF(Raw!$Q333&gt;$C$8,IF(Raw!$N333&gt;$C$9,IF(Raw!$N333&lt;$A$9,IF(Raw!$X333&gt;$C$9,IF(Raw!$X333&lt;$A$9,Raw!L333,-999),-999),-999),-999),-999),-999)</f>
        <v>560.1</v>
      </c>
      <c r="I333" s="9">
        <f>IF(Raw!$G333&gt;$C$8,IF(Raw!$Q333&gt;$C$8,IF(Raw!$N333&gt;$C$9,IF(Raw!$N333&lt;$A$9,IF(Raw!$X333&gt;$C$9,IF(Raw!$X333&lt;$A$9,Raw!M333,-999),-999),-999),-999),-999),-999)</f>
        <v>0.28479199999999999</v>
      </c>
      <c r="J333" s="9">
        <f>IF(Raw!$G333&gt;$C$8,IF(Raw!$Q333&gt;$C$8,IF(Raw!$N333&gt;$C$9,IF(Raw!$N333&lt;$A$9,IF(Raw!$X333&gt;$C$9,IF(Raw!$X333&lt;$A$9,Raw!N333,-999),-999),-999),-999),-999),-999)</f>
        <v>716</v>
      </c>
      <c r="K333" s="9">
        <f>IF(Raw!$G333&gt;$C$8,IF(Raw!$Q333&gt;$C$8,IF(Raw!$N333&gt;$C$9,IF(Raw!$N333&lt;$A$9,IF(Raw!$X333&gt;$C$9,IF(Raw!$X333&lt;$A$9,Raw!R333,-999),-999),-999),-999),-999),-999)</f>
        <v>0.11429499999999999</v>
      </c>
      <c r="L333" s="9">
        <f>IF(Raw!$G333&gt;$C$8,IF(Raw!$Q333&gt;$C$8,IF(Raw!$N333&gt;$C$9,IF(Raw!$N333&lt;$A$9,IF(Raw!$X333&gt;$C$9,IF(Raw!$X333&lt;$A$9,Raw!S333,-999),-999),-999),-999),-999),-999)</f>
        <v>0.20305200000000001</v>
      </c>
      <c r="M333" s="9">
        <f>Raw!Q333</f>
        <v>0.94525000000000003</v>
      </c>
      <c r="N333" s="9">
        <f>IF(Raw!$G333&gt;$C$8,IF(Raw!$Q333&gt;$C$8,IF(Raw!$N333&gt;$C$9,IF(Raw!$N333&lt;$A$9,IF(Raw!$X333&gt;$C$9,IF(Raw!$X333&lt;$A$9,Raw!V333,-999),-999),-999),-999),-999),-999)</f>
        <v>615.29999999999995</v>
      </c>
      <c r="O333" s="9">
        <f>IF(Raw!$G333&gt;$C$8,IF(Raw!$Q333&gt;$C$8,IF(Raw!$N333&gt;$C$9,IF(Raw!$N333&lt;$A$9,IF(Raw!$X333&gt;$C$9,IF(Raw!$X333&lt;$A$9,Raw!W333,-999),-999),-999),-999),-999),-999)</f>
        <v>0.26284800000000003</v>
      </c>
      <c r="P333" s="9">
        <f>IF(Raw!$G333&gt;$C$8,IF(Raw!$Q333&gt;$C$8,IF(Raw!$N333&gt;$C$9,IF(Raw!$N333&lt;$A$9,IF(Raw!$X333&gt;$C$9,IF(Raw!$X333&lt;$A$9,Raw!X333,-999),-999),-999),-999),-999),-999)</f>
        <v>424</v>
      </c>
      <c r="R333" s="9">
        <f t="shared" si="79"/>
        <v>8.6405999999999997E-2</v>
      </c>
      <c r="S333" s="9">
        <f t="shared" si="80"/>
        <v>0.42056538753577477</v>
      </c>
      <c r="T333" s="9">
        <f t="shared" si="81"/>
        <v>8.8757000000000016E-2</v>
      </c>
      <c r="U333" s="9">
        <f t="shared" si="82"/>
        <v>0.43711463073498419</v>
      </c>
      <c r="V333" s="15">
        <f t="shared" si="83"/>
        <v>8.4652378799999997E-2</v>
      </c>
      <c r="X333" s="11">
        <f t="shared" si="84"/>
        <v>3.190599999999999E+18</v>
      </c>
      <c r="Y333" s="11">
        <f t="shared" si="85"/>
        <v>5.6009999999999997E-18</v>
      </c>
      <c r="Z333" s="11">
        <f t="shared" si="86"/>
        <v>7.1599999999999995E-4</v>
      </c>
      <c r="AA333" s="16">
        <f t="shared" si="87"/>
        <v>1.2633662547434837E-2</v>
      </c>
      <c r="AB333" s="9">
        <f t="shared" si="88"/>
        <v>0.11541632598672266</v>
      </c>
      <c r="AC333" s="9">
        <f t="shared" si="89"/>
        <v>0.98736633745256519</v>
      </c>
      <c r="AD333" s="15">
        <f t="shared" si="90"/>
        <v>17.644780094182735</v>
      </c>
      <c r="AE333" s="3">
        <f t="shared" si="91"/>
        <v>674.3603999999998</v>
      </c>
      <c r="AF333" s="2">
        <f t="shared" si="92"/>
        <v>0.25</v>
      </c>
      <c r="AG333" s="9">
        <f t="shared" si="93"/>
        <v>5.9329165655912968E-3</v>
      </c>
      <c r="AH333" s="2">
        <f t="shared" si="94"/>
        <v>0.28709074496911613</v>
      </c>
    </row>
    <row r="334" spans="1:34">
      <c r="A334" s="1">
        <f>Raw!A334</f>
        <v>321</v>
      </c>
      <c r="B334" s="14">
        <f>Raw!B334</f>
        <v>0.93005787037037047</v>
      </c>
      <c r="C334" s="15">
        <f>Raw!C334</f>
        <v>124.2</v>
      </c>
      <c r="D334" s="15">
        <f>IF(C334&gt;0.5,Raw!D334*D$11,-999)</f>
        <v>5.3</v>
      </c>
      <c r="E334" s="9">
        <f>IF(Raw!$G334&gt;$C$8,IF(Raw!$Q334&gt;$C$8,IF(Raw!$N334&gt;$C$9,IF(Raw!$N334&lt;$A$9,IF(Raw!$X334&gt;$C$9,IF(Raw!$X334&lt;$A$9,Raw!H334,-999),-999),-999),-999),-999),-999)</f>
        <v>0.122942</v>
      </c>
      <c r="F334" s="9">
        <f>IF(Raw!$G334&gt;$C$8,IF(Raw!$Q334&gt;$C$8,IF(Raw!$N334&gt;$C$9,IF(Raw!$N334&lt;$A$9,IF(Raw!$X334&gt;$C$9,IF(Raw!$X334&lt;$A$9,Raw!I334,-999),-999),-999),-999),-999),-999)</f>
        <v>0.20968500000000001</v>
      </c>
      <c r="G334" s="9">
        <f>Raw!G334</f>
        <v>0.93430400000000002</v>
      </c>
      <c r="H334" s="9">
        <f>IF(Raw!$G334&gt;$C$8,IF(Raw!$Q334&gt;$C$8,IF(Raw!$N334&gt;$C$9,IF(Raw!$N334&lt;$A$9,IF(Raw!$X334&gt;$C$9,IF(Raw!$X334&lt;$A$9,Raw!L334,-999),-999),-999),-999),-999),-999)</f>
        <v>525.1</v>
      </c>
      <c r="I334" s="9">
        <f>IF(Raw!$G334&gt;$C$8,IF(Raw!$Q334&gt;$C$8,IF(Raw!$N334&gt;$C$9,IF(Raw!$N334&lt;$A$9,IF(Raw!$X334&gt;$C$9,IF(Raw!$X334&lt;$A$9,Raw!M334,-999),-999),-999),-999),-999),-999)</f>
        <v>0.35843399999999997</v>
      </c>
      <c r="J334" s="9">
        <f>IF(Raw!$G334&gt;$C$8,IF(Raw!$Q334&gt;$C$8,IF(Raw!$N334&gt;$C$9,IF(Raw!$N334&lt;$A$9,IF(Raw!$X334&gt;$C$9,IF(Raw!$X334&lt;$A$9,Raw!N334,-999),-999),-999),-999),-999),-999)</f>
        <v>645</v>
      </c>
      <c r="K334" s="9">
        <f>IF(Raw!$G334&gt;$C$8,IF(Raw!$Q334&gt;$C$8,IF(Raw!$N334&gt;$C$9,IF(Raw!$N334&lt;$A$9,IF(Raw!$X334&gt;$C$9,IF(Raw!$X334&lt;$A$9,Raw!R334,-999),-999),-999),-999),-999),-999)</f>
        <v>0.10219200000000001</v>
      </c>
      <c r="L334" s="9">
        <f>IF(Raw!$G334&gt;$C$8,IF(Raw!$Q334&gt;$C$8,IF(Raw!$N334&gt;$C$9,IF(Raw!$N334&lt;$A$9,IF(Raw!$X334&gt;$C$9,IF(Raw!$X334&lt;$A$9,Raw!S334,-999),-999),-999),-999),-999),-999)</f>
        <v>0.20574300000000001</v>
      </c>
      <c r="M334" s="9">
        <f>Raw!Q334</f>
        <v>0.95549300000000004</v>
      </c>
      <c r="N334" s="9">
        <f>IF(Raw!$G334&gt;$C$8,IF(Raw!$Q334&gt;$C$8,IF(Raw!$N334&gt;$C$9,IF(Raw!$N334&lt;$A$9,IF(Raw!$X334&gt;$C$9,IF(Raw!$X334&lt;$A$9,Raw!V334,-999),-999),-999),-999),-999),-999)</f>
        <v>630.6</v>
      </c>
      <c r="O334" s="9">
        <f>IF(Raw!$G334&gt;$C$8,IF(Raw!$Q334&gt;$C$8,IF(Raw!$N334&gt;$C$9,IF(Raw!$N334&lt;$A$9,IF(Raw!$X334&gt;$C$9,IF(Raw!$X334&lt;$A$9,Raw!W334,-999),-999),-999),-999),-999),-999)</f>
        <v>0.10185900000000001</v>
      </c>
      <c r="P334" s="9">
        <f>IF(Raw!$G334&gt;$C$8,IF(Raw!$Q334&gt;$C$8,IF(Raw!$N334&gt;$C$9,IF(Raw!$N334&lt;$A$9,IF(Raw!$X334&gt;$C$9,IF(Raw!$X334&lt;$A$9,Raw!X334,-999),-999),-999),-999),-999),-999)</f>
        <v>910</v>
      </c>
      <c r="R334" s="9">
        <f t="shared" si="79"/>
        <v>8.6743000000000015E-2</v>
      </c>
      <c r="S334" s="9">
        <f t="shared" si="80"/>
        <v>0.41368242840451158</v>
      </c>
      <c r="T334" s="9">
        <f t="shared" si="81"/>
        <v>0.103551</v>
      </c>
      <c r="U334" s="9">
        <f t="shared" si="82"/>
        <v>0.5033026640031496</v>
      </c>
      <c r="V334" s="15">
        <f t="shared" si="83"/>
        <v>8.5774256699999996E-2</v>
      </c>
      <c r="X334" s="11">
        <f t="shared" si="84"/>
        <v>3.190599999999999E+18</v>
      </c>
      <c r="Y334" s="11">
        <f t="shared" si="85"/>
        <v>5.251E-18</v>
      </c>
      <c r="Z334" s="11">
        <f t="shared" si="86"/>
        <v>6.4499999999999996E-4</v>
      </c>
      <c r="AA334" s="16">
        <f t="shared" si="87"/>
        <v>1.0690701042743807E-2</v>
      </c>
      <c r="AB334" s="9">
        <f t="shared" si="88"/>
        <v>0.10329903278367716</v>
      </c>
      <c r="AC334" s="9">
        <f t="shared" si="89"/>
        <v>0.98930929895725628</v>
      </c>
      <c r="AD334" s="15">
        <f t="shared" si="90"/>
        <v>16.57473029882761</v>
      </c>
      <c r="AE334" s="3">
        <f t="shared" si="91"/>
        <v>632.22039999999981</v>
      </c>
      <c r="AF334" s="2">
        <f t="shared" si="92"/>
        <v>0.25</v>
      </c>
      <c r="AG334" s="9">
        <f t="shared" si="93"/>
        <v>6.4170045496412739E-3</v>
      </c>
      <c r="AH334" s="2">
        <f t="shared" si="94"/>
        <v>0.31051551058566323</v>
      </c>
    </row>
    <row r="335" spans="1:34">
      <c r="A335" s="1">
        <f>Raw!A335</f>
        <v>322</v>
      </c>
      <c r="B335" s="14">
        <f>Raw!B335</f>
        <v>0.93011574074074066</v>
      </c>
      <c r="C335" s="15">
        <f>Raw!C335</f>
        <v>124.4</v>
      </c>
      <c r="D335" s="15">
        <f>IF(C335&gt;0.5,Raw!D335*D$11,-999)</f>
        <v>5.3</v>
      </c>
      <c r="E335" s="9">
        <f>IF(Raw!$G335&gt;$C$8,IF(Raw!$Q335&gt;$C$8,IF(Raw!$N335&gt;$C$9,IF(Raw!$N335&lt;$A$9,IF(Raw!$X335&gt;$C$9,IF(Raw!$X335&lt;$A$9,Raw!H335,-999),-999),-999),-999),-999),-999)</f>
        <v>0.12319099999999999</v>
      </c>
      <c r="F335" s="9">
        <f>IF(Raw!$G335&gt;$C$8,IF(Raw!$Q335&gt;$C$8,IF(Raw!$N335&gt;$C$9,IF(Raw!$N335&lt;$A$9,IF(Raw!$X335&gt;$C$9,IF(Raw!$X335&lt;$A$9,Raw!I335,-999),-999),-999),-999),-999),-999)</f>
        <v>0.21081800000000001</v>
      </c>
      <c r="G335" s="9">
        <f>Raw!G335</f>
        <v>0.94157299999999999</v>
      </c>
      <c r="H335" s="9">
        <f>IF(Raw!$G335&gt;$C$8,IF(Raw!$Q335&gt;$C$8,IF(Raw!$N335&gt;$C$9,IF(Raw!$N335&lt;$A$9,IF(Raw!$X335&gt;$C$9,IF(Raw!$X335&lt;$A$9,Raw!L335,-999),-999),-999),-999),-999),-999)</f>
        <v>444.7</v>
      </c>
      <c r="I335" s="9">
        <f>IF(Raw!$G335&gt;$C$8,IF(Raw!$Q335&gt;$C$8,IF(Raw!$N335&gt;$C$9,IF(Raw!$N335&lt;$A$9,IF(Raw!$X335&gt;$C$9,IF(Raw!$X335&lt;$A$9,Raw!M335,-999),-999),-999),-999),-999),-999)</f>
        <v>0.35336299999999998</v>
      </c>
      <c r="J335" s="9">
        <f>IF(Raw!$G335&gt;$C$8,IF(Raw!$Q335&gt;$C$8,IF(Raw!$N335&gt;$C$9,IF(Raw!$N335&lt;$A$9,IF(Raw!$X335&gt;$C$9,IF(Raw!$X335&lt;$A$9,Raw!N335,-999),-999),-999),-999),-999),-999)</f>
        <v>434</v>
      </c>
      <c r="K335" s="9">
        <f>IF(Raw!$G335&gt;$C$8,IF(Raw!$Q335&gt;$C$8,IF(Raw!$N335&gt;$C$9,IF(Raw!$N335&lt;$A$9,IF(Raw!$X335&gt;$C$9,IF(Raw!$X335&lt;$A$9,Raw!R335,-999),-999),-999),-999),-999),-999)</f>
        <v>0.11401500000000001</v>
      </c>
      <c r="L335" s="9">
        <f>IF(Raw!$G335&gt;$C$8,IF(Raw!$Q335&gt;$C$8,IF(Raw!$N335&gt;$C$9,IF(Raw!$N335&lt;$A$9,IF(Raw!$X335&gt;$C$9,IF(Raw!$X335&lt;$A$9,Raw!S335,-999),-999),-999),-999),-999),-999)</f>
        <v>0.20364099999999999</v>
      </c>
      <c r="M335" s="9">
        <f>Raw!Q335</f>
        <v>0.91526399999999997</v>
      </c>
      <c r="N335" s="9">
        <f>IF(Raw!$G335&gt;$C$8,IF(Raw!$Q335&gt;$C$8,IF(Raw!$N335&gt;$C$9,IF(Raw!$N335&lt;$A$9,IF(Raw!$X335&gt;$C$9,IF(Raw!$X335&lt;$A$9,Raw!V335,-999),-999),-999),-999),-999),-999)</f>
        <v>651.79999999999995</v>
      </c>
      <c r="O335" s="9">
        <f>IF(Raw!$G335&gt;$C$8,IF(Raw!$Q335&gt;$C$8,IF(Raw!$N335&gt;$C$9,IF(Raw!$N335&lt;$A$9,IF(Raw!$X335&gt;$C$9,IF(Raw!$X335&lt;$A$9,Raw!W335,-999),-999),-999),-999),-999),-999)</f>
        <v>0.32996700000000001</v>
      </c>
      <c r="P335" s="9">
        <f>IF(Raw!$G335&gt;$C$8,IF(Raw!$Q335&gt;$C$8,IF(Raw!$N335&gt;$C$9,IF(Raw!$N335&lt;$A$9,IF(Raw!$X335&gt;$C$9,IF(Raw!$X335&lt;$A$9,Raw!X335,-999),-999),-999),-999),-999),-999)</f>
        <v>939</v>
      </c>
      <c r="R335" s="9">
        <f t="shared" ref="R335:R398" si="95">F335-E335</f>
        <v>8.762700000000001E-2</v>
      </c>
      <c r="S335" s="9">
        <f t="shared" ref="S335:S398" si="96">R335/F335</f>
        <v>0.41565236365016273</v>
      </c>
      <c r="T335" s="9">
        <f t="shared" ref="T335:T398" si="97">L335-K335</f>
        <v>8.9625999999999983E-2</v>
      </c>
      <c r="U335" s="9">
        <f t="shared" ref="U335:U398" si="98">T335/L335</f>
        <v>0.44011765803546432</v>
      </c>
      <c r="V335" s="15">
        <f t="shared" ref="V335:V398" si="99">IF(L335&gt;0,L335*V$8+V$10,-999)</f>
        <v>8.48979329E-2</v>
      </c>
      <c r="X335" s="11">
        <f t="shared" ref="X335:X398" si="100">D335*6.02*10^23*10^(-6)</f>
        <v>3.190599999999999E+18</v>
      </c>
      <c r="Y335" s="11">
        <f t="shared" ref="Y335:Y398" si="101">H335*10^(-20)</f>
        <v>4.4469999999999995E-18</v>
      </c>
      <c r="Z335" s="11">
        <f t="shared" ref="Z335:Z398" si="102">J335*10^(-6)</f>
        <v>4.3399999999999998E-4</v>
      </c>
      <c r="AA335" s="16">
        <f t="shared" ref="AA335:AA398" si="103">IF(Z335&gt;0,(X335*Y335/(X335*Y335+1/Z335)),1)</f>
        <v>6.120164553596312E-3</v>
      </c>
      <c r="AB335" s="9">
        <f t="shared" ref="AB335:AB398" si="104">K335+T335*AA335</f>
        <v>0.11456352586828063</v>
      </c>
      <c r="AC335" s="9">
        <f t="shared" ref="AC335:AC398" si="105">IF(T335&gt;0,(L335-AB335)/T335,-999)</f>
        <v>0.99387983544640368</v>
      </c>
      <c r="AD335" s="15">
        <f t="shared" ref="AD335:AD398" si="106">IF(AC335&gt;0,X335*Y335*AC335,-999)</f>
        <v>14.101761644231134</v>
      </c>
      <c r="AE335" s="3">
        <f t="shared" ref="AE335:AE398" si="107">AE$9*Y335</f>
        <v>535.41879999999981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4.7741802377179576E-3</v>
      </c>
      <c r="AH335" s="2">
        <f t="shared" ref="AH335:AH398" si="110">((AG335*12.01)/893.5)*3600</f>
        <v>0.23102009709901913</v>
      </c>
    </row>
    <row r="336" spans="1:34">
      <c r="A336" s="1">
        <f>Raw!A336</f>
        <v>323</v>
      </c>
      <c r="B336" s="14">
        <f>Raw!B336</f>
        <v>0.93016203703703704</v>
      </c>
      <c r="C336" s="15">
        <f>Raw!C336</f>
        <v>122.8</v>
      </c>
      <c r="D336" s="15">
        <f>IF(C336&gt;0.5,Raw!D336*D$11,-999)</f>
        <v>5.3</v>
      </c>
      <c r="E336" s="9">
        <f>IF(Raw!$G336&gt;$C$8,IF(Raw!$Q336&gt;$C$8,IF(Raw!$N336&gt;$C$9,IF(Raw!$N336&lt;$A$9,IF(Raw!$X336&gt;$C$9,IF(Raw!$X336&lt;$A$9,Raw!H336,-999),-999),-999),-999),-999),-999)</f>
        <v>0.126494</v>
      </c>
      <c r="F336" s="9">
        <f>IF(Raw!$G336&gt;$C$8,IF(Raw!$Q336&gt;$C$8,IF(Raw!$N336&gt;$C$9,IF(Raw!$N336&lt;$A$9,IF(Raw!$X336&gt;$C$9,IF(Raw!$X336&lt;$A$9,Raw!I336,-999),-999),-999),-999),-999),-999)</f>
        <v>0.22245200000000001</v>
      </c>
      <c r="G336" s="9">
        <f>Raw!G336</f>
        <v>0.94123299999999999</v>
      </c>
      <c r="H336" s="9">
        <f>IF(Raw!$G336&gt;$C$8,IF(Raw!$Q336&gt;$C$8,IF(Raw!$N336&gt;$C$9,IF(Raw!$N336&lt;$A$9,IF(Raw!$X336&gt;$C$9,IF(Raw!$X336&lt;$A$9,Raw!L336,-999),-999),-999),-999),-999),-999)</f>
        <v>536.29999999999995</v>
      </c>
      <c r="I336" s="9">
        <f>IF(Raw!$G336&gt;$C$8,IF(Raw!$Q336&gt;$C$8,IF(Raw!$N336&gt;$C$9,IF(Raw!$N336&lt;$A$9,IF(Raw!$X336&gt;$C$9,IF(Raw!$X336&lt;$A$9,Raw!M336,-999),-999),-999),-999),-999),-999)</f>
        <v>0.263208</v>
      </c>
      <c r="J336" s="9">
        <f>IF(Raw!$G336&gt;$C$8,IF(Raw!$Q336&gt;$C$8,IF(Raw!$N336&gt;$C$9,IF(Raw!$N336&lt;$A$9,IF(Raw!$X336&gt;$C$9,IF(Raw!$X336&lt;$A$9,Raw!N336,-999),-999),-999),-999),-999),-999)</f>
        <v>396</v>
      </c>
      <c r="K336" s="9">
        <f>IF(Raw!$G336&gt;$C$8,IF(Raw!$Q336&gt;$C$8,IF(Raw!$N336&gt;$C$9,IF(Raw!$N336&lt;$A$9,IF(Raw!$X336&gt;$C$9,IF(Raw!$X336&lt;$A$9,Raw!R336,-999),-999),-999),-999),-999),-999)</f>
        <v>0.117105</v>
      </c>
      <c r="L336" s="9">
        <f>IF(Raw!$G336&gt;$C$8,IF(Raw!$Q336&gt;$C$8,IF(Raw!$N336&gt;$C$9,IF(Raw!$N336&lt;$A$9,IF(Raw!$X336&gt;$C$9,IF(Raw!$X336&lt;$A$9,Raw!S336,-999),-999),-999),-999),-999),-999)</f>
        <v>0.214722</v>
      </c>
      <c r="M336" s="9">
        <f>Raw!Q336</f>
        <v>0.96235499999999996</v>
      </c>
      <c r="N336" s="9">
        <f>IF(Raw!$G336&gt;$C$8,IF(Raw!$Q336&gt;$C$8,IF(Raw!$N336&gt;$C$9,IF(Raw!$N336&lt;$A$9,IF(Raw!$X336&gt;$C$9,IF(Raw!$X336&lt;$A$9,Raw!V336,-999),-999),-999),-999),-999),-999)</f>
        <v>637.1</v>
      </c>
      <c r="O336" s="9">
        <f>IF(Raw!$G336&gt;$C$8,IF(Raw!$Q336&gt;$C$8,IF(Raw!$N336&gt;$C$9,IF(Raw!$N336&lt;$A$9,IF(Raw!$X336&gt;$C$9,IF(Raw!$X336&lt;$A$9,Raw!W336,-999),-999),-999),-999),-999),-999)</f>
        <v>0.35282599999999997</v>
      </c>
      <c r="P336" s="9">
        <f>IF(Raw!$G336&gt;$C$8,IF(Raw!$Q336&gt;$C$8,IF(Raw!$N336&gt;$C$9,IF(Raw!$N336&lt;$A$9,IF(Raw!$X336&gt;$C$9,IF(Raw!$X336&lt;$A$9,Raw!X336,-999),-999),-999),-999),-999),-999)</f>
        <v>670</v>
      </c>
      <c r="R336" s="9">
        <f t="shared" si="95"/>
        <v>9.5958000000000016E-2</v>
      </c>
      <c r="S336" s="9">
        <f t="shared" si="96"/>
        <v>0.43136496862244444</v>
      </c>
      <c r="T336" s="9">
        <f t="shared" si="97"/>
        <v>9.7616999999999995E-2</v>
      </c>
      <c r="U336" s="9">
        <f t="shared" si="98"/>
        <v>0.45462039288009609</v>
      </c>
      <c r="V336" s="15">
        <f t="shared" si="99"/>
        <v>8.9517601799999999E-2</v>
      </c>
      <c r="X336" s="11">
        <f t="shared" si="100"/>
        <v>3.190599999999999E+18</v>
      </c>
      <c r="Y336" s="11">
        <f t="shared" si="101"/>
        <v>5.3629999999999991E-18</v>
      </c>
      <c r="Z336" s="11">
        <f t="shared" si="102"/>
        <v>3.9599999999999998E-4</v>
      </c>
      <c r="AA336" s="16">
        <f t="shared" si="103"/>
        <v>6.7304248059201557E-3</v>
      </c>
      <c r="AB336" s="9">
        <f t="shared" si="104"/>
        <v>0.11776200387827951</v>
      </c>
      <c r="AC336" s="9">
        <f t="shared" si="105"/>
        <v>0.99326957519407988</v>
      </c>
      <c r="AD336" s="15">
        <f t="shared" si="106"/>
        <v>16.996022237172117</v>
      </c>
      <c r="AE336" s="3">
        <f t="shared" si="107"/>
        <v>645.70519999999976</v>
      </c>
      <c r="AF336" s="2">
        <f t="shared" si="108"/>
        <v>0.25</v>
      </c>
      <c r="AG336" s="9">
        <f t="shared" si="109"/>
        <v>5.9436448514323366E-3</v>
      </c>
      <c r="AH336" s="2">
        <f t="shared" si="110"/>
        <v>0.28760988113769281</v>
      </c>
    </row>
    <row r="337" spans="1:34">
      <c r="A337" s="1">
        <f>Raw!A337</f>
        <v>324</v>
      </c>
      <c r="B337" s="14">
        <f>Raw!B337</f>
        <v>0.93021990740740745</v>
      </c>
      <c r="C337" s="15">
        <f>Raw!C337</f>
        <v>122.2</v>
      </c>
      <c r="D337" s="15">
        <f>IF(C337&gt;0.5,Raw!D337*D$11,-999)</f>
        <v>5.3</v>
      </c>
      <c r="E337" s="9">
        <f>IF(Raw!$G337&gt;$C$8,IF(Raw!$Q337&gt;$C$8,IF(Raw!$N337&gt;$C$9,IF(Raw!$N337&lt;$A$9,IF(Raw!$X337&gt;$C$9,IF(Raw!$X337&lt;$A$9,Raw!H337,-999),-999),-999),-999),-999),-999)</f>
        <v>0.124724</v>
      </c>
      <c r="F337" s="9">
        <f>IF(Raw!$G337&gt;$C$8,IF(Raw!$Q337&gt;$C$8,IF(Raw!$N337&gt;$C$9,IF(Raw!$N337&lt;$A$9,IF(Raw!$X337&gt;$C$9,IF(Raw!$X337&lt;$A$9,Raw!I337,-999),-999),-999),-999),-999),-999)</f>
        <v>0.21981999999999999</v>
      </c>
      <c r="G337" s="9">
        <f>Raw!G337</f>
        <v>0.94430599999999998</v>
      </c>
      <c r="H337" s="9">
        <f>IF(Raw!$G337&gt;$C$8,IF(Raw!$Q337&gt;$C$8,IF(Raw!$N337&gt;$C$9,IF(Raw!$N337&lt;$A$9,IF(Raw!$X337&gt;$C$9,IF(Raw!$X337&lt;$A$9,Raw!L337,-999),-999),-999),-999),-999),-999)</f>
        <v>587</v>
      </c>
      <c r="I337" s="9">
        <f>IF(Raw!$G337&gt;$C$8,IF(Raw!$Q337&gt;$C$8,IF(Raw!$N337&gt;$C$9,IF(Raw!$N337&lt;$A$9,IF(Raw!$X337&gt;$C$9,IF(Raw!$X337&lt;$A$9,Raw!M337,-999),-999),-999),-999),-999),-999)</f>
        <v>0.30415399999999998</v>
      </c>
      <c r="J337" s="9">
        <f>IF(Raw!$G337&gt;$C$8,IF(Raw!$Q337&gt;$C$8,IF(Raw!$N337&gt;$C$9,IF(Raw!$N337&lt;$A$9,IF(Raw!$X337&gt;$C$9,IF(Raw!$X337&lt;$A$9,Raw!N337,-999),-999),-999),-999),-999),-999)</f>
        <v>705</v>
      </c>
      <c r="K337" s="9">
        <f>IF(Raw!$G337&gt;$C$8,IF(Raw!$Q337&gt;$C$8,IF(Raw!$N337&gt;$C$9,IF(Raw!$N337&lt;$A$9,IF(Raw!$X337&gt;$C$9,IF(Raw!$X337&lt;$A$9,Raw!R337,-999),-999),-999),-999),-999),-999)</f>
        <v>0.109864</v>
      </c>
      <c r="L337" s="9">
        <f>IF(Raw!$G337&gt;$C$8,IF(Raw!$Q337&gt;$C$8,IF(Raw!$N337&gt;$C$9,IF(Raw!$N337&lt;$A$9,IF(Raw!$X337&gt;$C$9,IF(Raw!$X337&lt;$A$9,Raw!S337,-999),-999),-999),-999),-999),-999)</f>
        <v>0.22261800000000001</v>
      </c>
      <c r="M337" s="9">
        <f>Raw!Q337</f>
        <v>0.95859499999999997</v>
      </c>
      <c r="N337" s="9">
        <f>IF(Raw!$G337&gt;$C$8,IF(Raw!$Q337&gt;$C$8,IF(Raw!$N337&gt;$C$9,IF(Raw!$N337&lt;$A$9,IF(Raw!$X337&gt;$C$9,IF(Raw!$X337&lt;$A$9,Raw!V337,-999),-999),-999),-999),-999),-999)</f>
        <v>618</v>
      </c>
      <c r="O337" s="9">
        <f>IF(Raw!$G337&gt;$C$8,IF(Raw!$Q337&gt;$C$8,IF(Raw!$N337&gt;$C$9,IF(Raw!$N337&lt;$A$9,IF(Raw!$X337&gt;$C$9,IF(Raw!$X337&lt;$A$9,Raw!W337,-999),-999),-999),-999),-999),-999)</f>
        <v>0.19242400000000001</v>
      </c>
      <c r="P337" s="9">
        <f>IF(Raw!$G337&gt;$C$8,IF(Raw!$Q337&gt;$C$8,IF(Raw!$N337&gt;$C$9,IF(Raw!$N337&lt;$A$9,IF(Raw!$X337&gt;$C$9,IF(Raw!$X337&lt;$A$9,Raw!X337,-999),-999),-999),-999),-999),-999)</f>
        <v>594</v>
      </c>
      <c r="R337" s="9">
        <f t="shared" si="95"/>
        <v>9.5095999999999986E-2</v>
      </c>
      <c r="S337" s="9">
        <f t="shared" si="96"/>
        <v>0.43260849786188699</v>
      </c>
      <c r="T337" s="9">
        <f t="shared" si="97"/>
        <v>0.11275400000000001</v>
      </c>
      <c r="U337" s="9">
        <f t="shared" si="98"/>
        <v>0.50649093963650738</v>
      </c>
      <c r="V337" s="15">
        <f t="shared" si="99"/>
        <v>9.2809444200000007E-2</v>
      </c>
      <c r="X337" s="11">
        <f t="shared" si="100"/>
        <v>3.190599999999999E+18</v>
      </c>
      <c r="Y337" s="11">
        <f t="shared" si="101"/>
        <v>5.8699999999999996E-18</v>
      </c>
      <c r="Z337" s="11">
        <f t="shared" si="102"/>
        <v>7.0500000000000001E-4</v>
      </c>
      <c r="AA337" s="16">
        <f t="shared" si="103"/>
        <v>1.303175062682408E-2</v>
      </c>
      <c r="AB337" s="9">
        <f t="shared" si="104"/>
        <v>0.11133338201017692</v>
      </c>
      <c r="AC337" s="9">
        <f t="shared" si="105"/>
        <v>0.98696824937317595</v>
      </c>
      <c r="AD337" s="15">
        <f t="shared" si="106"/>
        <v>18.484752662161817</v>
      </c>
      <c r="AE337" s="3">
        <f t="shared" si="107"/>
        <v>706.74799999999971</v>
      </c>
      <c r="AF337" s="2">
        <f t="shared" si="108"/>
        <v>0.25</v>
      </c>
      <c r="AG337" s="9">
        <f t="shared" si="109"/>
        <v>7.2018151883129003E-3</v>
      </c>
      <c r="AH337" s="2">
        <f t="shared" si="110"/>
        <v>0.34849208895567602</v>
      </c>
    </row>
    <row r="338" spans="1:34">
      <c r="A338" s="1">
        <f>Raw!A338</f>
        <v>325</v>
      </c>
      <c r="B338" s="14">
        <f>Raw!B338</f>
        <v>0.93027777777777787</v>
      </c>
      <c r="C338" s="15">
        <f>Raw!C338</f>
        <v>121.7</v>
      </c>
      <c r="D338" s="15">
        <f>IF(C338&gt;0.5,Raw!D338*D$11,-999)</f>
        <v>5.3</v>
      </c>
      <c r="E338" s="9">
        <f>IF(Raw!$G338&gt;$C$8,IF(Raw!$Q338&gt;$C$8,IF(Raw!$N338&gt;$C$9,IF(Raw!$N338&lt;$A$9,IF(Raw!$X338&gt;$C$9,IF(Raw!$X338&lt;$A$9,Raw!H338,-999),-999),-999),-999),-999),-999)</f>
        <v>0.14276900000000001</v>
      </c>
      <c r="F338" s="9">
        <f>IF(Raw!$G338&gt;$C$8,IF(Raw!$Q338&gt;$C$8,IF(Raw!$N338&gt;$C$9,IF(Raw!$N338&lt;$A$9,IF(Raw!$X338&gt;$C$9,IF(Raw!$X338&lt;$A$9,Raw!I338,-999),-999),-999),-999),-999),-999)</f>
        <v>0.254193</v>
      </c>
      <c r="G338" s="9">
        <f>Raw!G338</f>
        <v>0.96346600000000004</v>
      </c>
      <c r="H338" s="9">
        <f>IF(Raw!$G338&gt;$C$8,IF(Raw!$Q338&gt;$C$8,IF(Raw!$N338&gt;$C$9,IF(Raw!$N338&lt;$A$9,IF(Raw!$X338&gt;$C$9,IF(Raw!$X338&lt;$A$9,Raw!L338,-999),-999),-999),-999),-999),-999)</f>
        <v>535.20000000000005</v>
      </c>
      <c r="I338" s="9">
        <f>IF(Raw!$G338&gt;$C$8,IF(Raw!$Q338&gt;$C$8,IF(Raw!$N338&gt;$C$9,IF(Raw!$N338&lt;$A$9,IF(Raw!$X338&gt;$C$9,IF(Raw!$X338&lt;$A$9,Raw!M338,-999),-999),-999),-999),-999),-999)</f>
        <v>0.22917999999999999</v>
      </c>
      <c r="J338" s="9">
        <f>IF(Raw!$G338&gt;$C$8,IF(Raw!$Q338&gt;$C$8,IF(Raw!$N338&gt;$C$9,IF(Raw!$N338&lt;$A$9,IF(Raw!$X338&gt;$C$9,IF(Raw!$X338&lt;$A$9,Raw!N338,-999),-999),-999),-999),-999),-999)</f>
        <v>481</v>
      </c>
      <c r="K338" s="9">
        <f>IF(Raw!$G338&gt;$C$8,IF(Raw!$Q338&gt;$C$8,IF(Raw!$N338&gt;$C$9,IF(Raw!$N338&lt;$A$9,IF(Raw!$X338&gt;$C$9,IF(Raw!$X338&lt;$A$9,Raw!R338,-999),-999),-999),-999),-999),-999)</f>
        <v>0.13330800000000001</v>
      </c>
      <c r="L338" s="9">
        <f>IF(Raw!$G338&gt;$C$8,IF(Raw!$Q338&gt;$C$8,IF(Raw!$N338&gt;$C$9,IF(Raw!$N338&lt;$A$9,IF(Raw!$X338&gt;$C$9,IF(Raw!$X338&lt;$A$9,Raw!S338,-999),-999),-999),-999),-999),-999)</f>
        <v>0.24698300000000001</v>
      </c>
      <c r="M338" s="9">
        <f>Raw!Q338</f>
        <v>0.96317299999999995</v>
      </c>
      <c r="N338" s="9">
        <f>IF(Raw!$G338&gt;$C$8,IF(Raw!$Q338&gt;$C$8,IF(Raw!$N338&gt;$C$9,IF(Raw!$N338&lt;$A$9,IF(Raw!$X338&gt;$C$9,IF(Raw!$X338&lt;$A$9,Raw!V338,-999),-999),-999),-999),-999),-999)</f>
        <v>637.29999999999995</v>
      </c>
      <c r="O338" s="9">
        <f>IF(Raw!$G338&gt;$C$8,IF(Raw!$Q338&gt;$C$8,IF(Raw!$N338&gt;$C$9,IF(Raw!$N338&lt;$A$9,IF(Raw!$X338&gt;$C$9,IF(Raw!$X338&lt;$A$9,Raw!W338,-999),-999),-999),-999),-999),-999)</f>
        <v>0.36391099999999998</v>
      </c>
      <c r="P338" s="9">
        <f>IF(Raw!$G338&gt;$C$8,IF(Raw!$Q338&gt;$C$8,IF(Raw!$N338&gt;$C$9,IF(Raw!$N338&lt;$A$9,IF(Raw!$X338&gt;$C$9,IF(Raw!$X338&lt;$A$9,Raw!X338,-999),-999),-999),-999),-999),-999)</f>
        <v>795</v>
      </c>
      <c r="R338" s="9">
        <f t="shared" si="95"/>
        <v>0.111424</v>
      </c>
      <c r="S338" s="9">
        <f t="shared" si="96"/>
        <v>0.43834409287431203</v>
      </c>
      <c r="T338" s="9">
        <f t="shared" si="97"/>
        <v>0.113675</v>
      </c>
      <c r="U338" s="9">
        <f t="shared" si="98"/>
        <v>0.46025434948964095</v>
      </c>
      <c r="V338" s="15">
        <f t="shared" si="99"/>
        <v>0.1029672127</v>
      </c>
      <c r="X338" s="11">
        <f t="shared" si="100"/>
        <v>3.190599999999999E+18</v>
      </c>
      <c r="Y338" s="11">
        <f t="shared" si="101"/>
        <v>5.3520000000000005E-18</v>
      </c>
      <c r="Z338" s="11">
        <f t="shared" si="102"/>
        <v>4.8099999999999998E-4</v>
      </c>
      <c r="AA338" s="16">
        <f t="shared" si="103"/>
        <v>8.1466862461306595E-3</v>
      </c>
      <c r="AB338" s="9">
        <f t="shared" si="104"/>
        <v>0.13423407455902892</v>
      </c>
      <c r="AC338" s="9">
        <f t="shared" si="105"/>
        <v>0.99185331375386931</v>
      </c>
      <c r="AD338" s="15">
        <f t="shared" si="106"/>
        <v>16.936977642683285</v>
      </c>
      <c r="AE338" s="3">
        <f t="shared" si="107"/>
        <v>644.38079999999991</v>
      </c>
      <c r="AF338" s="2">
        <f t="shared" si="108"/>
        <v>0.25</v>
      </c>
      <c r="AG338" s="9">
        <f t="shared" si="109"/>
        <v>5.9963981748106052E-3</v>
      </c>
      <c r="AH338" s="2">
        <f t="shared" si="110"/>
        <v>0.29016258700180336</v>
      </c>
    </row>
    <row r="339" spans="1:34">
      <c r="A339" s="1">
        <f>Raw!A339</f>
        <v>326</v>
      </c>
      <c r="B339" s="14">
        <f>Raw!B339</f>
        <v>0.93033564814814806</v>
      </c>
      <c r="C339" s="15">
        <f>Raw!C339</f>
        <v>120</v>
      </c>
      <c r="D339" s="15">
        <f>IF(C339&gt;0.5,Raw!D339*D$11,-999)</f>
        <v>5.3</v>
      </c>
      <c r="E339" s="9">
        <f>IF(Raw!$G339&gt;$C$8,IF(Raw!$Q339&gt;$C$8,IF(Raw!$N339&gt;$C$9,IF(Raw!$N339&lt;$A$9,IF(Raw!$X339&gt;$C$9,IF(Raw!$X339&lt;$A$9,Raw!H339,-999),-999),-999),-999),-999),-999)</f>
        <v>0.143067</v>
      </c>
      <c r="F339" s="9">
        <f>IF(Raw!$G339&gt;$C$8,IF(Raw!$Q339&gt;$C$8,IF(Raw!$N339&gt;$C$9,IF(Raw!$N339&lt;$A$9,IF(Raw!$X339&gt;$C$9,IF(Raw!$X339&lt;$A$9,Raw!I339,-999),-999),-999),-999),-999),-999)</f>
        <v>0.25849</v>
      </c>
      <c r="G339" s="9">
        <f>Raw!G339</f>
        <v>0.95489900000000005</v>
      </c>
      <c r="H339" s="9">
        <f>IF(Raw!$G339&gt;$C$8,IF(Raw!$Q339&gt;$C$8,IF(Raw!$N339&gt;$C$9,IF(Raw!$N339&lt;$A$9,IF(Raw!$X339&gt;$C$9,IF(Raw!$X339&lt;$A$9,Raw!L339,-999),-999),-999),-999),-999),-999)</f>
        <v>499.6</v>
      </c>
      <c r="I339" s="9">
        <f>IF(Raw!$G339&gt;$C$8,IF(Raw!$Q339&gt;$C$8,IF(Raw!$N339&gt;$C$9,IF(Raw!$N339&lt;$A$9,IF(Raw!$X339&gt;$C$9,IF(Raw!$X339&lt;$A$9,Raw!M339,-999),-999),-999),-999),-999),-999)</f>
        <v>0.104575</v>
      </c>
      <c r="J339" s="9">
        <f>IF(Raw!$G339&gt;$C$8,IF(Raw!$Q339&gt;$C$8,IF(Raw!$N339&gt;$C$9,IF(Raw!$N339&lt;$A$9,IF(Raw!$X339&gt;$C$9,IF(Raw!$X339&lt;$A$9,Raw!N339,-999),-999),-999),-999),-999),-999)</f>
        <v>551</v>
      </c>
      <c r="K339" s="9">
        <f>IF(Raw!$G339&gt;$C$8,IF(Raw!$Q339&gt;$C$8,IF(Raw!$N339&gt;$C$9,IF(Raw!$N339&lt;$A$9,IF(Raw!$X339&gt;$C$9,IF(Raw!$X339&lt;$A$9,Raw!R339,-999),-999),-999),-999),-999),-999)</f>
        <v>0.13644800000000001</v>
      </c>
      <c r="L339" s="9">
        <f>IF(Raw!$G339&gt;$C$8,IF(Raw!$Q339&gt;$C$8,IF(Raw!$N339&gt;$C$9,IF(Raw!$N339&lt;$A$9,IF(Raw!$X339&gt;$C$9,IF(Raw!$X339&lt;$A$9,Raw!S339,-999),-999),-999),-999),-999),-999)</f>
        <v>0.24925800000000001</v>
      </c>
      <c r="M339" s="9">
        <f>Raw!Q339</f>
        <v>0.95780699999999996</v>
      </c>
      <c r="N339" s="9">
        <f>IF(Raw!$G339&gt;$C$8,IF(Raw!$Q339&gt;$C$8,IF(Raw!$N339&gt;$C$9,IF(Raw!$N339&lt;$A$9,IF(Raw!$X339&gt;$C$9,IF(Raw!$X339&lt;$A$9,Raw!V339,-999),-999),-999),-999),-999),-999)</f>
        <v>587.4</v>
      </c>
      <c r="O339" s="9">
        <f>IF(Raw!$G339&gt;$C$8,IF(Raw!$Q339&gt;$C$8,IF(Raw!$N339&gt;$C$9,IF(Raw!$N339&lt;$A$9,IF(Raw!$X339&gt;$C$9,IF(Raw!$X339&lt;$A$9,Raw!W339,-999),-999),-999),-999),-999),-999)</f>
        <v>0.316718</v>
      </c>
      <c r="P339" s="9">
        <f>IF(Raw!$G339&gt;$C$8,IF(Raw!$Q339&gt;$C$8,IF(Raw!$N339&gt;$C$9,IF(Raw!$N339&lt;$A$9,IF(Raw!$X339&gt;$C$9,IF(Raw!$X339&lt;$A$9,Raw!X339,-999),-999),-999),-999),-999),-999)</f>
        <v>658</v>
      </c>
      <c r="R339" s="9">
        <f t="shared" si="95"/>
        <v>0.115423</v>
      </c>
      <c r="S339" s="9">
        <f t="shared" si="96"/>
        <v>0.44652791210491699</v>
      </c>
      <c r="T339" s="9">
        <f t="shared" si="97"/>
        <v>0.11280999999999999</v>
      </c>
      <c r="U339" s="9">
        <f t="shared" si="98"/>
        <v>0.45258326713686214</v>
      </c>
      <c r="V339" s="15">
        <f t="shared" si="99"/>
        <v>0.1039156602</v>
      </c>
      <c r="X339" s="11">
        <f t="shared" si="100"/>
        <v>3.190599999999999E+18</v>
      </c>
      <c r="Y339" s="11">
        <f t="shared" si="101"/>
        <v>4.9960000000000002E-18</v>
      </c>
      <c r="Z339" s="11">
        <f t="shared" si="102"/>
        <v>5.5099999999999995E-4</v>
      </c>
      <c r="AA339" s="16">
        <f t="shared" si="103"/>
        <v>8.7066002303258522E-3</v>
      </c>
      <c r="AB339" s="9">
        <f t="shared" si="104"/>
        <v>0.13743019157198308</v>
      </c>
      <c r="AC339" s="9">
        <f t="shared" si="105"/>
        <v>0.99129339976967412</v>
      </c>
      <c r="AD339" s="15">
        <f t="shared" si="106"/>
        <v>15.801452323640387</v>
      </c>
      <c r="AE339" s="3">
        <f t="shared" si="107"/>
        <v>601.51839999999982</v>
      </c>
      <c r="AF339" s="2">
        <f t="shared" si="108"/>
        <v>0.25</v>
      </c>
      <c r="AG339" s="9">
        <f t="shared" si="109"/>
        <v>5.5011330139542519E-3</v>
      </c>
      <c r="AH339" s="2">
        <f t="shared" si="110"/>
        <v>0.26619696361648132</v>
      </c>
    </row>
    <row r="340" spans="1:34">
      <c r="A340" s="1">
        <f>Raw!A340</f>
        <v>327</v>
      </c>
      <c r="B340" s="14">
        <f>Raw!B340</f>
        <v>0.93039351851851848</v>
      </c>
      <c r="C340" s="15">
        <f>Raw!C340</f>
        <v>119.3</v>
      </c>
      <c r="D340" s="15">
        <f>IF(C340&gt;0.5,Raw!D340*D$11,-999)</f>
        <v>5.3</v>
      </c>
      <c r="E340" s="9">
        <f>IF(Raw!$G340&gt;$C$8,IF(Raw!$Q340&gt;$C$8,IF(Raw!$N340&gt;$C$9,IF(Raw!$N340&lt;$A$9,IF(Raw!$X340&gt;$C$9,IF(Raw!$X340&lt;$A$9,Raw!H340,-999),-999),-999),-999),-999),-999)</f>
        <v>0.14587700000000001</v>
      </c>
      <c r="F340" s="9">
        <f>IF(Raw!$G340&gt;$C$8,IF(Raw!$Q340&gt;$C$8,IF(Raw!$N340&gt;$C$9,IF(Raw!$N340&lt;$A$9,IF(Raw!$X340&gt;$C$9,IF(Raw!$X340&lt;$A$9,Raw!I340,-999),-999),-999),-999),-999),-999)</f>
        <v>0.26484099999999999</v>
      </c>
      <c r="G340" s="9">
        <f>Raw!G340</f>
        <v>0.95223999999999998</v>
      </c>
      <c r="H340" s="9">
        <f>IF(Raw!$G340&gt;$C$8,IF(Raw!$Q340&gt;$C$8,IF(Raw!$N340&gt;$C$9,IF(Raw!$N340&lt;$A$9,IF(Raw!$X340&gt;$C$9,IF(Raw!$X340&lt;$A$9,Raw!L340,-999),-999),-999),-999),-999),-999)</f>
        <v>524.79999999999995</v>
      </c>
      <c r="I340" s="9">
        <f>IF(Raw!$G340&gt;$C$8,IF(Raw!$Q340&gt;$C$8,IF(Raw!$N340&gt;$C$9,IF(Raw!$N340&lt;$A$9,IF(Raw!$X340&gt;$C$9,IF(Raw!$X340&lt;$A$9,Raw!M340,-999),-999),-999),-999),-999),-999)</f>
        <v>0.224963</v>
      </c>
      <c r="J340" s="9">
        <f>IF(Raw!$G340&gt;$C$8,IF(Raw!$Q340&gt;$C$8,IF(Raw!$N340&gt;$C$9,IF(Raw!$N340&lt;$A$9,IF(Raw!$X340&gt;$C$9,IF(Raw!$X340&lt;$A$9,Raw!N340,-999),-999),-999),-999),-999),-999)</f>
        <v>433</v>
      </c>
      <c r="K340" s="9">
        <f>IF(Raw!$G340&gt;$C$8,IF(Raw!$Q340&gt;$C$8,IF(Raw!$N340&gt;$C$9,IF(Raw!$N340&lt;$A$9,IF(Raw!$X340&gt;$C$9,IF(Raw!$X340&lt;$A$9,Raw!R340,-999),-999),-999),-999),-999),-999)</f>
        <v>0.138269</v>
      </c>
      <c r="L340" s="9">
        <f>IF(Raw!$G340&gt;$C$8,IF(Raw!$Q340&gt;$C$8,IF(Raw!$N340&gt;$C$9,IF(Raw!$N340&lt;$A$9,IF(Raw!$X340&gt;$C$9,IF(Raw!$X340&lt;$A$9,Raw!S340,-999),-999),-999),-999),-999),-999)</f>
        <v>0.257359</v>
      </c>
      <c r="M340" s="9">
        <f>Raw!Q340</f>
        <v>0.958395</v>
      </c>
      <c r="N340" s="9">
        <f>IF(Raw!$G340&gt;$C$8,IF(Raw!$Q340&gt;$C$8,IF(Raw!$N340&gt;$C$9,IF(Raw!$N340&lt;$A$9,IF(Raw!$X340&gt;$C$9,IF(Raw!$X340&lt;$A$9,Raw!V340,-999),-999),-999),-999),-999),-999)</f>
        <v>595.79999999999995</v>
      </c>
      <c r="O340" s="9">
        <f>IF(Raw!$G340&gt;$C$8,IF(Raw!$Q340&gt;$C$8,IF(Raw!$N340&gt;$C$9,IF(Raw!$N340&lt;$A$9,IF(Raw!$X340&gt;$C$9,IF(Raw!$X340&lt;$A$9,Raw!W340,-999),-999),-999),-999),-999),-999)</f>
        <v>0.24604400000000001</v>
      </c>
      <c r="P340" s="9">
        <f>IF(Raw!$G340&gt;$C$8,IF(Raw!$Q340&gt;$C$8,IF(Raw!$N340&gt;$C$9,IF(Raw!$N340&lt;$A$9,IF(Raw!$X340&gt;$C$9,IF(Raw!$X340&lt;$A$9,Raw!X340,-999),-999),-999),-999),-999),-999)</f>
        <v>582</v>
      </c>
      <c r="R340" s="9">
        <f t="shared" si="95"/>
        <v>0.11896399999999999</v>
      </c>
      <c r="S340" s="9">
        <f t="shared" si="96"/>
        <v>0.4491902688783081</v>
      </c>
      <c r="T340" s="9">
        <f t="shared" si="97"/>
        <v>0.11909</v>
      </c>
      <c r="U340" s="9">
        <f t="shared" si="98"/>
        <v>0.46273882009177841</v>
      </c>
      <c r="V340" s="15">
        <f t="shared" si="99"/>
        <v>0.1072929671</v>
      </c>
      <c r="X340" s="11">
        <f t="shared" si="100"/>
        <v>3.190599999999999E+18</v>
      </c>
      <c r="Y340" s="11">
        <f t="shared" si="101"/>
        <v>5.2479999999999993E-18</v>
      </c>
      <c r="Z340" s="11">
        <f t="shared" si="102"/>
        <v>4.3299999999999995E-4</v>
      </c>
      <c r="AA340" s="16">
        <f t="shared" si="103"/>
        <v>7.1980803757799193E-3</v>
      </c>
      <c r="AB340" s="9">
        <f t="shared" si="104"/>
        <v>0.13912621939195163</v>
      </c>
      <c r="AC340" s="9">
        <f t="shared" si="105"/>
        <v>0.99280191962422004</v>
      </c>
      <c r="AD340" s="15">
        <f t="shared" si="106"/>
        <v>16.623742207343927</v>
      </c>
      <c r="AE340" s="3">
        <f t="shared" si="107"/>
        <v>631.85919999999976</v>
      </c>
      <c r="AF340" s="2">
        <f t="shared" si="108"/>
        <v>0.25</v>
      </c>
      <c r="AG340" s="9">
        <f t="shared" si="109"/>
        <v>5.9172698881047878E-3</v>
      </c>
      <c r="AH340" s="2">
        <f t="shared" si="110"/>
        <v>0.28633361038847072</v>
      </c>
    </row>
    <row r="341" spans="1:34">
      <c r="A341" s="1">
        <f>Raw!A341</f>
        <v>328</v>
      </c>
      <c r="B341" s="14">
        <f>Raw!B341</f>
        <v>0.9304513888888889</v>
      </c>
      <c r="C341" s="15">
        <f>Raw!C341</f>
        <v>118.9</v>
      </c>
      <c r="D341" s="15">
        <f>IF(C341&gt;0.5,Raw!D341*D$11,-999)</f>
        <v>5.3</v>
      </c>
      <c r="E341" s="9">
        <f>IF(Raw!$G341&gt;$C$8,IF(Raw!$Q341&gt;$C$8,IF(Raw!$N341&gt;$C$9,IF(Raw!$N341&lt;$A$9,IF(Raw!$X341&gt;$C$9,IF(Raw!$X341&lt;$A$9,Raw!H341,-999),-999),-999),-999),-999),-999)</f>
        <v>0.135102</v>
      </c>
      <c r="F341" s="9">
        <f>IF(Raw!$G341&gt;$C$8,IF(Raw!$Q341&gt;$C$8,IF(Raw!$N341&gt;$C$9,IF(Raw!$N341&lt;$A$9,IF(Raw!$X341&gt;$C$9,IF(Raw!$X341&lt;$A$9,Raw!I341,-999),-999),-999),-999),-999),-999)</f>
        <v>0.27277600000000002</v>
      </c>
      <c r="G341" s="9">
        <f>Raw!G341</f>
        <v>0.95191000000000003</v>
      </c>
      <c r="H341" s="9">
        <f>IF(Raw!$G341&gt;$C$8,IF(Raw!$Q341&gt;$C$8,IF(Raw!$N341&gt;$C$9,IF(Raw!$N341&lt;$A$9,IF(Raw!$X341&gt;$C$9,IF(Raw!$X341&lt;$A$9,Raw!L341,-999),-999),-999),-999),-999),-999)</f>
        <v>614.9</v>
      </c>
      <c r="I341" s="9">
        <f>IF(Raw!$G341&gt;$C$8,IF(Raw!$Q341&gt;$C$8,IF(Raw!$N341&gt;$C$9,IF(Raw!$N341&lt;$A$9,IF(Raw!$X341&gt;$C$9,IF(Raw!$X341&lt;$A$9,Raw!M341,-999),-999),-999),-999),-999),-999)</f>
        <v>0.102246</v>
      </c>
      <c r="J341" s="9">
        <f>IF(Raw!$G341&gt;$C$8,IF(Raw!$Q341&gt;$C$8,IF(Raw!$N341&gt;$C$9,IF(Raw!$N341&lt;$A$9,IF(Raw!$X341&gt;$C$9,IF(Raw!$X341&lt;$A$9,Raw!N341,-999),-999),-999),-999),-999),-999)</f>
        <v>814</v>
      </c>
      <c r="K341" s="9">
        <f>IF(Raw!$G341&gt;$C$8,IF(Raw!$Q341&gt;$C$8,IF(Raw!$N341&gt;$C$9,IF(Raw!$N341&lt;$A$9,IF(Raw!$X341&gt;$C$9,IF(Raw!$X341&lt;$A$9,Raw!R341,-999),-999),-999),-999),-999),-999)</f>
        <v>0.13514699999999999</v>
      </c>
      <c r="L341" s="9">
        <f>IF(Raw!$G341&gt;$C$8,IF(Raw!$Q341&gt;$C$8,IF(Raw!$N341&gt;$C$9,IF(Raw!$N341&lt;$A$9,IF(Raw!$X341&gt;$C$9,IF(Raw!$X341&lt;$A$9,Raw!S341,-999),-999),-999),-999),-999),-999)</f>
        <v>0.26824599999999998</v>
      </c>
      <c r="M341" s="9">
        <f>Raw!Q341</f>
        <v>0.96447700000000003</v>
      </c>
      <c r="N341" s="9">
        <f>IF(Raw!$G341&gt;$C$8,IF(Raw!$Q341&gt;$C$8,IF(Raw!$N341&gt;$C$9,IF(Raw!$N341&lt;$A$9,IF(Raw!$X341&gt;$C$9,IF(Raw!$X341&lt;$A$9,Raw!V341,-999),-999),-999),-999),-999),-999)</f>
        <v>634.20000000000005</v>
      </c>
      <c r="O341" s="9">
        <f>IF(Raw!$G341&gt;$C$8,IF(Raw!$Q341&gt;$C$8,IF(Raw!$N341&gt;$C$9,IF(Raw!$N341&lt;$A$9,IF(Raw!$X341&gt;$C$9,IF(Raw!$X341&lt;$A$9,Raw!W341,-999),-999),-999),-999),-999),-999)</f>
        <v>0.28328199999999998</v>
      </c>
      <c r="P341" s="9">
        <f>IF(Raw!$G341&gt;$C$8,IF(Raw!$Q341&gt;$C$8,IF(Raw!$N341&gt;$C$9,IF(Raw!$N341&lt;$A$9,IF(Raw!$X341&gt;$C$9,IF(Raw!$X341&lt;$A$9,Raw!X341,-999),-999),-999),-999),-999),-999)</f>
        <v>743</v>
      </c>
      <c r="R341" s="9">
        <f t="shared" si="95"/>
        <v>0.13767400000000002</v>
      </c>
      <c r="S341" s="9">
        <f t="shared" si="96"/>
        <v>0.50471449101093946</v>
      </c>
      <c r="T341" s="9">
        <f t="shared" si="97"/>
        <v>0.133099</v>
      </c>
      <c r="U341" s="9">
        <f t="shared" si="98"/>
        <v>0.49618260850115192</v>
      </c>
      <c r="V341" s="15">
        <f t="shared" si="99"/>
        <v>0.1118317574</v>
      </c>
      <c r="X341" s="11">
        <f t="shared" si="100"/>
        <v>3.190599999999999E+18</v>
      </c>
      <c r="Y341" s="11">
        <f t="shared" si="101"/>
        <v>6.1489999999999994E-18</v>
      </c>
      <c r="Z341" s="11">
        <f t="shared" si="102"/>
        <v>8.1399999999999994E-4</v>
      </c>
      <c r="AA341" s="16">
        <f t="shared" si="103"/>
        <v>1.5718837786156421E-2</v>
      </c>
      <c r="AB341" s="9">
        <f t="shared" si="104"/>
        <v>0.13723916159049962</v>
      </c>
      <c r="AC341" s="9">
        <f t="shared" si="105"/>
        <v>0.98428116221384365</v>
      </c>
      <c r="AD341" s="15">
        <f t="shared" si="106"/>
        <v>19.310611530904694</v>
      </c>
      <c r="AE341" s="3">
        <f t="shared" si="107"/>
        <v>740.33959999999968</v>
      </c>
      <c r="AF341" s="2">
        <f t="shared" si="108"/>
        <v>0.25</v>
      </c>
      <c r="AG341" s="9">
        <f t="shared" si="109"/>
        <v>7.3704535393513187E-3</v>
      </c>
      <c r="AH341" s="2">
        <f t="shared" si="110"/>
        <v>0.35665241099876172</v>
      </c>
    </row>
    <row r="342" spans="1:34">
      <c r="A342" s="1">
        <f>Raw!A342</f>
        <v>329</v>
      </c>
      <c r="B342" s="14">
        <f>Raw!B342</f>
        <v>0.9305092592592592</v>
      </c>
      <c r="C342" s="15">
        <f>Raw!C342</f>
        <v>117.3</v>
      </c>
      <c r="D342" s="15">
        <f>IF(C342&gt;0.5,Raw!D342*D$11,-999)</f>
        <v>5.3</v>
      </c>
      <c r="E342" s="9">
        <f>IF(Raw!$G342&gt;$C$8,IF(Raw!$Q342&gt;$C$8,IF(Raw!$N342&gt;$C$9,IF(Raw!$N342&lt;$A$9,IF(Raw!$X342&gt;$C$9,IF(Raw!$X342&lt;$A$9,Raw!H342,-999),-999),-999),-999),-999),-999)</f>
        <v>0.15146899999999999</v>
      </c>
      <c r="F342" s="9">
        <f>IF(Raw!$G342&gt;$C$8,IF(Raw!$Q342&gt;$C$8,IF(Raw!$N342&gt;$C$9,IF(Raw!$N342&lt;$A$9,IF(Raw!$X342&gt;$C$9,IF(Raw!$X342&lt;$A$9,Raw!I342,-999),-999),-999),-999),-999),-999)</f>
        <v>0.27970200000000001</v>
      </c>
      <c r="G342" s="9">
        <f>Raw!G342</f>
        <v>0.95355500000000004</v>
      </c>
      <c r="H342" s="9">
        <f>IF(Raw!$G342&gt;$C$8,IF(Raw!$Q342&gt;$C$8,IF(Raw!$N342&gt;$C$9,IF(Raw!$N342&lt;$A$9,IF(Raw!$X342&gt;$C$9,IF(Raw!$X342&lt;$A$9,Raw!L342,-999),-999),-999),-999),-999),-999)</f>
        <v>542.5</v>
      </c>
      <c r="I342" s="9">
        <f>IF(Raw!$G342&gt;$C$8,IF(Raw!$Q342&gt;$C$8,IF(Raw!$N342&gt;$C$9,IF(Raw!$N342&lt;$A$9,IF(Raw!$X342&gt;$C$9,IF(Raw!$X342&lt;$A$9,Raw!M342,-999),-999),-999),-999),-999),-999)</f>
        <v>0.22917999999999999</v>
      </c>
      <c r="J342" s="9">
        <f>IF(Raw!$G342&gt;$C$8,IF(Raw!$Q342&gt;$C$8,IF(Raw!$N342&gt;$C$9,IF(Raw!$N342&lt;$A$9,IF(Raw!$X342&gt;$C$9,IF(Raw!$X342&lt;$A$9,Raw!N342,-999),-999),-999),-999),-999),-999)</f>
        <v>604</v>
      </c>
      <c r="K342" s="9">
        <f>IF(Raw!$G342&gt;$C$8,IF(Raw!$Q342&gt;$C$8,IF(Raw!$N342&gt;$C$9,IF(Raw!$N342&lt;$A$9,IF(Raw!$X342&gt;$C$9,IF(Raw!$X342&lt;$A$9,Raw!R342,-999),-999),-999),-999),-999),-999)</f>
        <v>0.14500199999999999</v>
      </c>
      <c r="L342" s="9">
        <f>IF(Raw!$G342&gt;$C$8,IF(Raw!$Q342&gt;$C$8,IF(Raw!$N342&gt;$C$9,IF(Raw!$N342&lt;$A$9,IF(Raw!$X342&gt;$C$9,IF(Raw!$X342&lt;$A$9,Raw!S342,-999),-999),-999),-999),-999),-999)</f>
        <v>0.28145900000000001</v>
      </c>
      <c r="M342" s="9">
        <f>Raw!Q342</f>
        <v>0.97032200000000002</v>
      </c>
      <c r="N342" s="9">
        <f>IF(Raw!$G342&gt;$C$8,IF(Raw!$Q342&gt;$C$8,IF(Raw!$N342&gt;$C$9,IF(Raw!$N342&lt;$A$9,IF(Raw!$X342&gt;$C$9,IF(Raw!$X342&lt;$A$9,Raw!V342,-999),-999),-999),-999),-999),-999)</f>
        <v>606.1</v>
      </c>
      <c r="O342" s="9">
        <f>IF(Raw!$G342&gt;$C$8,IF(Raw!$Q342&gt;$C$8,IF(Raw!$N342&gt;$C$9,IF(Raw!$N342&lt;$A$9,IF(Raw!$X342&gt;$C$9,IF(Raw!$X342&lt;$A$9,Raw!W342,-999),-999),-999),-999),-999),-999)</f>
        <v>0.32301099999999999</v>
      </c>
      <c r="P342" s="9">
        <f>IF(Raw!$G342&gt;$C$8,IF(Raw!$Q342&gt;$C$8,IF(Raw!$N342&gt;$C$9,IF(Raw!$N342&lt;$A$9,IF(Raw!$X342&gt;$C$9,IF(Raw!$X342&lt;$A$9,Raw!X342,-999),-999),-999),-999),-999),-999)</f>
        <v>608</v>
      </c>
      <c r="R342" s="9">
        <f t="shared" si="95"/>
        <v>0.12823300000000001</v>
      </c>
      <c r="S342" s="9">
        <f t="shared" si="96"/>
        <v>0.4584629355528384</v>
      </c>
      <c r="T342" s="9">
        <f t="shared" si="97"/>
        <v>0.13645700000000002</v>
      </c>
      <c r="U342" s="9">
        <f t="shared" si="98"/>
        <v>0.48482016918982879</v>
      </c>
      <c r="V342" s="15">
        <f t="shared" si="99"/>
        <v>0.1173402571</v>
      </c>
      <c r="X342" s="11">
        <f t="shared" si="100"/>
        <v>3.190599999999999E+18</v>
      </c>
      <c r="Y342" s="11">
        <f t="shared" si="101"/>
        <v>5.425E-18</v>
      </c>
      <c r="Z342" s="11">
        <f t="shared" si="102"/>
        <v>6.0399999999999994E-4</v>
      </c>
      <c r="AA342" s="16">
        <f t="shared" si="103"/>
        <v>1.0346470406766143E-2</v>
      </c>
      <c r="AB342" s="9">
        <f t="shared" si="104"/>
        <v>0.14641384831229609</v>
      </c>
      <c r="AC342" s="9">
        <f t="shared" si="105"/>
        <v>0.98965352959323383</v>
      </c>
      <c r="AD342" s="15">
        <f t="shared" si="106"/>
        <v>17.129917891996929</v>
      </c>
      <c r="AE342" s="3">
        <f t="shared" si="107"/>
        <v>653.16999999999985</v>
      </c>
      <c r="AF342" s="2">
        <f t="shared" si="108"/>
        <v>0.25</v>
      </c>
      <c r="AG342" s="9">
        <f t="shared" si="109"/>
        <v>6.3884074543121743E-3</v>
      </c>
      <c r="AH342" s="2">
        <f t="shared" si="110"/>
        <v>0.3091317120253399</v>
      </c>
    </row>
    <row r="343" spans="1:34">
      <c r="A343" s="1">
        <f>Raw!A343</f>
        <v>330</v>
      </c>
      <c r="B343" s="14">
        <f>Raw!B343</f>
        <v>0.93055555555555547</v>
      </c>
      <c r="C343" s="15">
        <f>Raw!C343</f>
        <v>117.3</v>
      </c>
      <c r="D343" s="15">
        <f>IF(C343&gt;0.5,Raw!D343*D$11,-999)</f>
        <v>5.3</v>
      </c>
      <c r="E343" s="9">
        <f>IF(Raw!$G343&gt;$C$8,IF(Raw!$Q343&gt;$C$8,IF(Raw!$N343&gt;$C$9,IF(Raw!$N343&lt;$A$9,IF(Raw!$X343&gt;$C$9,IF(Raw!$X343&lt;$A$9,Raw!H343,-999),-999),-999),-999),-999),-999)</f>
        <v>0.15388099999999999</v>
      </c>
      <c r="F343" s="9">
        <f>IF(Raw!$G343&gt;$C$8,IF(Raw!$Q343&gt;$C$8,IF(Raw!$N343&gt;$C$9,IF(Raw!$N343&lt;$A$9,IF(Raw!$X343&gt;$C$9,IF(Raw!$X343&lt;$A$9,Raw!I343,-999),-999),-999),-999),-999),-999)</f>
        <v>0.295566</v>
      </c>
      <c r="G343" s="9">
        <f>Raw!G343</f>
        <v>0.96077999999999997</v>
      </c>
      <c r="H343" s="9">
        <f>IF(Raw!$G343&gt;$C$8,IF(Raw!$Q343&gt;$C$8,IF(Raw!$N343&gt;$C$9,IF(Raw!$N343&lt;$A$9,IF(Raw!$X343&gt;$C$9,IF(Raw!$X343&lt;$A$9,Raw!L343,-999),-999),-999),-999),-999),-999)</f>
        <v>549</v>
      </c>
      <c r="I343" s="9">
        <f>IF(Raw!$G343&gt;$C$8,IF(Raw!$Q343&gt;$C$8,IF(Raw!$N343&gt;$C$9,IF(Raw!$N343&lt;$A$9,IF(Raw!$X343&gt;$C$9,IF(Raw!$X343&lt;$A$9,Raw!M343,-999),-999),-999),-999),-999),-999)</f>
        <v>4.4778999999999999E-2</v>
      </c>
      <c r="J343" s="9">
        <f>IF(Raw!$G343&gt;$C$8,IF(Raw!$Q343&gt;$C$8,IF(Raw!$N343&gt;$C$9,IF(Raw!$N343&lt;$A$9,IF(Raw!$X343&gt;$C$9,IF(Raw!$X343&lt;$A$9,Raw!N343,-999),-999),-999),-999),-999),-999)</f>
        <v>473</v>
      </c>
      <c r="K343" s="9">
        <f>IF(Raw!$G343&gt;$C$8,IF(Raw!$Q343&gt;$C$8,IF(Raw!$N343&gt;$C$9,IF(Raw!$N343&lt;$A$9,IF(Raw!$X343&gt;$C$9,IF(Raw!$X343&lt;$A$9,Raw!R343,-999),-999),-999),-999),-999),-999)</f>
        <v>0.151007</v>
      </c>
      <c r="L343" s="9">
        <f>IF(Raw!$G343&gt;$C$8,IF(Raw!$Q343&gt;$C$8,IF(Raw!$N343&gt;$C$9,IF(Raw!$N343&lt;$A$9,IF(Raw!$X343&gt;$C$9,IF(Raw!$X343&lt;$A$9,Raw!S343,-999),-999),-999),-999),-999),-999)</f>
        <v>0.289939</v>
      </c>
      <c r="M343" s="9">
        <f>Raw!Q343</f>
        <v>0.969943</v>
      </c>
      <c r="N343" s="9">
        <f>IF(Raw!$G343&gt;$C$8,IF(Raw!$Q343&gt;$C$8,IF(Raw!$N343&gt;$C$9,IF(Raw!$N343&lt;$A$9,IF(Raw!$X343&gt;$C$9,IF(Raw!$X343&lt;$A$9,Raw!V343,-999),-999),-999),-999),-999),-999)</f>
        <v>609.1</v>
      </c>
      <c r="O343" s="9">
        <f>IF(Raw!$G343&gt;$C$8,IF(Raw!$Q343&gt;$C$8,IF(Raw!$N343&gt;$C$9,IF(Raw!$N343&lt;$A$9,IF(Raw!$X343&gt;$C$9,IF(Raw!$X343&lt;$A$9,Raw!W343,-999),-999),-999),-999),-999),-999)</f>
        <v>0.29391400000000001</v>
      </c>
      <c r="P343" s="9">
        <f>IF(Raw!$G343&gt;$C$8,IF(Raw!$Q343&gt;$C$8,IF(Raw!$N343&gt;$C$9,IF(Raw!$N343&lt;$A$9,IF(Raw!$X343&gt;$C$9,IF(Raw!$X343&lt;$A$9,Raw!X343,-999),-999),-999),-999),-999),-999)</f>
        <v>567</v>
      </c>
      <c r="R343" s="9">
        <f t="shared" si="95"/>
        <v>0.14168500000000001</v>
      </c>
      <c r="S343" s="9">
        <f t="shared" si="96"/>
        <v>0.47936839825961042</v>
      </c>
      <c r="T343" s="9">
        <f t="shared" si="97"/>
        <v>0.138932</v>
      </c>
      <c r="U343" s="9">
        <f t="shared" si="98"/>
        <v>0.47917665439971857</v>
      </c>
      <c r="V343" s="15">
        <f t="shared" si="99"/>
        <v>0.1208755691</v>
      </c>
      <c r="X343" s="11">
        <f t="shared" si="100"/>
        <v>3.190599999999999E+18</v>
      </c>
      <c r="Y343" s="11">
        <f t="shared" si="101"/>
        <v>5.4900000000000001E-18</v>
      </c>
      <c r="Z343" s="11">
        <f t="shared" si="102"/>
        <v>4.73E-4</v>
      </c>
      <c r="AA343" s="16">
        <f t="shared" si="103"/>
        <v>8.2171729936113703E-3</v>
      </c>
      <c r="AB343" s="9">
        <f t="shared" si="104"/>
        <v>0.15214862827834841</v>
      </c>
      <c r="AC343" s="9">
        <f t="shared" si="105"/>
        <v>0.99178282700638865</v>
      </c>
      <c r="AD343" s="15">
        <f t="shared" si="106"/>
        <v>17.372458760277738</v>
      </c>
      <c r="AE343" s="3">
        <f t="shared" si="107"/>
        <v>660.99599999999987</v>
      </c>
      <c r="AF343" s="2">
        <f t="shared" si="108"/>
        <v>0.25</v>
      </c>
      <c r="AG343" s="9">
        <f t="shared" si="109"/>
        <v>6.4034435903438216E-3</v>
      </c>
      <c r="AH343" s="2">
        <f t="shared" si="110"/>
        <v>0.30985930282272572</v>
      </c>
    </row>
    <row r="344" spans="1:34">
      <c r="A344" s="1">
        <f>Raw!A344</f>
        <v>331</v>
      </c>
      <c r="B344" s="14">
        <f>Raw!B344</f>
        <v>0.93061342592592589</v>
      </c>
      <c r="C344" s="15">
        <f>Raw!C344</f>
        <v>116</v>
      </c>
      <c r="D344" s="15">
        <f>IF(C344&gt;0.5,Raw!D344*D$11,-999)</f>
        <v>5.3</v>
      </c>
      <c r="E344" s="9">
        <f>IF(Raw!$G344&gt;$C$8,IF(Raw!$Q344&gt;$C$8,IF(Raw!$N344&gt;$C$9,IF(Raw!$N344&lt;$A$9,IF(Raw!$X344&gt;$C$9,IF(Raw!$X344&lt;$A$9,Raw!H344,-999),-999),-999),-999),-999),-999)</f>
        <v>0.163794</v>
      </c>
      <c r="F344" s="9">
        <f>IF(Raw!$G344&gt;$C$8,IF(Raw!$Q344&gt;$C$8,IF(Raw!$N344&gt;$C$9,IF(Raw!$N344&lt;$A$9,IF(Raw!$X344&gt;$C$9,IF(Raw!$X344&lt;$A$9,Raw!I344,-999),-999),-999),-999),-999),-999)</f>
        <v>0.308116</v>
      </c>
      <c r="G344" s="9">
        <f>Raw!G344</f>
        <v>0.96355999999999997</v>
      </c>
      <c r="H344" s="9">
        <f>IF(Raw!$G344&gt;$C$8,IF(Raw!$Q344&gt;$C$8,IF(Raw!$N344&gt;$C$9,IF(Raw!$N344&lt;$A$9,IF(Raw!$X344&gt;$C$9,IF(Raw!$X344&lt;$A$9,Raw!L344,-999),-999),-999),-999),-999),-999)</f>
        <v>569.29999999999995</v>
      </c>
      <c r="I344" s="9">
        <f>IF(Raw!$G344&gt;$C$8,IF(Raw!$Q344&gt;$C$8,IF(Raw!$N344&gt;$C$9,IF(Raw!$N344&lt;$A$9,IF(Raw!$X344&gt;$C$9,IF(Raw!$X344&lt;$A$9,Raw!M344,-999),-999),-999),-999),-999),-999)</f>
        <v>0.28783999999999998</v>
      </c>
      <c r="J344" s="9">
        <f>IF(Raw!$G344&gt;$C$8,IF(Raw!$Q344&gt;$C$8,IF(Raw!$N344&gt;$C$9,IF(Raw!$N344&lt;$A$9,IF(Raw!$X344&gt;$C$9,IF(Raw!$X344&lt;$A$9,Raw!N344,-999),-999),-999),-999),-999),-999)</f>
        <v>652</v>
      </c>
      <c r="K344" s="9">
        <f>IF(Raw!$G344&gt;$C$8,IF(Raw!$Q344&gt;$C$8,IF(Raw!$N344&gt;$C$9,IF(Raw!$N344&lt;$A$9,IF(Raw!$X344&gt;$C$9,IF(Raw!$X344&lt;$A$9,Raw!R344,-999),-999),-999),-999),-999),-999)</f>
        <v>0.15514600000000001</v>
      </c>
      <c r="L344" s="9">
        <f>IF(Raw!$G344&gt;$C$8,IF(Raw!$Q344&gt;$C$8,IF(Raw!$N344&gt;$C$9,IF(Raw!$N344&lt;$A$9,IF(Raw!$X344&gt;$C$9,IF(Raw!$X344&lt;$A$9,Raw!S344,-999),-999),-999),-999),-999),-999)</f>
        <v>0.30340200000000001</v>
      </c>
      <c r="M344" s="9">
        <f>Raw!Q344</f>
        <v>0.97038599999999997</v>
      </c>
      <c r="N344" s="9">
        <f>IF(Raw!$G344&gt;$C$8,IF(Raw!$Q344&gt;$C$8,IF(Raw!$N344&gt;$C$9,IF(Raw!$N344&lt;$A$9,IF(Raw!$X344&gt;$C$9,IF(Raw!$X344&lt;$A$9,Raw!V344,-999),-999),-999),-999),-999),-999)</f>
        <v>593.29999999999995</v>
      </c>
      <c r="O344" s="9">
        <f>IF(Raw!$G344&gt;$C$8,IF(Raw!$Q344&gt;$C$8,IF(Raw!$N344&gt;$C$9,IF(Raw!$N344&lt;$A$9,IF(Raw!$X344&gt;$C$9,IF(Raw!$X344&lt;$A$9,Raw!W344,-999),-999),-999),-999),-999),-999)</f>
        <v>0.29319899999999999</v>
      </c>
      <c r="P344" s="9">
        <f>IF(Raw!$G344&gt;$C$8,IF(Raw!$Q344&gt;$C$8,IF(Raw!$N344&gt;$C$9,IF(Raw!$N344&lt;$A$9,IF(Raw!$X344&gt;$C$9,IF(Raw!$X344&lt;$A$9,Raw!X344,-999),-999),-999),-999),-999),-999)</f>
        <v>546</v>
      </c>
      <c r="R344" s="9">
        <f t="shared" si="95"/>
        <v>0.14432200000000001</v>
      </c>
      <c r="S344" s="9">
        <f t="shared" si="96"/>
        <v>0.46840151111918887</v>
      </c>
      <c r="T344" s="9">
        <f t="shared" si="97"/>
        <v>0.148256</v>
      </c>
      <c r="U344" s="9">
        <f t="shared" si="98"/>
        <v>0.48864542751860568</v>
      </c>
      <c r="V344" s="15">
        <f t="shared" si="99"/>
        <v>0.12648829380000001</v>
      </c>
      <c r="X344" s="11">
        <f t="shared" si="100"/>
        <v>3.190599999999999E+18</v>
      </c>
      <c r="Y344" s="11">
        <f t="shared" si="101"/>
        <v>5.6929999999999989E-18</v>
      </c>
      <c r="Z344" s="11">
        <f t="shared" si="102"/>
        <v>6.5200000000000002E-4</v>
      </c>
      <c r="AA344" s="16">
        <f t="shared" si="103"/>
        <v>1.1704369284121585E-2</v>
      </c>
      <c r="AB344" s="9">
        <f t="shared" si="104"/>
        <v>0.15688124297258674</v>
      </c>
      <c r="AC344" s="9">
        <f t="shared" si="105"/>
        <v>0.98829563071587845</v>
      </c>
      <c r="AD344" s="15">
        <f t="shared" si="106"/>
        <v>17.951486632088322</v>
      </c>
      <c r="AE344" s="3">
        <f t="shared" si="107"/>
        <v>685.43719999999973</v>
      </c>
      <c r="AF344" s="2">
        <f t="shared" si="108"/>
        <v>0.25</v>
      </c>
      <c r="AG344" s="9">
        <f t="shared" si="109"/>
        <v>6.7476245076394867E-3</v>
      </c>
      <c r="AH344" s="2">
        <f t="shared" si="110"/>
        <v>0.32651403829020798</v>
      </c>
    </row>
    <row r="345" spans="1:34">
      <c r="A345" s="1">
        <f>Raw!A345</f>
        <v>332</v>
      </c>
      <c r="B345" s="14">
        <f>Raw!B345</f>
        <v>0.9306712962962963</v>
      </c>
      <c r="C345" s="15">
        <f>Raw!C345</f>
        <v>114.9</v>
      </c>
      <c r="D345" s="15">
        <f>IF(C345&gt;0.5,Raw!D345*D$11,-999)</f>
        <v>5.3</v>
      </c>
      <c r="E345" s="9">
        <f>IF(Raw!$G345&gt;$C$8,IF(Raw!$Q345&gt;$C$8,IF(Raw!$N345&gt;$C$9,IF(Raw!$N345&lt;$A$9,IF(Raw!$X345&gt;$C$9,IF(Raw!$X345&lt;$A$9,Raw!H345,-999),-999),-999),-999),-999),-999)</f>
        <v>0.16585900000000001</v>
      </c>
      <c r="F345" s="9">
        <f>IF(Raw!$G345&gt;$C$8,IF(Raw!$Q345&gt;$C$8,IF(Raw!$N345&gt;$C$9,IF(Raw!$N345&lt;$A$9,IF(Raw!$X345&gt;$C$9,IF(Raw!$X345&lt;$A$9,Raw!I345,-999),-999),-999),-999),-999),-999)</f>
        <v>0.31698399999999999</v>
      </c>
      <c r="G345" s="9">
        <f>Raw!G345</f>
        <v>0.96784000000000003</v>
      </c>
      <c r="H345" s="9">
        <f>IF(Raw!$G345&gt;$C$8,IF(Raw!$Q345&gt;$C$8,IF(Raw!$N345&gt;$C$9,IF(Raw!$N345&lt;$A$9,IF(Raw!$X345&gt;$C$9,IF(Raw!$X345&lt;$A$9,Raw!L345,-999),-999),-999),-999),-999),-999)</f>
        <v>581.1</v>
      </c>
      <c r="I345" s="9">
        <f>IF(Raw!$G345&gt;$C$8,IF(Raw!$Q345&gt;$C$8,IF(Raw!$N345&gt;$C$9,IF(Raw!$N345&lt;$A$9,IF(Raw!$X345&gt;$C$9,IF(Raw!$X345&lt;$A$9,Raw!M345,-999),-999),-999),-999),-999),-999)</f>
        <v>0.12998000000000001</v>
      </c>
      <c r="J345" s="9">
        <f>IF(Raw!$G345&gt;$C$8,IF(Raw!$Q345&gt;$C$8,IF(Raw!$N345&gt;$C$9,IF(Raw!$N345&lt;$A$9,IF(Raw!$X345&gt;$C$9,IF(Raw!$X345&lt;$A$9,Raw!N345,-999),-999),-999),-999),-999),-999)</f>
        <v>628</v>
      </c>
      <c r="K345" s="9">
        <f>IF(Raw!$G345&gt;$C$8,IF(Raw!$Q345&gt;$C$8,IF(Raw!$N345&gt;$C$9,IF(Raw!$N345&lt;$A$9,IF(Raw!$X345&gt;$C$9,IF(Raw!$X345&lt;$A$9,Raw!R345,-999),-999),-999),-999),-999),-999)</f>
        <v>0.15660399999999999</v>
      </c>
      <c r="L345" s="9">
        <f>IF(Raw!$G345&gt;$C$8,IF(Raw!$Q345&gt;$C$8,IF(Raw!$N345&gt;$C$9,IF(Raw!$N345&lt;$A$9,IF(Raw!$X345&gt;$C$9,IF(Raw!$X345&lt;$A$9,Raw!S345,-999),-999),-999),-999),-999),-999)</f>
        <v>0.30875599999999997</v>
      </c>
      <c r="M345" s="9">
        <f>Raw!Q345</f>
        <v>0.96679599999999999</v>
      </c>
      <c r="N345" s="9">
        <f>IF(Raw!$G345&gt;$C$8,IF(Raw!$Q345&gt;$C$8,IF(Raw!$N345&gt;$C$9,IF(Raw!$N345&lt;$A$9,IF(Raw!$X345&gt;$C$9,IF(Raw!$X345&lt;$A$9,Raw!V345,-999),-999),-999),-999),-999),-999)</f>
        <v>636.20000000000005</v>
      </c>
      <c r="O345" s="9">
        <f>IF(Raw!$G345&gt;$C$8,IF(Raw!$Q345&gt;$C$8,IF(Raw!$N345&gt;$C$9,IF(Raw!$N345&lt;$A$9,IF(Raw!$X345&gt;$C$9,IF(Raw!$X345&lt;$A$9,Raw!W345,-999),-999),-999),-999),-999),-999)</f>
        <v>0.26217499999999999</v>
      </c>
      <c r="P345" s="9">
        <f>IF(Raw!$G345&gt;$C$8,IF(Raw!$Q345&gt;$C$8,IF(Raw!$N345&gt;$C$9,IF(Raw!$N345&lt;$A$9,IF(Raw!$X345&gt;$C$9,IF(Raw!$X345&lt;$A$9,Raw!X345,-999),-999),-999),-999),-999),-999)</f>
        <v>648</v>
      </c>
      <c r="R345" s="9">
        <f t="shared" si="95"/>
        <v>0.15112499999999998</v>
      </c>
      <c r="S345" s="9">
        <f t="shared" si="96"/>
        <v>0.47675907932261563</v>
      </c>
      <c r="T345" s="9">
        <f t="shared" si="97"/>
        <v>0.15215199999999998</v>
      </c>
      <c r="U345" s="9">
        <f t="shared" si="98"/>
        <v>0.49279042350593993</v>
      </c>
      <c r="V345" s="15">
        <f t="shared" si="99"/>
        <v>0.12872037639999998</v>
      </c>
      <c r="X345" s="11">
        <f t="shared" si="100"/>
        <v>3.190599999999999E+18</v>
      </c>
      <c r="Y345" s="11">
        <f t="shared" si="101"/>
        <v>5.8110000000000001E-18</v>
      </c>
      <c r="Z345" s="11">
        <f t="shared" si="102"/>
        <v>6.2799999999999998E-4</v>
      </c>
      <c r="AA345" s="16">
        <f t="shared" si="103"/>
        <v>1.1509471776138824E-2</v>
      </c>
      <c r="AB345" s="9">
        <f t="shared" si="104"/>
        <v>0.15835518914968308</v>
      </c>
      <c r="AC345" s="9">
        <f t="shared" si="105"/>
        <v>0.98849052822386108</v>
      </c>
      <c r="AD345" s="15">
        <f t="shared" si="106"/>
        <v>18.327184356908951</v>
      </c>
      <c r="AE345" s="3">
        <f t="shared" si="107"/>
        <v>699.64439999999979</v>
      </c>
      <c r="AF345" s="2">
        <f t="shared" si="108"/>
        <v>0.25</v>
      </c>
      <c r="AG345" s="9">
        <f t="shared" si="109"/>
        <v>6.9472776468558458E-3</v>
      </c>
      <c r="AH345" s="2">
        <f t="shared" si="110"/>
        <v>0.33617514979234397</v>
      </c>
    </row>
    <row r="346" spans="1:34">
      <c r="A346" s="1">
        <f>Raw!A346</f>
        <v>333</v>
      </c>
      <c r="B346" s="14">
        <f>Raw!B346</f>
        <v>0.93072916666666661</v>
      </c>
      <c r="C346" s="15">
        <f>Raw!C346</f>
        <v>114.6</v>
      </c>
      <c r="D346" s="15">
        <f>IF(C346&gt;0.5,Raw!D346*D$11,-999)</f>
        <v>5.3</v>
      </c>
      <c r="E346" s="9">
        <f>IF(Raw!$G346&gt;$C$8,IF(Raw!$Q346&gt;$C$8,IF(Raw!$N346&gt;$C$9,IF(Raw!$N346&lt;$A$9,IF(Raw!$X346&gt;$C$9,IF(Raw!$X346&lt;$A$9,Raw!H346,-999),-999),-999),-999),-999),-999)</f>
        <v>0.16416700000000001</v>
      </c>
      <c r="F346" s="9">
        <f>IF(Raw!$G346&gt;$C$8,IF(Raw!$Q346&gt;$C$8,IF(Raw!$N346&gt;$C$9,IF(Raw!$N346&lt;$A$9,IF(Raw!$X346&gt;$C$9,IF(Raw!$X346&lt;$A$9,Raw!I346,-999),-999),-999),-999),-999),-999)</f>
        <v>0.31654599999999999</v>
      </c>
      <c r="G346" s="9">
        <f>Raw!G346</f>
        <v>0.962009</v>
      </c>
      <c r="H346" s="9">
        <f>IF(Raw!$G346&gt;$C$8,IF(Raw!$Q346&gt;$C$8,IF(Raw!$N346&gt;$C$9,IF(Raw!$N346&lt;$A$9,IF(Raw!$X346&gt;$C$9,IF(Raw!$X346&lt;$A$9,Raw!L346,-999),-999),-999),-999),-999),-999)</f>
        <v>573.29999999999995</v>
      </c>
      <c r="I346" s="9">
        <f>IF(Raw!$G346&gt;$C$8,IF(Raw!$Q346&gt;$C$8,IF(Raw!$N346&gt;$C$9,IF(Raw!$N346&lt;$A$9,IF(Raw!$X346&gt;$C$9,IF(Raw!$X346&lt;$A$9,Raw!M346,-999),-999),-999),-999),-999),-999)</f>
        <v>0.29544500000000001</v>
      </c>
      <c r="J346" s="9">
        <f>IF(Raw!$G346&gt;$C$8,IF(Raw!$Q346&gt;$C$8,IF(Raw!$N346&gt;$C$9,IF(Raw!$N346&lt;$A$9,IF(Raw!$X346&gt;$C$9,IF(Raw!$X346&lt;$A$9,Raw!N346,-999),-999),-999),-999),-999),-999)</f>
        <v>818</v>
      </c>
      <c r="K346" s="9">
        <f>IF(Raw!$G346&gt;$C$8,IF(Raw!$Q346&gt;$C$8,IF(Raw!$N346&gt;$C$9,IF(Raw!$N346&lt;$A$9,IF(Raw!$X346&gt;$C$9,IF(Raw!$X346&lt;$A$9,Raw!R346,-999),-999),-999),-999),-999),-999)</f>
        <v>0.159273</v>
      </c>
      <c r="L346" s="9">
        <f>IF(Raw!$G346&gt;$C$8,IF(Raw!$Q346&gt;$C$8,IF(Raw!$N346&gt;$C$9,IF(Raw!$N346&lt;$A$9,IF(Raw!$X346&gt;$C$9,IF(Raw!$X346&lt;$A$9,Raw!S346,-999),-999),-999),-999),-999),-999)</f>
        <v>0.31382900000000002</v>
      </c>
      <c r="M346" s="9">
        <f>Raw!Q346</f>
        <v>0.97319199999999995</v>
      </c>
      <c r="N346" s="9">
        <f>IF(Raw!$G346&gt;$C$8,IF(Raw!$Q346&gt;$C$8,IF(Raw!$N346&gt;$C$9,IF(Raw!$N346&lt;$A$9,IF(Raw!$X346&gt;$C$9,IF(Raw!$X346&lt;$A$9,Raw!V346,-999),-999),-999),-999),-999),-999)</f>
        <v>596.79999999999995</v>
      </c>
      <c r="O346" s="9">
        <f>IF(Raw!$G346&gt;$C$8,IF(Raw!$Q346&gt;$C$8,IF(Raw!$N346&gt;$C$9,IF(Raw!$N346&lt;$A$9,IF(Raw!$X346&gt;$C$9,IF(Raw!$X346&lt;$A$9,Raw!W346,-999),-999),-999),-999),-999),-999)</f>
        <v>0.23490800000000001</v>
      </c>
      <c r="P346" s="9">
        <f>IF(Raw!$G346&gt;$C$8,IF(Raw!$Q346&gt;$C$8,IF(Raw!$N346&gt;$C$9,IF(Raw!$N346&lt;$A$9,IF(Raw!$X346&gt;$C$9,IF(Raw!$X346&lt;$A$9,Raw!X346,-999),-999),-999),-999),-999),-999)</f>
        <v>647</v>
      </c>
      <c r="R346" s="9">
        <f t="shared" si="95"/>
        <v>0.15237899999999999</v>
      </c>
      <c r="S346" s="9">
        <f t="shared" si="96"/>
        <v>0.48138027332520389</v>
      </c>
      <c r="T346" s="9">
        <f t="shared" si="97"/>
        <v>0.15455600000000003</v>
      </c>
      <c r="U346" s="9">
        <f t="shared" si="98"/>
        <v>0.49248476080923054</v>
      </c>
      <c r="V346" s="15">
        <f t="shared" si="99"/>
        <v>0.13083531010000002</v>
      </c>
      <c r="X346" s="11">
        <f t="shared" si="100"/>
        <v>3.190599999999999E+18</v>
      </c>
      <c r="Y346" s="11">
        <f t="shared" si="101"/>
        <v>5.7329999999999995E-18</v>
      </c>
      <c r="Z346" s="11">
        <f t="shared" si="102"/>
        <v>8.1799999999999993E-4</v>
      </c>
      <c r="AA346" s="16">
        <f t="shared" si="103"/>
        <v>1.4742039107604847E-2</v>
      </c>
      <c r="AB346" s="9">
        <f t="shared" si="104"/>
        <v>0.16155147059631497</v>
      </c>
      <c r="AC346" s="9">
        <f t="shared" si="105"/>
        <v>0.98525796089239515</v>
      </c>
      <c r="AD346" s="15">
        <f t="shared" si="106"/>
        <v>18.022052698783433</v>
      </c>
      <c r="AE346" s="3">
        <f t="shared" si="107"/>
        <v>690.25319999999977</v>
      </c>
      <c r="AF346" s="2">
        <f t="shared" si="108"/>
        <v>0.25</v>
      </c>
      <c r="AG346" s="9">
        <f t="shared" si="109"/>
        <v>6.8273740866551594E-3</v>
      </c>
      <c r="AH346" s="2">
        <f t="shared" si="110"/>
        <v>0.33037307891507833</v>
      </c>
    </row>
    <row r="347" spans="1:34">
      <c r="A347" s="1">
        <f>Raw!A347</f>
        <v>334</v>
      </c>
      <c r="B347" s="14">
        <f>Raw!B347</f>
        <v>0.93078703703703702</v>
      </c>
      <c r="C347" s="15">
        <f>Raw!C347</f>
        <v>113.3</v>
      </c>
      <c r="D347" s="15">
        <f>IF(C347&gt;0.5,Raw!D347*D$11,-999)</f>
        <v>5.3</v>
      </c>
      <c r="E347" s="9">
        <f>IF(Raw!$G347&gt;$C$8,IF(Raw!$Q347&gt;$C$8,IF(Raw!$N347&gt;$C$9,IF(Raw!$N347&lt;$A$9,IF(Raw!$X347&gt;$C$9,IF(Raw!$X347&lt;$A$9,Raw!H347,-999),-999),-999),-999),-999),-999)</f>
        <v>0.168904</v>
      </c>
      <c r="F347" s="9">
        <f>IF(Raw!$G347&gt;$C$8,IF(Raw!$Q347&gt;$C$8,IF(Raw!$N347&gt;$C$9,IF(Raw!$N347&lt;$A$9,IF(Raw!$X347&gt;$C$9,IF(Raw!$X347&lt;$A$9,Raw!I347,-999),-999),-999),-999),-999),-999)</f>
        <v>0.32774700000000001</v>
      </c>
      <c r="G347" s="9">
        <f>Raw!G347</f>
        <v>0.96607900000000002</v>
      </c>
      <c r="H347" s="9">
        <f>IF(Raw!$G347&gt;$C$8,IF(Raw!$Q347&gt;$C$8,IF(Raw!$N347&gt;$C$9,IF(Raw!$N347&lt;$A$9,IF(Raw!$X347&gt;$C$9,IF(Raw!$X347&lt;$A$9,Raw!L347,-999),-999),-999),-999),-999),-999)</f>
        <v>560</v>
      </c>
      <c r="I347" s="9">
        <f>IF(Raw!$G347&gt;$C$8,IF(Raw!$Q347&gt;$C$8,IF(Raw!$N347&gt;$C$9,IF(Raw!$N347&lt;$A$9,IF(Raw!$X347&gt;$C$9,IF(Raw!$X347&lt;$A$9,Raw!M347,-999),-999),-999),-999),-999),-999)</f>
        <v>0.179923</v>
      </c>
      <c r="J347" s="9">
        <f>IF(Raw!$G347&gt;$C$8,IF(Raw!$Q347&gt;$C$8,IF(Raw!$N347&gt;$C$9,IF(Raw!$N347&lt;$A$9,IF(Raw!$X347&gt;$C$9,IF(Raw!$X347&lt;$A$9,Raw!N347,-999),-999),-999),-999),-999),-999)</f>
        <v>364</v>
      </c>
      <c r="K347" s="9">
        <f>IF(Raw!$G347&gt;$C$8,IF(Raw!$Q347&gt;$C$8,IF(Raw!$N347&gt;$C$9,IF(Raw!$N347&lt;$A$9,IF(Raw!$X347&gt;$C$9,IF(Raw!$X347&lt;$A$9,Raw!R347,-999),-999),-999),-999),-999),-999)</f>
        <v>0.16636300000000001</v>
      </c>
      <c r="L347" s="9">
        <f>IF(Raw!$G347&gt;$C$8,IF(Raw!$Q347&gt;$C$8,IF(Raw!$N347&gt;$C$9,IF(Raw!$N347&lt;$A$9,IF(Raw!$X347&gt;$C$9,IF(Raw!$X347&lt;$A$9,Raw!S347,-999),-999),-999),-999),-999),-999)</f>
        <v>0.32245000000000001</v>
      </c>
      <c r="M347" s="9">
        <f>Raw!Q347</f>
        <v>0.96581600000000001</v>
      </c>
      <c r="N347" s="9">
        <f>IF(Raw!$G347&gt;$C$8,IF(Raw!$Q347&gt;$C$8,IF(Raw!$N347&gt;$C$9,IF(Raw!$N347&lt;$A$9,IF(Raw!$X347&gt;$C$9,IF(Raw!$X347&lt;$A$9,Raw!V347,-999),-999),-999),-999),-999),-999)</f>
        <v>602.9</v>
      </c>
      <c r="O347" s="9">
        <f>IF(Raw!$G347&gt;$C$8,IF(Raw!$Q347&gt;$C$8,IF(Raw!$N347&gt;$C$9,IF(Raw!$N347&lt;$A$9,IF(Raw!$X347&gt;$C$9,IF(Raw!$X347&lt;$A$9,Raw!W347,-999),-999),-999),-999),-999),-999)</f>
        <v>0.27788000000000002</v>
      </c>
      <c r="P347" s="9">
        <f>IF(Raw!$G347&gt;$C$8,IF(Raw!$Q347&gt;$C$8,IF(Raw!$N347&gt;$C$9,IF(Raw!$N347&lt;$A$9,IF(Raw!$X347&gt;$C$9,IF(Raw!$X347&lt;$A$9,Raw!X347,-999),-999),-999),-999),-999),-999)</f>
        <v>708</v>
      </c>
      <c r="R347" s="9">
        <f t="shared" si="95"/>
        <v>0.15884300000000001</v>
      </c>
      <c r="S347" s="9">
        <f t="shared" si="96"/>
        <v>0.48465127064473512</v>
      </c>
      <c r="T347" s="9">
        <f t="shared" si="97"/>
        <v>0.156087</v>
      </c>
      <c r="U347" s="9">
        <f t="shared" si="98"/>
        <v>0.48406574662738405</v>
      </c>
      <c r="V347" s="15">
        <f t="shared" si="99"/>
        <v>0.134429405</v>
      </c>
      <c r="X347" s="11">
        <f t="shared" si="100"/>
        <v>3.190599999999999E+18</v>
      </c>
      <c r="Y347" s="11">
        <f t="shared" si="101"/>
        <v>5.5999999999999995E-18</v>
      </c>
      <c r="Z347" s="11">
        <f t="shared" si="102"/>
        <v>3.6399999999999996E-4</v>
      </c>
      <c r="AA347" s="16">
        <f t="shared" si="103"/>
        <v>6.4616939977163949E-3</v>
      </c>
      <c r="AB347" s="9">
        <f t="shared" si="104"/>
        <v>0.16737158643102157</v>
      </c>
      <c r="AC347" s="9">
        <f t="shared" si="105"/>
        <v>0.99353830600228366</v>
      </c>
      <c r="AD347" s="15">
        <f t="shared" si="106"/>
        <v>17.751906587132957</v>
      </c>
      <c r="AE347" s="3">
        <f t="shared" si="107"/>
        <v>674.23999999999978</v>
      </c>
      <c r="AF347" s="2">
        <f t="shared" si="108"/>
        <v>0.25</v>
      </c>
      <c r="AG347" s="9">
        <f t="shared" si="109"/>
        <v>6.6100691662769936E-3</v>
      </c>
      <c r="AH347" s="2">
        <f t="shared" si="110"/>
        <v>0.31985780690895588</v>
      </c>
    </row>
    <row r="348" spans="1:34">
      <c r="A348" s="1">
        <f>Raw!A348</f>
        <v>335</v>
      </c>
      <c r="B348" s="14">
        <f>Raw!B348</f>
        <v>0.93084490740740744</v>
      </c>
      <c r="C348" s="15">
        <f>Raw!C348</f>
        <v>112.4</v>
      </c>
      <c r="D348" s="15">
        <f>IF(C348&gt;0.5,Raw!D348*D$11,-999)</f>
        <v>5.3</v>
      </c>
      <c r="E348" s="9">
        <f>IF(Raw!$G348&gt;$C$8,IF(Raw!$Q348&gt;$C$8,IF(Raw!$N348&gt;$C$9,IF(Raw!$N348&lt;$A$9,IF(Raw!$X348&gt;$C$9,IF(Raw!$X348&lt;$A$9,Raw!H348,-999),-999),-999),-999),-999),-999)</f>
        <v>0.17354700000000001</v>
      </c>
      <c r="F348" s="9">
        <f>IF(Raw!$G348&gt;$C$8,IF(Raw!$Q348&gt;$C$8,IF(Raw!$N348&gt;$C$9,IF(Raw!$N348&lt;$A$9,IF(Raw!$X348&gt;$C$9,IF(Raw!$X348&lt;$A$9,Raw!I348,-999),-999),-999),-999),-999),-999)</f>
        <v>0.330646</v>
      </c>
      <c r="G348" s="9">
        <f>Raw!G348</f>
        <v>0.95777699999999999</v>
      </c>
      <c r="H348" s="9">
        <f>IF(Raw!$G348&gt;$C$8,IF(Raw!$Q348&gt;$C$8,IF(Raw!$N348&gt;$C$9,IF(Raw!$N348&lt;$A$9,IF(Raw!$X348&gt;$C$9,IF(Raw!$X348&lt;$A$9,Raw!L348,-999),-999),-999),-999),-999),-999)</f>
        <v>576</v>
      </c>
      <c r="I348" s="9">
        <f>IF(Raw!$G348&gt;$C$8,IF(Raw!$Q348&gt;$C$8,IF(Raw!$N348&gt;$C$9,IF(Raw!$N348&lt;$A$9,IF(Raw!$X348&gt;$C$9,IF(Raw!$X348&lt;$A$9,Raw!M348,-999),-999),-999),-999),-999),-999)</f>
        <v>0.37081999999999998</v>
      </c>
      <c r="J348" s="9">
        <f>IF(Raw!$G348&gt;$C$8,IF(Raw!$Q348&gt;$C$8,IF(Raw!$N348&gt;$C$9,IF(Raw!$N348&lt;$A$9,IF(Raw!$X348&gt;$C$9,IF(Raw!$X348&lt;$A$9,Raw!N348,-999),-999),-999),-999),-999),-999)</f>
        <v>648</v>
      </c>
      <c r="K348" s="9">
        <f>IF(Raw!$G348&gt;$C$8,IF(Raw!$Q348&gt;$C$8,IF(Raw!$N348&gt;$C$9,IF(Raw!$N348&lt;$A$9,IF(Raw!$X348&gt;$C$9,IF(Raw!$X348&lt;$A$9,Raw!R348,-999),-999),-999),-999),-999),-999)</f>
        <v>0.16314400000000001</v>
      </c>
      <c r="L348" s="9">
        <f>IF(Raw!$G348&gt;$C$8,IF(Raw!$Q348&gt;$C$8,IF(Raw!$N348&gt;$C$9,IF(Raw!$N348&lt;$A$9,IF(Raw!$X348&gt;$C$9,IF(Raw!$X348&lt;$A$9,Raw!S348,-999),-999),-999),-999),-999),-999)</f>
        <v>0.32208199999999998</v>
      </c>
      <c r="M348" s="9">
        <f>Raw!Q348</f>
        <v>0.97413099999999997</v>
      </c>
      <c r="N348" s="9">
        <f>IF(Raw!$G348&gt;$C$8,IF(Raw!$Q348&gt;$C$8,IF(Raw!$N348&gt;$C$9,IF(Raw!$N348&lt;$A$9,IF(Raw!$X348&gt;$C$9,IF(Raw!$X348&lt;$A$9,Raw!V348,-999),-999),-999),-999),-999),-999)</f>
        <v>617</v>
      </c>
      <c r="O348" s="9">
        <f>IF(Raw!$G348&gt;$C$8,IF(Raw!$Q348&gt;$C$8,IF(Raw!$N348&gt;$C$9,IF(Raw!$N348&lt;$A$9,IF(Raw!$X348&gt;$C$9,IF(Raw!$X348&lt;$A$9,Raw!W348,-999),-999),-999),-999),-999),-999)</f>
        <v>0.18181700000000001</v>
      </c>
      <c r="P348" s="9">
        <f>IF(Raw!$G348&gt;$C$8,IF(Raw!$Q348&gt;$C$8,IF(Raw!$N348&gt;$C$9,IF(Raw!$N348&lt;$A$9,IF(Raw!$X348&gt;$C$9,IF(Raw!$X348&lt;$A$9,Raw!X348,-999),-999),-999),-999),-999),-999)</f>
        <v>621</v>
      </c>
      <c r="R348" s="9">
        <f t="shared" si="95"/>
        <v>0.15709899999999999</v>
      </c>
      <c r="S348" s="9">
        <f t="shared" si="96"/>
        <v>0.47512747772542235</v>
      </c>
      <c r="T348" s="9">
        <f t="shared" si="97"/>
        <v>0.15893799999999997</v>
      </c>
      <c r="U348" s="9">
        <f t="shared" si="98"/>
        <v>0.49347060686409044</v>
      </c>
      <c r="V348" s="15">
        <f t="shared" si="99"/>
        <v>0.1342759858</v>
      </c>
      <c r="X348" s="11">
        <f t="shared" si="100"/>
        <v>3.190599999999999E+18</v>
      </c>
      <c r="Y348" s="11">
        <f t="shared" si="101"/>
        <v>5.7599999999999994E-18</v>
      </c>
      <c r="Z348" s="11">
        <f t="shared" si="102"/>
        <v>6.4799999999999992E-4</v>
      </c>
      <c r="AA348" s="16">
        <f t="shared" si="103"/>
        <v>1.1768699008713211E-2</v>
      </c>
      <c r="AB348" s="9">
        <f t="shared" si="104"/>
        <v>0.16501449348304686</v>
      </c>
      <c r="AC348" s="9">
        <f t="shared" si="105"/>
        <v>0.98823130099128687</v>
      </c>
      <c r="AD348" s="15">
        <f t="shared" si="106"/>
        <v>18.161572544310516</v>
      </c>
      <c r="AE348" s="3">
        <f t="shared" si="107"/>
        <v>693.50399999999979</v>
      </c>
      <c r="AF348" s="2">
        <f t="shared" si="108"/>
        <v>0.25</v>
      </c>
      <c r="AG348" s="9">
        <f t="shared" si="109"/>
        <v>6.8940017115747022E-3</v>
      </c>
      <c r="AH348" s="2">
        <f t="shared" si="110"/>
        <v>0.33359715501023374</v>
      </c>
    </row>
    <row r="349" spans="1:34">
      <c r="A349" s="1">
        <f>Raw!A349</f>
        <v>336</v>
      </c>
      <c r="B349" s="14">
        <f>Raw!B349</f>
        <v>0.93090277777777775</v>
      </c>
      <c r="C349" s="15">
        <f>Raw!C349</f>
        <v>112</v>
      </c>
      <c r="D349" s="15">
        <f>IF(C349&gt;0.5,Raw!D349*D$11,-999)</f>
        <v>5.3</v>
      </c>
      <c r="E349" s="9">
        <f>IF(Raw!$G349&gt;$C$8,IF(Raw!$Q349&gt;$C$8,IF(Raw!$N349&gt;$C$9,IF(Raw!$N349&lt;$A$9,IF(Raw!$X349&gt;$C$9,IF(Raw!$X349&lt;$A$9,Raw!H349,-999),-999),-999),-999),-999),-999)</f>
        <v>0.169795</v>
      </c>
      <c r="F349" s="9">
        <f>IF(Raw!$G349&gt;$C$8,IF(Raw!$Q349&gt;$C$8,IF(Raw!$N349&gt;$C$9,IF(Raw!$N349&lt;$A$9,IF(Raw!$X349&gt;$C$9,IF(Raw!$X349&lt;$A$9,Raw!I349,-999),-999),-999),-999),-999),-999)</f>
        <v>0.32650499999999999</v>
      </c>
      <c r="G349" s="9">
        <f>Raw!G349</f>
        <v>0.96280299999999996</v>
      </c>
      <c r="H349" s="9">
        <f>IF(Raw!$G349&gt;$C$8,IF(Raw!$Q349&gt;$C$8,IF(Raw!$N349&gt;$C$9,IF(Raw!$N349&lt;$A$9,IF(Raw!$X349&gt;$C$9,IF(Raw!$X349&lt;$A$9,Raw!L349,-999),-999),-999),-999),-999),-999)</f>
        <v>564.6</v>
      </c>
      <c r="I349" s="9">
        <f>IF(Raw!$G349&gt;$C$8,IF(Raw!$Q349&gt;$C$8,IF(Raw!$N349&gt;$C$9,IF(Raw!$N349&lt;$A$9,IF(Raw!$X349&gt;$C$9,IF(Raw!$X349&lt;$A$9,Raw!M349,-999),-999),-999),-999),-999),-999)</f>
        <v>0.26467200000000002</v>
      </c>
      <c r="J349" s="9">
        <f>IF(Raw!$G349&gt;$C$8,IF(Raw!$Q349&gt;$C$8,IF(Raw!$N349&gt;$C$9,IF(Raw!$N349&lt;$A$9,IF(Raw!$X349&gt;$C$9,IF(Raw!$X349&lt;$A$9,Raw!N349,-999),-999),-999),-999),-999),-999)</f>
        <v>586</v>
      </c>
      <c r="K349" s="9">
        <f>IF(Raw!$G349&gt;$C$8,IF(Raw!$Q349&gt;$C$8,IF(Raw!$N349&gt;$C$9,IF(Raw!$N349&lt;$A$9,IF(Raw!$X349&gt;$C$9,IF(Raw!$X349&lt;$A$9,Raw!R349,-999),-999),-999),-999),-999),-999)</f>
        <v>0.17109099999999999</v>
      </c>
      <c r="L349" s="9">
        <f>IF(Raw!$G349&gt;$C$8,IF(Raw!$Q349&gt;$C$8,IF(Raw!$N349&gt;$C$9,IF(Raw!$N349&lt;$A$9,IF(Raw!$X349&gt;$C$9,IF(Raw!$X349&lt;$A$9,Raw!S349,-999),-999),-999),-999),-999),-999)</f>
        <v>0.32464300000000001</v>
      </c>
      <c r="M349" s="9">
        <f>Raw!Q349</f>
        <v>0.973445</v>
      </c>
      <c r="N349" s="9">
        <f>IF(Raw!$G349&gt;$C$8,IF(Raw!$Q349&gt;$C$8,IF(Raw!$N349&gt;$C$9,IF(Raw!$N349&lt;$A$9,IF(Raw!$X349&gt;$C$9,IF(Raw!$X349&lt;$A$9,Raw!V349,-999),-999),-999),-999),-999),-999)</f>
        <v>646.6</v>
      </c>
      <c r="O349" s="9">
        <f>IF(Raw!$G349&gt;$C$8,IF(Raw!$Q349&gt;$C$8,IF(Raw!$N349&gt;$C$9,IF(Raw!$N349&lt;$A$9,IF(Raw!$X349&gt;$C$9,IF(Raw!$X349&lt;$A$9,Raw!W349,-999),-999),-999),-999),-999),-999)</f>
        <v>0.37081999999999998</v>
      </c>
      <c r="P349" s="9">
        <f>IF(Raw!$G349&gt;$C$8,IF(Raw!$Q349&gt;$C$8,IF(Raw!$N349&gt;$C$9,IF(Raw!$N349&lt;$A$9,IF(Raw!$X349&gt;$C$9,IF(Raw!$X349&lt;$A$9,Raw!X349,-999),-999),-999),-999),-999),-999)</f>
        <v>567</v>
      </c>
      <c r="R349" s="9">
        <f t="shared" si="95"/>
        <v>0.15670999999999999</v>
      </c>
      <c r="S349" s="9">
        <f t="shared" si="96"/>
        <v>0.47996202202110227</v>
      </c>
      <c r="T349" s="9">
        <f t="shared" si="97"/>
        <v>0.15355200000000002</v>
      </c>
      <c r="U349" s="9">
        <f t="shared" si="98"/>
        <v>0.47298725061067082</v>
      </c>
      <c r="V349" s="15">
        <f t="shared" si="99"/>
        <v>0.1353436667</v>
      </c>
      <c r="X349" s="11">
        <f t="shared" si="100"/>
        <v>3.190599999999999E+18</v>
      </c>
      <c r="Y349" s="11">
        <f t="shared" si="101"/>
        <v>5.6459999999999998E-18</v>
      </c>
      <c r="Z349" s="11">
        <f t="shared" si="102"/>
        <v>5.8599999999999993E-4</v>
      </c>
      <c r="AA349" s="16">
        <f t="shared" si="103"/>
        <v>1.0446007803158653E-2</v>
      </c>
      <c r="AB349" s="9">
        <f t="shared" si="104"/>
        <v>0.17269500539019061</v>
      </c>
      <c r="AC349" s="9">
        <f t="shared" si="105"/>
        <v>0.98955399219684137</v>
      </c>
      <c r="AD349" s="15">
        <f t="shared" si="106"/>
        <v>17.825951882523299</v>
      </c>
      <c r="AE349" s="3">
        <f t="shared" si="107"/>
        <v>679.77839999999981</v>
      </c>
      <c r="AF349" s="2">
        <f t="shared" si="108"/>
        <v>0.25</v>
      </c>
      <c r="AG349" s="9">
        <f t="shared" si="109"/>
        <v>6.4857292080252359E-3</v>
      </c>
      <c r="AH349" s="2">
        <f t="shared" si="110"/>
        <v>0.31384106103881265</v>
      </c>
    </row>
    <row r="350" spans="1:34">
      <c r="A350" s="1">
        <f>Raw!A350</f>
        <v>337</v>
      </c>
      <c r="B350" s="14">
        <f>Raw!B350</f>
        <v>0.93096064814814816</v>
      </c>
      <c r="C350" s="15">
        <f>Raw!C350</f>
        <v>111.1</v>
      </c>
      <c r="D350" s="15">
        <f>IF(C350&gt;0.5,Raw!D350*D$11,-999)</f>
        <v>6.2</v>
      </c>
      <c r="E350" s="9">
        <f>IF(Raw!$G350&gt;$C$8,IF(Raw!$Q350&gt;$C$8,IF(Raw!$N350&gt;$C$9,IF(Raw!$N350&lt;$A$9,IF(Raw!$X350&gt;$C$9,IF(Raw!$X350&lt;$A$9,Raw!H350,-999),-999),-999),-999),-999),-999)</f>
        <v>0.17269799999999999</v>
      </c>
      <c r="F350" s="9">
        <f>IF(Raw!$G350&gt;$C$8,IF(Raw!$Q350&gt;$C$8,IF(Raw!$N350&gt;$C$9,IF(Raw!$N350&lt;$A$9,IF(Raw!$X350&gt;$C$9,IF(Raw!$X350&lt;$A$9,Raw!I350,-999),-999),-999),-999),-999),-999)</f>
        <v>0.32820300000000002</v>
      </c>
      <c r="G350" s="9">
        <f>Raw!G350</f>
        <v>0.96080900000000002</v>
      </c>
      <c r="H350" s="9">
        <f>IF(Raw!$G350&gt;$C$8,IF(Raw!$Q350&gt;$C$8,IF(Raw!$N350&gt;$C$9,IF(Raw!$N350&lt;$A$9,IF(Raw!$X350&gt;$C$9,IF(Raw!$X350&lt;$A$9,Raw!L350,-999),-999),-999),-999),-999),-999)</f>
        <v>584.9</v>
      </c>
      <c r="I350" s="9">
        <f>IF(Raw!$G350&gt;$C$8,IF(Raw!$Q350&gt;$C$8,IF(Raw!$N350&gt;$C$9,IF(Raw!$N350&lt;$A$9,IF(Raw!$X350&gt;$C$9,IF(Raw!$X350&lt;$A$9,Raw!M350,-999),-999),-999),-999),-999),-999)</f>
        <v>0.33403100000000002</v>
      </c>
      <c r="J350" s="9">
        <f>IF(Raw!$G350&gt;$C$8,IF(Raw!$Q350&gt;$C$8,IF(Raw!$N350&gt;$C$9,IF(Raw!$N350&lt;$A$9,IF(Raw!$X350&gt;$C$9,IF(Raw!$X350&lt;$A$9,Raw!N350,-999),-999),-999),-999),-999),-999)</f>
        <v>817</v>
      </c>
      <c r="K350" s="9">
        <f>IF(Raw!$G350&gt;$C$8,IF(Raw!$Q350&gt;$C$8,IF(Raw!$N350&gt;$C$9,IF(Raw!$N350&lt;$A$9,IF(Raw!$X350&gt;$C$9,IF(Raw!$X350&lt;$A$9,Raw!R350,-999),-999),-999),-999),-999),-999)</f>
        <v>0.15937899999999999</v>
      </c>
      <c r="L350" s="9">
        <f>IF(Raw!$G350&gt;$C$8,IF(Raw!$Q350&gt;$C$8,IF(Raw!$N350&gt;$C$9,IF(Raw!$N350&lt;$A$9,IF(Raw!$X350&gt;$C$9,IF(Raw!$X350&lt;$A$9,Raw!S350,-999),-999),-999),-999),-999),-999)</f>
        <v>0.32551000000000002</v>
      </c>
      <c r="M350" s="9">
        <f>Raw!Q350</f>
        <v>0.97597999999999996</v>
      </c>
      <c r="N350" s="9">
        <f>IF(Raw!$G350&gt;$C$8,IF(Raw!$Q350&gt;$C$8,IF(Raw!$N350&gt;$C$9,IF(Raw!$N350&lt;$A$9,IF(Raw!$X350&gt;$C$9,IF(Raw!$X350&lt;$A$9,Raw!V350,-999),-999),-999),-999),-999),-999)</f>
        <v>671.4</v>
      </c>
      <c r="O350" s="9">
        <f>IF(Raw!$G350&gt;$C$8,IF(Raw!$Q350&gt;$C$8,IF(Raw!$N350&gt;$C$9,IF(Raw!$N350&lt;$A$9,IF(Raw!$X350&gt;$C$9,IF(Raw!$X350&lt;$A$9,Raw!W350,-999),-999),-999),-999),-999),-999)</f>
        <v>0.33167999999999997</v>
      </c>
      <c r="P350" s="9">
        <f>IF(Raw!$G350&gt;$C$8,IF(Raw!$Q350&gt;$C$8,IF(Raw!$N350&gt;$C$9,IF(Raw!$N350&lt;$A$9,IF(Raw!$X350&gt;$C$9,IF(Raw!$X350&lt;$A$9,Raw!X350,-999),-999),-999),-999),-999),-999)</f>
        <v>509</v>
      </c>
      <c r="R350" s="9">
        <f t="shared" si="95"/>
        <v>0.15550500000000003</v>
      </c>
      <c r="S350" s="9">
        <f t="shared" si="96"/>
        <v>0.47380736921965982</v>
      </c>
      <c r="T350" s="9">
        <f t="shared" si="97"/>
        <v>0.16613100000000003</v>
      </c>
      <c r="U350" s="9">
        <f t="shared" si="98"/>
        <v>0.51037141716076317</v>
      </c>
      <c r="V350" s="15">
        <f t="shared" si="99"/>
        <v>0.13570511900000001</v>
      </c>
      <c r="X350" s="11">
        <f t="shared" si="100"/>
        <v>3.7323999999999995E+18</v>
      </c>
      <c r="Y350" s="11">
        <f t="shared" si="101"/>
        <v>5.8489999999999995E-18</v>
      </c>
      <c r="Z350" s="11">
        <f t="shared" si="102"/>
        <v>8.1699999999999991E-4</v>
      </c>
      <c r="AA350" s="16">
        <f t="shared" si="103"/>
        <v>1.752322952114704E-2</v>
      </c>
      <c r="AB350" s="9">
        <f t="shared" si="104"/>
        <v>0.16229015164357768</v>
      </c>
      <c r="AC350" s="9">
        <f t="shared" si="105"/>
        <v>0.98247677047885285</v>
      </c>
      <c r="AD350" s="15">
        <f t="shared" si="106"/>
        <v>21.448261347793192</v>
      </c>
      <c r="AE350" s="3">
        <f t="shared" si="107"/>
        <v>704.21959999999979</v>
      </c>
      <c r="AF350" s="2">
        <f t="shared" si="108"/>
        <v>0.25</v>
      </c>
      <c r="AG350" s="9">
        <f t="shared" si="109"/>
        <v>8.4204457997751024E-3</v>
      </c>
      <c r="AH350" s="2">
        <f t="shared" si="110"/>
        <v>0.40746099003813807</v>
      </c>
    </row>
    <row r="351" spans="1:34">
      <c r="A351" s="1">
        <f>Raw!A351</f>
        <v>338</v>
      </c>
      <c r="B351" s="14">
        <f>Raw!B351</f>
        <v>0.93100694444444443</v>
      </c>
      <c r="C351" s="15">
        <f>Raw!C351</f>
        <v>109.6</v>
      </c>
      <c r="D351" s="15">
        <f>IF(C351&gt;0.5,Raw!D351*D$11,-999)</f>
        <v>6.2</v>
      </c>
      <c r="E351" s="9">
        <f>IF(Raw!$G351&gt;$C$8,IF(Raw!$Q351&gt;$C$8,IF(Raw!$N351&gt;$C$9,IF(Raw!$N351&lt;$A$9,IF(Raw!$X351&gt;$C$9,IF(Raw!$X351&lt;$A$9,Raw!H351,-999),-999),-999),-999),-999),-999)</f>
        <v>0.161992</v>
      </c>
      <c r="F351" s="9">
        <f>IF(Raw!$G351&gt;$C$8,IF(Raw!$Q351&gt;$C$8,IF(Raw!$N351&gt;$C$9,IF(Raw!$N351&lt;$A$9,IF(Raw!$X351&gt;$C$9,IF(Raw!$X351&lt;$A$9,Raw!I351,-999),-999),-999),-999),-999),-999)</f>
        <v>0.330264</v>
      </c>
      <c r="G351" s="9">
        <f>Raw!G351</f>
        <v>0.97873600000000005</v>
      </c>
      <c r="H351" s="9">
        <f>IF(Raw!$G351&gt;$C$8,IF(Raw!$Q351&gt;$C$8,IF(Raw!$N351&gt;$C$9,IF(Raw!$N351&lt;$A$9,IF(Raw!$X351&gt;$C$9,IF(Raw!$X351&lt;$A$9,Raw!L351,-999),-999),-999),-999),-999),-999)</f>
        <v>548.70000000000005</v>
      </c>
      <c r="I351" s="9">
        <f>IF(Raw!$G351&gt;$C$8,IF(Raw!$Q351&gt;$C$8,IF(Raw!$N351&gt;$C$9,IF(Raw!$N351&lt;$A$9,IF(Raw!$X351&gt;$C$9,IF(Raw!$X351&lt;$A$9,Raw!M351,-999),-999),-999),-999),-999),-999)</f>
        <v>2.3E-5</v>
      </c>
      <c r="J351" s="9">
        <f>IF(Raw!$G351&gt;$C$8,IF(Raw!$Q351&gt;$C$8,IF(Raw!$N351&gt;$C$9,IF(Raw!$N351&lt;$A$9,IF(Raw!$X351&gt;$C$9,IF(Raw!$X351&lt;$A$9,Raw!N351,-999),-999),-999),-999),-999),-999)</f>
        <v>488</v>
      </c>
      <c r="K351" s="9">
        <f>IF(Raw!$G351&gt;$C$8,IF(Raw!$Q351&gt;$C$8,IF(Raw!$N351&gt;$C$9,IF(Raw!$N351&lt;$A$9,IF(Raw!$X351&gt;$C$9,IF(Raw!$X351&lt;$A$9,Raw!R351,-999),-999),-999),-999),-999),-999)</f>
        <v>0.16781499999999999</v>
      </c>
      <c r="L351" s="9">
        <f>IF(Raw!$G351&gt;$C$8,IF(Raw!$Q351&gt;$C$8,IF(Raw!$N351&gt;$C$9,IF(Raw!$N351&lt;$A$9,IF(Raw!$X351&gt;$C$9,IF(Raw!$X351&lt;$A$9,Raw!S351,-999),-999),-999),-999),-999),-999)</f>
        <v>0.32888400000000001</v>
      </c>
      <c r="M351" s="9">
        <f>Raw!Q351</f>
        <v>0.97353500000000004</v>
      </c>
      <c r="N351" s="9">
        <f>IF(Raw!$G351&gt;$C$8,IF(Raw!$Q351&gt;$C$8,IF(Raw!$N351&gt;$C$9,IF(Raw!$N351&lt;$A$9,IF(Raw!$X351&gt;$C$9,IF(Raw!$X351&lt;$A$9,Raw!V351,-999),-999),-999),-999),-999),-999)</f>
        <v>632.5</v>
      </c>
      <c r="O351" s="9">
        <f>IF(Raw!$G351&gt;$C$8,IF(Raw!$Q351&gt;$C$8,IF(Raw!$N351&gt;$C$9,IF(Raw!$N351&lt;$A$9,IF(Raw!$X351&gt;$C$9,IF(Raw!$X351&lt;$A$9,Raw!W351,-999),-999),-999),-999),-999),-999)</f>
        <v>0.21565599999999999</v>
      </c>
      <c r="P351" s="9">
        <f>IF(Raw!$G351&gt;$C$8,IF(Raw!$Q351&gt;$C$8,IF(Raw!$N351&gt;$C$9,IF(Raw!$N351&lt;$A$9,IF(Raw!$X351&gt;$C$9,IF(Raw!$X351&lt;$A$9,Raw!X351,-999),-999),-999),-999),-999),-999)</f>
        <v>813</v>
      </c>
      <c r="R351" s="9">
        <f t="shared" si="95"/>
        <v>0.168272</v>
      </c>
      <c r="S351" s="9">
        <f t="shared" si="96"/>
        <v>0.50950754547876853</v>
      </c>
      <c r="T351" s="9">
        <f t="shared" si="97"/>
        <v>0.16106900000000002</v>
      </c>
      <c r="U351" s="9">
        <f t="shared" si="98"/>
        <v>0.48974410430425319</v>
      </c>
      <c r="V351" s="15">
        <f t="shared" si="99"/>
        <v>0.1371117396</v>
      </c>
      <c r="X351" s="11">
        <f t="shared" si="100"/>
        <v>3.7323999999999995E+18</v>
      </c>
      <c r="Y351" s="11">
        <f t="shared" si="101"/>
        <v>5.4870000000000002E-18</v>
      </c>
      <c r="Z351" s="11">
        <f t="shared" si="102"/>
        <v>4.8799999999999999E-4</v>
      </c>
      <c r="AA351" s="16">
        <f t="shared" si="103"/>
        <v>9.8951899026943728E-3</v>
      </c>
      <c r="AB351" s="9">
        <f t="shared" si="104"/>
        <v>0.16940880834243707</v>
      </c>
      <c r="AC351" s="9">
        <f t="shared" si="105"/>
        <v>0.99010481009730567</v>
      </c>
      <c r="AD351" s="15">
        <f t="shared" si="106"/>
        <v>20.277028489127815</v>
      </c>
      <c r="AE351" s="3">
        <f t="shared" si="107"/>
        <v>660.63479999999981</v>
      </c>
      <c r="AF351" s="2">
        <f t="shared" si="108"/>
        <v>0.25</v>
      </c>
      <c r="AG351" s="9">
        <f t="shared" si="109"/>
        <v>7.6388885810459439E-3</v>
      </c>
      <c r="AH351" s="2">
        <f t="shared" si="110"/>
        <v>0.36964184296597924</v>
      </c>
    </row>
    <row r="352" spans="1:34">
      <c r="A352" s="1">
        <f>Raw!A352</f>
        <v>339</v>
      </c>
      <c r="B352" s="14">
        <f>Raw!B352</f>
        <v>0.93106481481481485</v>
      </c>
      <c r="C352" s="15">
        <f>Raw!C352</f>
        <v>109.5</v>
      </c>
      <c r="D352" s="15">
        <f>IF(C352&gt;0.5,Raw!D352*D$11,-999)</f>
        <v>6.2</v>
      </c>
      <c r="E352" s="9">
        <f>IF(Raw!$G352&gt;$C$8,IF(Raw!$Q352&gt;$C$8,IF(Raw!$N352&gt;$C$9,IF(Raw!$N352&lt;$A$9,IF(Raw!$X352&gt;$C$9,IF(Raw!$X352&lt;$A$9,Raw!H352,-999),-999),-999),-999),-999),-999)</f>
        <v>0.159751</v>
      </c>
      <c r="F352" s="9">
        <f>IF(Raw!$G352&gt;$C$8,IF(Raw!$Q352&gt;$C$8,IF(Raw!$N352&gt;$C$9,IF(Raw!$N352&lt;$A$9,IF(Raw!$X352&gt;$C$9,IF(Raw!$X352&lt;$A$9,Raw!I352,-999),-999),-999),-999),-999),-999)</f>
        <v>0.33548600000000001</v>
      </c>
      <c r="G352" s="9">
        <f>Raw!G352</f>
        <v>0.96036999999999995</v>
      </c>
      <c r="H352" s="9">
        <f>IF(Raw!$G352&gt;$C$8,IF(Raw!$Q352&gt;$C$8,IF(Raw!$N352&gt;$C$9,IF(Raw!$N352&lt;$A$9,IF(Raw!$X352&gt;$C$9,IF(Raw!$X352&lt;$A$9,Raw!L352,-999),-999),-999),-999),-999),-999)</f>
        <v>622.4</v>
      </c>
      <c r="I352" s="9">
        <f>IF(Raw!$G352&gt;$C$8,IF(Raw!$Q352&gt;$C$8,IF(Raw!$N352&gt;$C$9,IF(Raw!$N352&lt;$A$9,IF(Raw!$X352&gt;$C$9,IF(Raw!$X352&lt;$A$9,Raw!M352,-999),-999),-999),-999),-999),-999)</f>
        <v>1.0000000000000001E-5</v>
      </c>
      <c r="J352" s="9">
        <f>IF(Raw!$G352&gt;$C$8,IF(Raw!$Q352&gt;$C$8,IF(Raw!$N352&gt;$C$9,IF(Raw!$N352&lt;$A$9,IF(Raw!$X352&gt;$C$9,IF(Raw!$X352&lt;$A$9,Raw!N352,-999),-999),-999),-999),-999),-999)</f>
        <v>742</v>
      </c>
      <c r="K352" s="9">
        <f>IF(Raw!$G352&gt;$C$8,IF(Raw!$Q352&gt;$C$8,IF(Raw!$N352&gt;$C$9,IF(Raw!$N352&lt;$A$9,IF(Raw!$X352&gt;$C$9,IF(Raw!$X352&lt;$A$9,Raw!R352,-999),-999),-999),-999),-999),-999)</f>
        <v>0.170542</v>
      </c>
      <c r="L352" s="9">
        <f>IF(Raw!$G352&gt;$C$8,IF(Raw!$Q352&gt;$C$8,IF(Raw!$N352&gt;$C$9,IF(Raw!$N352&lt;$A$9,IF(Raw!$X352&gt;$C$9,IF(Raw!$X352&lt;$A$9,Raw!S352,-999),-999),-999),-999),-999),-999)</f>
        <v>0.332177</v>
      </c>
      <c r="M352" s="9">
        <f>Raw!Q352</f>
        <v>0.97520099999999998</v>
      </c>
      <c r="N352" s="9">
        <f>IF(Raw!$G352&gt;$C$8,IF(Raw!$Q352&gt;$C$8,IF(Raw!$N352&gt;$C$9,IF(Raw!$N352&lt;$A$9,IF(Raw!$X352&gt;$C$9,IF(Raw!$X352&lt;$A$9,Raw!V352,-999),-999),-999),-999),-999),-999)</f>
        <v>634.79999999999995</v>
      </c>
      <c r="O352" s="9">
        <f>IF(Raw!$G352&gt;$C$8,IF(Raw!$Q352&gt;$C$8,IF(Raw!$N352&gt;$C$9,IF(Raw!$N352&lt;$A$9,IF(Raw!$X352&gt;$C$9,IF(Raw!$X352&lt;$A$9,Raw!W352,-999),-999),-999),-999),-999),-999)</f>
        <v>0.335233</v>
      </c>
      <c r="P352" s="9">
        <f>IF(Raw!$G352&gt;$C$8,IF(Raw!$Q352&gt;$C$8,IF(Raw!$N352&gt;$C$9,IF(Raw!$N352&lt;$A$9,IF(Raw!$X352&gt;$C$9,IF(Raw!$X352&lt;$A$9,Raw!X352,-999),-999),-999),-999),-999),-999)</f>
        <v>544</v>
      </c>
      <c r="R352" s="9">
        <f t="shared" si="95"/>
        <v>0.175735</v>
      </c>
      <c r="S352" s="9">
        <f t="shared" si="96"/>
        <v>0.52382215651323749</v>
      </c>
      <c r="T352" s="9">
        <f t="shared" si="97"/>
        <v>0.161635</v>
      </c>
      <c r="U352" s="9">
        <f t="shared" si="98"/>
        <v>0.48659299108607762</v>
      </c>
      <c r="V352" s="15">
        <f t="shared" si="99"/>
        <v>0.13848459129999999</v>
      </c>
      <c r="X352" s="11">
        <f t="shared" si="100"/>
        <v>3.7323999999999995E+18</v>
      </c>
      <c r="Y352" s="11">
        <f t="shared" si="101"/>
        <v>6.2239999999999994E-18</v>
      </c>
      <c r="Z352" s="11">
        <f t="shared" si="102"/>
        <v>7.4199999999999993E-4</v>
      </c>
      <c r="AA352" s="16">
        <f t="shared" si="103"/>
        <v>1.6944919961629605E-2</v>
      </c>
      <c r="AB352" s="9">
        <f t="shared" si="104"/>
        <v>0.17328089213799799</v>
      </c>
      <c r="AC352" s="9">
        <f t="shared" si="105"/>
        <v>0.98305508003837039</v>
      </c>
      <c r="AD352" s="15">
        <f t="shared" si="106"/>
        <v>22.836819355295965</v>
      </c>
      <c r="AE352" s="3">
        <f t="shared" si="107"/>
        <v>749.36959999999976</v>
      </c>
      <c r="AF352" s="2">
        <f t="shared" si="108"/>
        <v>0.25</v>
      </c>
      <c r="AG352" s="9">
        <f t="shared" si="109"/>
        <v>8.5478740284506867E-3</v>
      </c>
      <c r="AH352" s="2">
        <f t="shared" si="110"/>
        <v>0.41362717570687618</v>
      </c>
    </row>
    <row r="353" spans="1:34">
      <c r="A353" s="1">
        <f>Raw!A353</f>
        <v>340</v>
      </c>
      <c r="B353" s="14">
        <f>Raw!B353</f>
        <v>0.93112268518518515</v>
      </c>
      <c r="C353" s="15">
        <f>Raw!C353</f>
        <v>107.8</v>
      </c>
      <c r="D353" s="15">
        <f>IF(C353&gt;0.5,Raw!D353*D$11,-999)</f>
        <v>6.2</v>
      </c>
      <c r="E353" s="9">
        <f>IF(Raw!$G353&gt;$C$8,IF(Raw!$Q353&gt;$C$8,IF(Raw!$N353&gt;$C$9,IF(Raw!$N353&lt;$A$9,IF(Raw!$X353&gt;$C$9,IF(Raw!$X353&lt;$A$9,Raw!H353,-999),-999),-999),-999),-999),-999)</f>
        <v>0.17985000000000001</v>
      </c>
      <c r="F353" s="9">
        <f>IF(Raw!$G353&gt;$C$8,IF(Raw!$Q353&gt;$C$8,IF(Raw!$N353&gt;$C$9,IF(Raw!$N353&lt;$A$9,IF(Raw!$X353&gt;$C$9,IF(Raw!$X353&lt;$A$9,Raw!I353,-999),-999),-999),-999),-999),-999)</f>
        <v>0.36440899999999998</v>
      </c>
      <c r="G353" s="9">
        <f>Raw!G353</f>
        <v>0.96591899999999997</v>
      </c>
      <c r="H353" s="9">
        <f>IF(Raw!$G353&gt;$C$8,IF(Raw!$Q353&gt;$C$8,IF(Raw!$N353&gt;$C$9,IF(Raw!$N353&lt;$A$9,IF(Raw!$X353&gt;$C$9,IF(Raw!$X353&lt;$A$9,Raw!L353,-999),-999),-999),-999),-999),-999)</f>
        <v>538.9</v>
      </c>
      <c r="I353" s="9">
        <f>IF(Raw!$G353&gt;$C$8,IF(Raw!$Q353&gt;$C$8,IF(Raw!$N353&gt;$C$9,IF(Raw!$N353&lt;$A$9,IF(Raw!$X353&gt;$C$9,IF(Raw!$X353&lt;$A$9,Raw!M353,-999),-999),-999),-999),-999),-999)</f>
        <v>3.0000000000000001E-5</v>
      </c>
      <c r="J353" s="9">
        <f>IF(Raw!$G353&gt;$C$8,IF(Raw!$Q353&gt;$C$8,IF(Raw!$N353&gt;$C$9,IF(Raw!$N353&lt;$A$9,IF(Raw!$X353&gt;$C$9,IF(Raw!$X353&lt;$A$9,Raw!N353,-999),-999),-999),-999),-999),-999)</f>
        <v>516</v>
      </c>
      <c r="K353" s="9">
        <f>IF(Raw!$G353&gt;$C$8,IF(Raw!$Q353&gt;$C$8,IF(Raw!$N353&gt;$C$9,IF(Raw!$N353&lt;$A$9,IF(Raw!$X353&gt;$C$9,IF(Raw!$X353&lt;$A$9,Raw!R353,-999),-999),-999),-999),-999),-999)</f>
        <v>0.175675</v>
      </c>
      <c r="L353" s="9">
        <f>IF(Raw!$G353&gt;$C$8,IF(Raw!$Q353&gt;$C$8,IF(Raw!$N353&gt;$C$9,IF(Raw!$N353&lt;$A$9,IF(Raw!$X353&gt;$C$9,IF(Raw!$X353&lt;$A$9,Raw!S353,-999),-999),-999),-999),-999),-999)</f>
        <v>0.35583300000000001</v>
      </c>
      <c r="M353" s="9">
        <f>Raw!Q353</f>
        <v>0.98477499999999996</v>
      </c>
      <c r="N353" s="9">
        <f>IF(Raw!$G353&gt;$C$8,IF(Raw!$Q353&gt;$C$8,IF(Raw!$N353&gt;$C$9,IF(Raw!$N353&lt;$A$9,IF(Raw!$X353&gt;$C$9,IF(Raw!$X353&lt;$A$9,Raw!V353,-999),-999),-999),-999),-999),-999)</f>
        <v>596.70000000000005</v>
      </c>
      <c r="O353" s="9">
        <f>IF(Raw!$G353&gt;$C$8,IF(Raw!$Q353&gt;$C$8,IF(Raw!$N353&gt;$C$9,IF(Raw!$N353&lt;$A$9,IF(Raw!$X353&gt;$C$9,IF(Raw!$X353&lt;$A$9,Raw!W353,-999),-999),-999),-999),-999),-999)</f>
        <v>0.290358</v>
      </c>
      <c r="P353" s="9">
        <f>IF(Raw!$G353&gt;$C$8,IF(Raw!$Q353&gt;$C$8,IF(Raw!$N353&gt;$C$9,IF(Raw!$N353&lt;$A$9,IF(Raw!$X353&gt;$C$9,IF(Raw!$X353&lt;$A$9,Raw!X353,-999),-999),-999),-999),-999),-999)</f>
        <v>453</v>
      </c>
      <c r="R353" s="9">
        <f t="shared" si="95"/>
        <v>0.18455899999999997</v>
      </c>
      <c r="S353" s="9">
        <f t="shared" si="96"/>
        <v>0.50646114667859465</v>
      </c>
      <c r="T353" s="9">
        <f t="shared" si="97"/>
        <v>0.18015800000000001</v>
      </c>
      <c r="U353" s="9">
        <f t="shared" si="98"/>
        <v>0.50629930332487438</v>
      </c>
      <c r="V353" s="15">
        <f t="shared" si="99"/>
        <v>0.14834677770000002</v>
      </c>
      <c r="X353" s="11">
        <f t="shared" si="100"/>
        <v>3.7323999999999995E+18</v>
      </c>
      <c r="Y353" s="11">
        <f t="shared" si="101"/>
        <v>5.3889999999999996E-18</v>
      </c>
      <c r="Z353" s="11">
        <f t="shared" si="102"/>
        <v>5.1599999999999997E-4</v>
      </c>
      <c r="AA353" s="16">
        <f t="shared" si="103"/>
        <v>1.0272161809046365E-2</v>
      </c>
      <c r="AB353" s="9">
        <f t="shared" si="104"/>
        <v>0.17752561212719417</v>
      </c>
      <c r="AC353" s="9">
        <f t="shared" si="105"/>
        <v>0.98972783819095367</v>
      </c>
      <c r="AD353" s="15">
        <f t="shared" si="106"/>
        <v>19.907290327609239</v>
      </c>
      <c r="AE353" s="3">
        <f t="shared" si="107"/>
        <v>648.83559999999977</v>
      </c>
      <c r="AF353" s="2">
        <f t="shared" si="108"/>
        <v>0.25</v>
      </c>
      <c r="AG353" s="9">
        <f t="shared" si="109"/>
        <v>7.7531132491958209E-3</v>
      </c>
      <c r="AH353" s="2">
        <f t="shared" si="110"/>
        <v>0.37516911521234525</v>
      </c>
    </row>
    <row r="354" spans="1:34">
      <c r="A354" s="1">
        <f>Raw!A354</f>
        <v>341</v>
      </c>
      <c r="B354" s="14">
        <f>Raw!B354</f>
        <v>0.93118055555555557</v>
      </c>
      <c r="C354" s="15">
        <f>Raw!C354</f>
        <v>107.3</v>
      </c>
      <c r="D354" s="15">
        <f>IF(C354&gt;0.5,Raw!D354*D$11,-999)</f>
        <v>6.2</v>
      </c>
      <c r="E354" s="9">
        <f>IF(Raw!$G354&gt;$C$8,IF(Raw!$Q354&gt;$C$8,IF(Raw!$N354&gt;$C$9,IF(Raw!$N354&lt;$A$9,IF(Raw!$X354&gt;$C$9,IF(Raw!$X354&lt;$A$9,Raw!H354,-999),-999),-999),-999),-999),-999)</f>
        <v>0.18768899999999999</v>
      </c>
      <c r="F354" s="9">
        <f>IF(Raw!$G354&gt;$C$8,IF(Raw!$Q354&gt;$C$8,IF(Raw!$N354&gt;$C$9,IF(Raw!$N354&lt;$A$9,IF(Raw!$X354&gt;$C$9,IF(Raw!$X354&lt;$A$9,Raw!I354,-999),-999),-999),-999),-999),-999)</f>
        <v>0.36744399999999999</v>
      </c>
      <c r="G354" s="9">
        <f>Raw!G354</f>
        <v>0.96864399999999995</v>
      </c>
      <c r="H354" s="9">
        <f>IF(Raw!$G354&gt;$C$8,IF(Raw!$Q354&gt;$C$8,IF(Raw!$N354&gt;$C$9,IF(Raw!$N354&lt;$A$9,IF(Raw!$X354&gt;$C$9,IF(Raw!$X354&lt;$A$9,Raw!L354,-999),-999),-999),-999),-999),-999)</f>
        <v>584.1</v>
      </c>
      <c r="I354" s="9">
        <f>IF(Raw!$G354&gt;$C$8,IF(Raw!$Q354&gt;$C$8,IF(Raw!$N354&gt;$C$9,IF(Raw!$N354&lt;$A$9,IF(Raw!$X354&gt;$C$9,IF(Raw!$X354&lt;$A$9,Raw!M354,-999),-999),-999),-999),-999),-999)</f>
        <v>0.33390199999999998</v>
      </c>
      <c r="J354" s="9">
        <f>IF(Raw!$G354&gt;$C$8,IF(Raw!$Q354&gt;$C$8,IF(Raw!$N354&gt;$C$9,IF(Raw!$N354&lt;$A$9,IF(Raw!$X354&gt;$C$9,IF(Raw!$X354&lt;$A$9,Raw!N354,-999),-999),-999),-999),-999),-999)</f>
        <v>502</v>
      </c>
      <c r="K354" s="9">
        <f>IF(Raw!$G354&gt;$C$8,IF(Raw!$Q354&gt;$C$8,IF(Raw!$N354&gt;$C$9,IF(Raw!$N354&lt;$A$9,IF(Raw!$X354&gt;$C$9,IF(Raw!$X354&lt;$A$9,Raw!R354,-999),-999),-999),-999),-999),-999)</f>
        <v>0.177232</v>
      </c>
      <c r="L354" s="9">
        <f>IF(Raw!$G354&gt;$C$8,IF(Raw!$Q354&gt;$C$8,IF(Raw!$N354&gt;$C$9,IF(Raw!$N354&lt;$A$9,IF(Raw!$X354&gt;$C$9,IF(Raw!$X354&lt;$A$9,Raw!S354,-999),-999),-999),-999),-999),-999)</f>
        <v>0.35500799999999999</v>
      </c>
      <c r="M354" s="9">
        <f>Raw!Q354</f>
        <v>0.96706999999999999</v>
      </c>
      <c r="N354" s="9">
        <f>IF(Raw!$G354&gt;$C$8,IF(Raw!$Q354&gt;$C$8,IF(Raw!$N354&gt;$C$9,IF(Raw!$N354&lt;$A$9,IF(Raw!$X354&gt;$C$9,IF(Raw!$X354&lt;$A$9,Raw!V354,-999),-999),-999),-999),-999),-999)</f>
        <v>647.6</v>
      </c>
      <c r="O354" s="9">
        <f>IF(Raw!$G354&gt;$C$8,IF(Raw!$Q354&gt;$C$8,IF(Raw!$N354&gt;$C$9,IF(Raw!$N354&lt;$A$9,IF(Raw!$X354&gt;$C$9,IF(Raw!$X354&lt;$A$9,Raw!W354,-999),-999),-999),-999),-999),-999)</f>
        <v>0.21073700000000001</v>
      </c>
      <c r="P354" s="9">
        <f>IF(Raw!$G354&gt;$C$8,IF(Raw!$Q354&gt;$C$8,IF(Raw!$N354&gt;$C$9,IF(Raw!$N354&lt;$A$9,IF(Raw!$X354&gt;$C$9,IF(Raw!$X354&lt;$A$9,Raw!X354,-999),-999),-999),-999),-999),-999)</f>
        <v>469</v>
      </c>
      <c r="R354" s="9">
        <f t="shared" si="95"/>
        <v>0.179755</v>
      </c>
      <c r="S354" s="9">
        <f t="shared" si="96"/>
        <v>0.48920379704118178</v>
      </c>
      <c r="T354" s="9">
        <f t="shared" si="97"/>
        <v>0.17777599999999999</v>
      </c>
      <c r="U354" s="9">
        <f t="shared" si="98"/>
        <v>0.50076617991707228</v>
      </c>
      <c r="V354" s="15">
        <f t="shared" si="99"/>
        <v>0.14800283519999999</v>
      </c>
      <c r="X354" s="11">
        <f t="shared" si="100"/>
        <v>3.7323999999999995E+18</v>
      </c>
      <c r="Y354" s="11">
        <f t="shared" si="101"/>
        <v>5.841E-18</v>
      </c>
      <c r="Z354" s="11">
        <f t="shared" si="102"/>
        <v>5.0199999999999995E-4</v>
      </c>
      <c r="AA354" s="16">
        <f t="shared" si="103"/>
        <v>1.0825599907617521E-2</v>
      </c>
      <c r="AB354" s="9">
        <f t="shared" si="104"/>
        <v>0.17915653184917663</v>
      </c>
      <c r="AC354" s="9">
        <f t="shared" si="105"/>
        <v>0.98917440009238244</v>
      </c>
      <c r="AD354" s="15">
        <f t="shared" si="106"/>
        <v>21.564940055014979</v>
      </c>
      <c r="AE354" s="3">
        <f t="shared" si="107"/>
        <v>703.25639999999976</v>
      </c>
      <c r="AF354" s="2">
        <f t="shared" si="108"/>
        <v>0.25</v>
      </c>
      <c r="AG354" s="9">
        <f t="shared" si="109"/>
        <v>8.3069174242234693E-3</v>
      </c>
      <c r="AH354" s="2">
        <f t="shared" si="110"/>
        <v>0.40196741102823269</v>
      </c>
    </row>
    <row r="355" spans="1:34">
      <c r="A355" s="1">
        <f>Raw!A355</f>
        <v>342</v>
      </c>
      <c r="B355" s="14">
        <f>Raw!B355</f>
        <v>0.93123842592592598</v>
      </c>
      <c r="C355" s="15">
        <f>Raw!C355</f>
        <v>106.7</v>
      </c>
      <c r="D355" s="15">
        <f>IF(C355&gt;0.5,Raw!D355*D$11,-999)</f>
        <v>6.2</v>
      </c>
      <c r="E355" s="9">
        <f>IF(Raw!$G355&gt;$C$8,IF(Raw!$Q355&gt;$C$8,IF(Raw!$N355&gt;$C$9,IF(Raw!$N355&lt;$A$9,IF(Raw!$X355&gt;$C$9,IF(Raw!$X355&lt;$A$9,Raw!H355,-999),-999),-999),-999),-999),-999)</f>
        <v>0.191966</v>
      </c>
      <c r="F355" s="9">
        <f>IF(Raw!$G355&gt;$C$8,IF(Raw!$Q355&gt;$C$8,IF(Raw!$N355&gt;$C$9,IF(Raw!$N355&lt;$A$9,IF(Raw!$X355&gt;$C$9,IF(Raw!$X355&lt;$A$9,Raw!I355,-999),-999),-999),-999),-999),-999)</f>
        <v>0.37431399999999998</v>
      </c>
      <c r="G355" s="9">
        <f>Raw!G355</f>
        <v>0.96028400000000003</v>
      </c>
      <c r="H355" s="9">
        <f>IF(Raw!$G355&gt;$C$8,IF(Raw!$Q355&gt;$C$8,IF(Raw!$N355&gt;$C$9,IF(Raw!$N355&lt;$A$9,IF(Raw!$X355&gt;$C$9,IF(Raw!$X355&lt;$A$9,Raw!L355,-999),-999),-999),-999),-999),-999)</f>
        <v>589.29999999999995</v>
      </c>
      <c r="I355" s="9">
        <f>IF(Raw!$G355&gt;$C$8,IF(Raw!$Q355&gt;$C$8,IF(Raw!$N355&gt;$C$9,IF(Raw!$N355&lt;$A$9,IF(Raw!$X355&gt;$C$9,IF(Raw!$X355&lt;$A$9,Raw!M355,-999),-999),-999),-999),-999),-999)</f>
        <v>0.18757699999999999</v>
      </c>
      <c r="J355" s="9">
        <f>IF(Raw!$G355&gt;$C$8,IF(Raw!$Q355&gt;$C$8,IF(Raw!$N355&gt;$C$9,IF(Raw!$N355&lt;$A$9,IF(Raw!$X355&gt;$C$9,IF(Raw!$X355&lt;$A$9,Raw!N355,-999),-999),-999),-999),-999),-999)</f>
        <v>384</v>
      </c>
      <c r="K355" s="9">
        <f>IF(Raw!$G355&gt;$C$8,IF(Raw!$Q355&gt;$C$8,IF(Raw!$N355&gt;$C$9,IF(Raw!$N355&lt;$A$9,IF(Raw!$X355&gt;$C$9,IF(Raw!$X355&lt;$A$9,Raw!R355,-999),-999),-999),-999),-999),-999)</f>
        <v>0.185919</v>
      </c>
      <c r="L355" s="9">
        <f>IF(Raw!$G355&gt;$C$8,IF(Raw!$Q355&gt;$C$8,IF(Raw!$N355&gt;$C$9,IF(Raw!$N355&lt;$A$9,IF(Raw!$X355&gt;$C$9,IF(Raw!$X355&lt;$A$9,Raw!S355,-999),-999),-999),-999),-999),-999)</f>
        <v>0.373282</v>
      </c>
      <c r="M355" s="9">
        <f>Raw!Q355</f>
        <v>0.98021499999999995</v>
      </c>
      <c r="N355" s="9">
        <f>IF(Raw!$G355&gt;$C$8,IF(Raw!$Q355&gt;$C$8,IF(Raw!$N355&gt;$C$9,IF(Raw!$N355&lt;$A$9,IF(Raw!$X355&gt;$C$9,IF(Raw!$X355&lt;$A$9,Raw!V355,-999),-999),-999),-999),-999),-999)</f>
        <v>645.9</v>
      </c>
      <c r="O355" s="9">
        <f>IF(Raw!$G355&gt;$C$8,IF(Raw!$Q355&gt;$C$8,IF(Raw!$N355&gt;$C$9,IF(Raw!$N355&lt;$A$9,IF(Raw!$X355&gt;$C$9,IF(Raw!$X355&lt;$A$9,Raw!W355,-999),-999),-999),-999),-999),-999)</f>
        <v>0.249972</v>
      </c>
      <c r="P355" s="9">
        <f>IF(Raw!$G355&gt;$C$8,IF(Raw!$Q355&gt;$C$8,IF(Raw!$N355&gt;$C$9,IF(Raw!$N355&lt;$A$9,IF(Raw!$X355&gt;$C$9,IF(Raw!$X355&lt;$A$9,Raw!X355,-999),-999),-999),-999),-999),-999)</f>
        <v>404</v>
      </c>
      <c r="R355" s="9">
        <f t="shared" si="95"/>
        <v>0.18234799999999998</v>
      </c>
      <c r="S355" s="9">
        <f t="shared" si="96"/>
        <v>0.48715249763567486</v>
      </c>
      <c r="T355" s="9">
        <f t="shared" si="97"/>
        <v>0.187363</v>
      </c>
      <c r="U355" s="9">
        <f t="shared" si="98"/>
        <v>0.50193419452317556</v>
      </c>
      <c r="V355" s="15">
        <f t="shared" si="99"/>
        <v>0.15562126579999999</v>
      </c>
      <c r="X355" s="11">
        <f t="shared" si="100"/>
        <v>3.7323999999999995E+18</v>
      </c>
      <c r="Y355" s="11">
        <f t="shared" si="101"/>
        <v>5.8929999999999994E-18</v>
      </c>
      <c r="Z355" s="11">
        <f t="shared" si="102"/>
        <v>3.8400000000000001E-4</v>
      </c>
      <c r="AA355" s="16">
        <f t="shared" si="103"/>
        <v>8.3753537343556235E-3</v>
      </c>
      <c r="AB355" s="9">
        <f t="shared" si="104"/>
        <v>0.18748823140173007</v>
      </c>
      <c r="AC355" s="9">
        <f t="shared" si="105"/>
        <v>0.99162464626564439</v>
      </c>
      <c r="AD355" s="15">
        <f t="shared" si="106"/>
        <v>21.810817016551098</v>
      </c>
      <c r="AE355" s="3">
        <f t="shared" si="107"/>
        <v>709.51719999999978</v>
      </c>
      <c r="AF355" s="2">
        <f t="shared" si="108"/>
        <v>0.25</v>
      </c>
      <c r="AG355" s="9">
        <f t="shared" si="109"/>
        <v>8.4212268239191902E-3</v>
      </c>
      <c r="AH355" s="2">
        <f t="shared" si="110"/>
        <v>0.40749878339000573</v>
      </c>
    </row>
    <row r="356" spans="1:34">
      <c r="A356" s="1">
        <f>Raw!A356</f>
        <v>343</v>
      </c>
      <c r="B356" s="14">
        <f>Raw!B356</f>
        <v>0.9312962962962964</v>
      </c>
      <c r="C356" s="15">
        <f>Raw!C356</f>
        <v>104.5</v>
      </c>
      <c r="D356" s="15">
        <f>IF(C356&gt;0.5,Raw!D356*D$11,-999)</f>
        <v>6.2</v>
      </c>
      <c r="E356" s="9">
        <f>IF(Raw!$G356&gt;$C$8,IF(Raw!$Q356&gt;$C$8,IF(Raw!$N356&gt;$C$9,IF(Raw!$N356&lt;$A$9,IF(Raw!$X356&gt;$C$9,IF(Raw!$X356&lt;$A$9,Raw!H356,-999),-999),-999),-999),-999),-999)</f>
        <v>0.20338500000000001</v>
      </c>
      <c r="F356" s="9">
        <f>IF(Raw!$G356&gt;$C$8,IF(Raw!$Q356&gt;$C$8,IF(Raw!$N356&gt;$C$9,IF(Raw!$N356&lt;$A$9,IF(Raw!$X356&gt;$C$9,IF(Raw!$X356&lt;$A$9,Raw!I356,-999),-999),-999),-999),-999),-999)</f>
        <v>0.38786300000000001</v>
      </c>
      <c r="G356" s="9">
        <f>Raw!G356</f>
        <v>0.96735099999999996</v>
      </c>
      <c r="H356" s="9">
        <f>IF(Raw!$G356&gt;$C$8,IF(Raw!$Q356&gt;$C$8,IF(Raw!$N356&gt;$C$9,IF(Raw!$N356&lt;$A$9,IF(Raw!$X356&gt;$C$9,IF(Raw!$X356&lt;$A$9,Raw!L356,-999),-999),-999),-999),-999),-999)</f>
        <v>567.6</v>
      </c>
      <c r="I356" s="9">
        <f>IF(Raw!$G356&gt;$C$8,IF(Raw!$Q356&gt;$C$8,IF(Raw!$N356&gt;$C$9,IF(Raw!$N356&lt;$A$9,IF(Raw!$X356&gt;$C$9,IF(Raw!$X356&lt;$A$9,Raw!M356,-999),-999),-999),-999),-999),-999)</f>
        <v>0.32164799999999999</v>
      </c>
      <c r="J356" s="9">
        <f>IF(Raw!$G356&gt;$C$8,IF(Raw!$Q356&gt;$C$8,IF(Raw!$N356&gt;$C$9,IF(Raw!$N356&lt;$A$9,IF(Raw!$X356&gt;$C$9,IF(Raw!$X356&lt;$A$9,Raw!N356,-999),-999),-999),-999),-999),-999)</f>
        <v>639</v>
      </c>
      <c r="K356" s="9">
        <f>IF(Raw!$G356&gt;$C$8,IF(Raw!$Q356&gt;$C$8,IF(Raw!$N356&gt;$C$9,IF(Raw!$N356&lt;$A$9,IF(Raw!$X356&gt;$C$9,IF(Raw!$X356&lt;$A$9,Raw!R356,-999),-999),-999),-999),-999),-999)</f>
        <v>0.20229800000000001</v>
      </c>
      <c r="L356" s="9">
        <f>IF(Raw!$G356&gt;$C$8,IF(Raw!$Q356&gt;$C$8,IF(Raw!$N356&gt;$C$9,IF(Raw!$N356&lt;$A$9,IF(Raw!$X356&gt;$C$9,IF(Raw!$X356&lt;$A$9,Raw!S356,-999),-999),-999),-999),-999),-999)</f>
        <v>0.39279500000000001</v>
      </c>
      <c r="M356" s="9">
        <f>Raw!Q356</f>
        <v>0.98401000000000005</v>
      </c>
      <c r="N356" s="9">
        <f>IF(Raw!$G356&gt;$C$8,IF(Raw!$Q356&gt;$C$8,IF(Raw!$N356&gt;$C$9,IF(Raw!$N356&lt;$A$9,IF(Raw!$X356&gt;$C$9,IF(Raw!$X356&lt;$A$9,Raw!V356,-999),-999),-999),-999),-999),-999)</f>
        <v>617.70000000000005</v>
      </c>
      <c r="O356" s="9">
        <f>IF(Raw!$G356&gt;$C$8,IF(Raw!$Q356&gt;$C$8,IF(Raw!$N356&gt;$C$9,IF(Raw!$N356&lt;$A$9,IF(Raw!$X356&gt;$C$9,IF(Raw!$X356&lt;$A$9,Raw!W356,-999),-999),-999),-999),-999),-999)</f>
        <v>0.32453199999999999</v>
      </c>
      <c r="P356" s="9">
        <f>IF(Raw!$G356&gt;$C$8,IF(Raw!$Q356&gt;$C$8,IF(Raw!$N356&gt;$C$9,IF(Raw!$N356&lt;$A$9,IF(Raw!$X356&gt;$C$9,IF(Raw!$X356&lt;$A$9,Raw!X356,-999),-999),-999),-999),-999),-999)</f>
        <v>644</v>
      </c>
      <c r="R356" s="9">
        <f t="shared" si="95"/>
        <v>0.184478</v>
      </c>
      <c r="S356" s="9">
        <f t="shared" si="96"/>
        <v>0.47562670324315542</v>
      </c>
      <c r="T356" s="9">
        <f t="shared" si="97"/>
        <v>0.190497</v>
      </c>
      <c r="U356" s="9">
        <f t="shared" si="98"/>
        <v>0.4849781692740488</v>
      </c>
      <c r="V356" s="15">
        <f t="shared" si="99"/>
        <v>0.16375623549999999</v>
      </c>
      <c r="X356" s="11">
        <f t="shared" si="100"/>
        <v>3.7323999999999995E+18</v>
      </c>
      <c r="Y356" s="11">
        <f t="shared" si="101"/>
        <v>5.6759999999999997E-18</v>
      </c>
      <c r="Z356" s="11">
        <f t="shared" si="102"/>
        <v>6.3899999999999992E-4</v>
      </c>
      <c r="AA356" s="16">
        <f t="shared" si="103"/>
        <v>1.3356470151555382E-2</v>
      </c>
      <c r="AB356" s="9">
        <f t="shared" si="104"/>
        <v>0.20484236749446086</v>
      </c>
      <c r="AC356" s="9">
        <f t="shared" si="105"/>
        <v>0.98664352984844461</v>
      </c>
      <c r="AD356" s="15">
        <f t="shared" si="106"/>
        <v>20.902144212136751</v>
      </c>
      <c r="AE356" s="3">
        <f t="shared" si="107"/>
        <v>683.39039999999977</v>
      </c>
      <c r="AF356" s="2">
        <f t="shared" si="108"/>
        <v>0.25</v>
      </c>
      <c r="AG356" s="9">
        <f t="shared" si="109"/>
        <v>7.7977566414647965E-3</v>
      </c>
      <c r="AH356" s="2">
        <f t="shared" si="110"/>
        <v>0.37732938573069047</v>
      </c>
    </row>
    <row r="357" spans="1:34">
      <c r="A357" s="1">
        <f>Raw!A357</f>
        <v>344</v>
      </c>
      <c r="B357" s="14">
        <f>Raw!B357</f>
        <v>0.93135416666666659</v>
      </c>
      <c r="C357" s="15">
        <f>Raw!C357</f>
        <v>105.8</v>
      </c>
      <c r="D357" s="15">
        <f>IF(C357&gt;0.5,Raw!D357*D$11,-999)</f>
        <v>6.2</v>
      </c>
      <c r="E357" s="9">
        <f>IF(Raw!$G357&gt;$C$8,IF(Raw!$Q357&gt;$C$8,IF(Raw!$N357&gt;$C$9,IF(Raw!$N357&lt;$A$9,IF(Raw!$X357&gt;$C$9,IF(Raw!$X357&lt;$A$9,Raw!H357,-999),-999),-999),-999),-999),-999)</f>
        <v>0.204455</v>
      </c>
      <c r="F357" s="9">
        <f>IF(Raw!$G357&gt;$C$8,IF(Raw!$Q357&gt;$C$8,IF(Raw!$N357&gt;$C$9,IF(Raw!$N357&lt;$A$9,IF(Raw!$X357&gt;$C$9,IF(Raw!$X357&lt;$A$9,Raw!I357,-999),-999),-999),-999),-999),-999)</f>
        <v>0.4027</v>
      </c>
      <c r="G357" s="9">
        <f>Raw!G357</f>
        <v>0.96320700000000004</v>
      </c>
      <c r="H357" s="9">
        <f>IF(Raw!$G357&gt;$C$8,IF(Raw!$Q357&gt;$C$8,IF(Raw!$N357&gt;$C$9,IF(Raw!$N357&lt;$A$9,IF(Raw!$X357&gt;$C$9,IF(Raw!$X357&lt;$A$9,Raw!L357,-999),-999),-999),-999),-999),-999)</f>
        <v>538</v>
      </c>
      <c r="I357" s="9">
        <f>IF(Raw!$G357&gt;$C$8,IF(Raw!$Q357&gt;$C$8,IF(Raw!$N357&gt;$C$9,IF(Raw!$N357&lt;$A$9,IF(Raw!$X357&gt;$C$9,IF(Raw!$X357&lt;$A$9,Raw!M357,-999),-999),-999),-999),-999),-999)</f>
        <v>6.3564999999999997E-2</v>
      </c>
      <c r="J357" s="9">
        <f>IF(Raw!$G357&gt;$C$8,IF(Raw!$Q357&gt;$C$8,IF(Raw!$N357&gt;$C$9,IF(Raw!$N357&lt;$A$9,IF(Raw!$X357&gt;$C$9,IF(Raw!$X357&lt;$A$9,Raw!N357,-999),-999),-999),-999),-999),-999)</f>
        <v>565</v>
      </c>
      <c r="K357" s="9">
        <f>IF(Raw!$G357&gt;$C$8,IF(Raw!$Q357&gt;$C$8,IF(Raw!$N357&gt;$C$9,IF(Raw!$N357&lt;$A$9,IF(Raw!$X357&gt;$C$9,IF(Raw!$X357&lt;$A$9,Raw!R357,-999),-999),-999),-999),-999),-999)</f>
        <v>0.19687199999999999</v>
      </c>
      <c r="L357" s="9">
        <f>IF(Raw!$G357&gt;$C$8,IF(Raw!$Q357&gt;$C$8,IF(Raw!$N357&gt;$C$9,IF(Raw!$N357&lt;$A$9,IF(Raw!$X357&gt;$C$9,IF(Raw!$X357&lt;$A$9,Raw!S357,-999),-999),-999),-999),-999),-999)</f>
        <v>0.393565</v>
      </c>
      <c r="M357" s="9">
        <f>Raw!Q357</f>
        <v>0.989066</v>
      </c>
      <c r="N357" s="9">
        <f>IF(Raw!$G357&gt;$C$8,IF(Raw!$Q357&gt;$C$8,IF(Raw!$N357&gt;$C$9,IF(Raw!$N357&lt;$A$9,IF(Raw!$X357&gt;$C$9,IF(Raw!$X357&lt;$A$9,Raw!V357,-999),-999),-999),-999),-999),-999)</f>
        <v>651</v>
      </c>
      <c r="O357" s="9">
        <f>IF(Raw!$G357&gt;$C$8,IF(Raw!$Q357&gt;$C$8,IF(Raw!$N357&gt;$C$9,IF(Raw!$N357&lt;$A$9,IF(Raw!$X357&gt;$C$9,IF(Raw!$X357&lt;$A$9,Raw!W357,-999),-999),-999),-999),-999),-999)</f>
        <v>0.37081999999999998</v>
      </c>
      <c r="P357" s="9">
        <f>IF(Raw!$G357&gt;$C$8,IF(Raw!$Q357&gt;$C$8,IF(Raw!$N357&gt;$C$9,IF(Raw!$N357&lt;$A$9,IF(Raw!$X357&gt;$C$9,IF(Raw!$X357&lt;$A$9,Raw!X357,-999),-999),-999),-999),-999),-999)</f>
        <v>436</v>
      </c>
      <c r="R357" s="9">
        <f t="shared" si="95"/>
        <v>0.198245</v>
      </c>
      <c r="S357" s="9">
        <f t="shared" si="96"/>
        <v>0.49228954556741994</v>
      </c>
      <c r="T357" s="9">
        <f t="shared" si="97"/>
        <v>0.19669300000000001</v>
      </c>
      <c r="U357" s="9">
        <f t="shared" si="98"/>
        <v>0.4997725915668314</v>
      </c>
      <c r="V357" s="15">
        <f t="shared" si="99"/>
        <v>0.16407724849999999</v>
      </c>
      <c r="X357" s="11">
        <f t="shared" si="100"/>
        <v>3.7323999999999995E+18</v>
      </c>
      <c r="Y357" s="11">
        <f t="shared" si="101"/>
        <v>5.3799999999999999E-18</v>
      </c>
      <c r="Z357" s="11">
        <f t="shared" si="102"/>
        <v>5.6499999999999996E-4</v>
      </c>
      <c r="AA357" s="16">
        <f t="shared" si="103"/>
        <v>1.1218102683903433E-2</v>
      </c>
      <c r="AB357" s="9">
        <f t="shared" si="104"/>
        <v>0.19907852227120501</v>
      </c>
      <c r="AC357" s="9">
        <f t="shared" si="105"/>
        <v>0.98878189731609656</v>
      </c>
      <c r="AD357" s="15">
        <f t="shared" si="106"/>
        <v>19.855048998059178</v>
      </c>
      <c r="AE357" s="3">
        <f t="shared" si="107"/>
        <v>647.75199999999984</v>
      </c>
      <c r="AF357" s="2">
        <f t="shared" si="108"/>
        <v>0.25</v>
      </c>
      <c r="AG357" s="9">
        <f t="shared" si="109"/>
        <v>7.6330840718818894E-3</v>
      </c>
      <c r="AH357" s="2">
        <f t="shared" si="110"/>
        <v>0.36936096578834404</v>
      </c>
    </row>
    <row r="358" spans="1:34">
      <c r="A358" s="1">
        <f>Raw!A358</f>
        <v>345</v>
      </c>
      <c r="B358" s="14">
        <f>Raw!B358</f>
        <v>0.93141203703703701</v>
      </c>
      <c r="C358" s="15">
        <f>Raw!C358</f>
        <v>103.1</v>
      </c>
      <c r="D358" s="15">
        <f>IF(C358&gt;0.5,Raw!D358*D$11,-999)</f>
        <v>6.2</v>
      </c>
      <c r="E358" s="9">
        <f>IF(Raw!$G358&gt;$C$8,IF(Raw!$Q358&gt;$C$8,IF(Raw!$N358&gt;$C$9,IF(Raw!$N358&lt;$A$9,IF(Raw!$X358&gt;$C$9,IF(Raw!$X358&lt;$A$9,Raw!H358,-999),-999),-999),-999),-999),-999)</f>
        <v>0.200956</v>
      </c>
      <c r="F358" s="9">
        <f>IF(Raw!$G358&gt;$C$8,IF(Raw!$Q358&gt;$C$8,IF(Raw!$N358&gt;$C$9,IF(Raw!$N358&lt;$A$9,IF(Raw!$X358&gt;$C$9,IF(Raw!$X358&lt;$A$9,Raw!I358,-999),-999),-999),-999),-999),-999)</f>
        <v>0.40371099999999999</v>
      </c>
      <c r="G358" s="9">
        <f>Raw!G358</f>
        <v>0.98077000000000003</v>
      </c>
      <c r="H358" s="9">
        <f>IF(Raw!$G358&gt;$C$8,IF(Raw!$Q358&gt;$C$8,IF(Raw!$N358&gt;$C$9,IF(Raw!$N358&lt;$A$9,IF(Raw!$X358&gt;$C$9,IF(Raw!$X358&lt;$A$9,Raw!L358,-999),-999),-999),-999),-999),-999)</f>
        <v>539.6</v>
      </c>
      <c r="I358" s="9">
        <f>IF(Raw!$G358&gt;$C$8,IF(Raw!$Q358&gt;$C$8,IF(Raw!$N358&gt;$C$9,IF(Raw!$N358&lt;$A$9,IF(Raw!$X358&gt;$C$9,IF(Raw!$X358&lt;$A$9,Raw!M358,-999),-999),-999),-999),-999),-999)</f>
        <v>0.14932799999999999</v>
      </c>
      <c r="J358" s="9">
        <f>IF(Raw!$G358&gt;$C$8,IF(Raw!$Q358&gt;$C$8,IF(Raw!$N358&gt;$C$9,IF(Raw!$N358&lt;$A$9,IF(Raw!$X358&gt;$C$9,IF(Raw!$X358&lt;$A$9,Raw!N358,-999),-999),-999),-999),-999),-999)</f>
        <v>326</v>
      </c>
      <c r="K358" s="9">
        <f>IF(Raw!$G358&gt;$C$8,IF(Raw!$Q358&gt;$C$8,IF(Raw!$N358&gt;$C$9,IF(Raw!$N358&lt;$A$9,IF(Raw!$X358&gt;$C$9,IF(Raw!$X358&lt;$A$9,Raw!R358,-999),-999),-999),-999),-999),-999)</f>
        <v>0.204955</v>
      </c>
      <c r="L358" s="9">
        <f>IF(Raw!$G358&gt;$C$8,IF(Raw!$Q358&gt;$C$8,IF(Raw!$N358&gt;$C$9,IF(Raw!$N358&lt;$A$9,IF(Raw!$X358&gt;$C$9,IF(Raw!$X358&lt;$A$9,Raw!S358,-999),-999),-999),-999),-999),-999)</f>
        <v>0.40303499999999998</v>
      </c>
      <c r="M358" s="9">
        <f>Raw!Q358</f>
        <v>0.98412999999999995</v>
      </c>
      <c r="N358" s="9">
        <f>IF(Raw!$G358&gt;$C$8,IF(Raw!$Q358&gt;$C$8,IF(Raw!$N358&gt;$C$9,IF(Raw!$N358&lt;$A$9,IF(Raw!$X358&gt;$C$9,IF(Raw!$X358&lt;$A$9,Raw!V358,-999),-999),-999),-999),-999),-999)</f>
        <v>613.9</v>
      </c>
      <c r="O358" s="9">
        <f>IF(Raw!$G358&gt;$C$8,IF(Raw!$Q358&gt;$C$8,IF(Raw!$N358&gt;$C$9,IF(Raw!$N358&lt;$A$9,IF(Raw!$X358&gt;$C$9,IF(Raw!$X358&lt;$A$9,Raw!W358,-999),-999),-999),-999),-999),-999)</f>
        <v>0.232569</v>
      </c>
      <c r="P358" s="9">
        <f>IF(Raw!$G358&gt;$C$8,IF(Raw!$Q358&gt;$C$8,IF(Raw!$N358&gt;$C$9,IF(Raw!$N358&lt;$A$9,IF(Raw!$X358&gt;$C$9,IF(Raw!$X358&lt;$A$9,Raw!X358,-999),-999),-999),-999),-999),-999)</f>
        <v>438</v>
      </c>
      <c r="R358" s="9">
        <f t="shared" si="95"/>
        <v>0.20275499999999999</v>
      </c>
      <c r="S358" s="9">
        <f t="shared" si="96"/>
        <v>0.50222807899710431</v>
      </c>
      <c r="T358" s="9">
        <f t="shared" si="97"/>
        <v>0.19807999999999998</v>
      </c>
      <c r="U358" s="9">
        <f t="shared" si="98"/>
        <v>0.49147096406019325</v>
      </c>
      <c r="V358" s="15">
        <f t="shared" si="99"/>
        <v>0.16802529149999998</v>
      </c>
      <c r="X358" s="11">
        <f t="shared" si="100"/>
        <v>3.7323999999999995E+18</v>
      </c>
      <c r="Y358" s="11">
        <f t="shared" si="101"/>
        <v>5.3959999999999996E-18</v>
      </c>
      <c r="Z358" s="11">
        <f t="shared" si="102"/>
        <v>3.2600000000000001E-4</v>
      </c>
      <c r="AA358" s="16">
        <f t="shared" si="103"/>
        <v>6.5228233359487719E-3</v>
      </c>
      <c r="AB358" s="9">
        <f t="shared" si="104"/>
        <v>0.20624704084638473</v>
      </c>
      <c r="AC358" s="9">
        <f t="shared" si="105"/>
        <v>0.99347717666405122</v>
      </c>
      <c r="AD358" s="15">
        <f t="shared" si="106"/>
        <v>20.008660539720161</v>
      </c>
      <c r="AE358" s="3">
        <f t="shared" si="107"/>
        <v>649.67839999999978</v>
      </c>
      <c r="AF358" s="2">
        <f t="shared" si="108"/>
        <v>0.25</v>
      </c>
      <c r="AG358" s="9">
        <f t="shared" si="109"/>
        <v>7.5643659115457026E-3</v>
      </c>
      <c r="AH358" s="2">
        <f t="shared" si="110"/>
        <v>0.36603572977234466</v>
      </c>
    </row>
    <row r="359" spans="1:34">
      <c r="A359" s="1">
        <f>Raw!A359</f>
        <v>346</v>
      </c>
      <c r="B359" s="14">
        <f>Raw!B359</f>
        <v>0.93145833333333339</v>
      </c>
      <c r="C359" s="15">
        <f>Raw!C359</f>
        <v>102.9</v>
      </c>
      <c r="D359" s="15">
        <f>IF(C359&gt;0.5,Raw!D359*D$11,-999)</f>
        <v>6.2</v>
      </c>
      <c r="E359" s="9">
        <f>IF(Raw!$G359&gt;$C$8,IF(Raw!$Q359&gt;$C$8,IF(Raw!$N359&gt;$C$9,IF(Raw!$N359&lt;$A$9,IF(Raw!$X359&gt;$C$9,IF(Raw!$X359&lt;$A$9,Raw!H359,-999),-999),-999),-999),-999),-999)</f>
        <v>0.20064699999999999</v>
      </c>
      <c r="F359" s="9">
        <f>IF(Raw!$G359&gt;$C$8,IF(Raw!$Q359&gt;$C$8,IF(Raw!$N359&gt;$C$9,IF(Raw!$N359&lt;$A$9,IF(Raw!$X359&gt;$C$9,IF(Raw!$X359&lt;$A$9,Raw!I359,-999),-999),-999),-999),-999),-999)</f>
        <v>0.40319199999999999</v>
      </c>
      <c r="G359" s="9">
        <f>Raw!G359</f>
        <v>0.97872499999999996</v>
      </c>
      <c r="H359" s="9">
        <f>IF(Raw!$G359&gt;$C$8,IF(Raw!$Q359&gt;$C$8,IF(Raw!$N359&gt;$C$9,IF(Raw!$N359&lt;$A$9,IF(Raw!$X359&gt;$C$9,IF(Raw!$X359&lt;$A$9,Raw!L359,-999),-999),-999),-999),-999),-999)</f>
        <v>525.20000000000005</v>
      </c>
      <c r="I359" s="9">
        <f>IF(Raw!$G359&gt;$C$8,IF(Raw!$Q359&gt;$C$8,IF(Raw!$N359&gt;$C$9,IF(Raw!$N359&lt;$A$9,IF(Raw!$X359&gt;$C$9,IF(Raw!$X359&lt;$A$9,Raw!M359,-999),-999),-999),-999),-999),-999)</f>
        <v>5.8979999999999998E-2</v>
      </c>
      <c r="J359" s="9">
        <f>IF(Raw!$G359&gt;$C$8,IF(Raw!$Q359&gt;$C$8,IF(Raw!$N359&gt;$C$9,IF(Raw!$N359&lt;$A$9,IF(Raw!$X359&gt;$C$9,IF(Raw!$X359&lt;$A$9,Raw!N359,-999),-999),-999),-999),-999),-999)</f>
        <v>530</v>
      </c>
      <c r="K359" s="9">
        <f>IF(Raw!$G359&gt;$C$8,IF(Raw!$Q359&gt;$C$8,IF(Raw!$N359&gt;$C$9,IF(Raw!$N359&lt;$A$9,IF(Raw!$X359&gt;$C$9,IF(Raw!$X359&lt;$A$9,Raw!R359,-999),-999),-999),-999),-999),-999)</f>
        <v>0.200127</v>
      </c>
      <c r="L359" s="9">
        <f>IF(Raw!$G359&gt;$C$8,IF(Raw!$Q359&gt;$C$8,IF(Raw!$N359&gt;$C$9,IF(Raw!$N359&lt;$A$9,IF(Raw!$X359&gt;$C$9,IF(Raw!$X359&lt;$A$9,Raw!S359,-999),-999),-999),-999),-999),-999)</f>
        <v>0.40582200000000002</v>
      </c>
      <c r="M359" s="9">
        <f>Raw!Q359</f>
        <v>0.98441500000000004</v>
      </c>
      <c r="N359" s="9">
        <f>IF(Raw!$G359&gt;$C$8,IF(Raw!$Q359&gt;$C$8,IF(Raw!$N359&gt;$C$9,IF(Raw!$N359&lt;$A$9,IF(Raw!$X359&gt;$C$9,IF(Raw!$X359&lt;$A$9,Raw!V359,-999),-999),-999),-999),-999),-999)</f>
        <v>651.79999999999995</v>
      </c>
      <c r="O359" s="9">
        <f>IF(Raw!$G359&gt;$C$8,IF(Raw!$Q359&gt;$C$8,IF(Raw!$N359&gt;$C$9,IF(Raw!$N359&lt;$A$9,IF(Raw!$X359&gt;$C$9,IF(Raw!$X359&lt;$A$9,Raw!W359,-999),-999),-999),-999),-999),-999)</f>
        <v>0.22874</v>
      </c>
      <c r="P359" s="9">
        <f>IF(Raw!$G359&gt;$C$8,IF(Raw!$Q359&gt;$C$8,IF(Raw!$N359&gt;$C$9,IF(Raw!$N359&lt;$A$9,IF(Raw!$X359&gt;$C$9,IF(Raw!$X359&lt;$A$9,Raw!X359,-999),-999),-999),-999),-999),-999)</f>
        <v>431</v>
      </c>
      <c r="R359" s="9">
        <f t="shared" si="95"/>
        <v>0.202545</v>
      </c>
      <c r="S359" s="9">
        <f t="shared" si="96"/>
        <v>0.50235371733566148</v>
      </c>
      <c r="T359" s="9">
        <f t="shared" si="97"/>
        <v>0.20569500000000002</v>
      </c>
      <c r="U359" s="9">
        <f t="shared" si="98"/>
        <v>0.50686015050933664</v>
      </c>
      <c r="V359" s="15">
        <f t="shared" si="99"/>
        <v>0.1691871918</v>
      </c>
      <c r="X359" s="11">
        <f t="shared" si="100"/>
        <v>3.7323999999999995E+18</v>
      </c>
      <c r="Y359" s="11">
        <f t="shared" si="101"/>
        <v>5.2520000000000002E-18</v>
      </c>
      <c r="Z359" s="11">
        <f t="shared" si="102"/>
        <v>5.2999999999999998E-4</v>
      </c>
      <c r="AA359" s="16">
        <f t="shared" si="103"/>
        <v>1.0282530440290207E-2</v>
      </c>
      <c r="AB359" s="9">
        <f t="shared" si="104"/>
        <v>0.20224206509891549</v>
      </c>
      <c r="AC359" s="9">
        <f t="shared" si="105"/>
        <v>0.98971746955970985</v>
      </c>
      <c r="AD359" s="15">
        <f t="shared" si="106"/>
        <v>19.40100083073624</v>
      </c>
      <c r="AE359" s="3">
        <f t="shared" si="107"/>
        <v>632.34079999999983</v>
      </c>
      <c r="AF359" s="2">
        <f t="shared" si="108"/>
        <v>0.25</v>
      </c>
      <c r="AG359" s="9">
        <f t="shared" si="109"/>
        <v>7.5643032316144122E-3</v>
      </c>
      <c r="AH359" s="2">
        <f t="shared" si="110"/>
        <v>0.3660326967230898</v>
      </c>
    </row>
    <row r="360" spans="1:34">
      <c r="A360" s="1">
        <f>Raw!A360</f>
        <v>347</v>
      </c>
      <c r="B360" s="14">
        <f>Raw!B360</f>
        <v>0.9315162037037038</v>
      </c>
      <c r="C360" s="15">
        <f>Raw!C360</f>
        <v>102.2</v>
      </c>
      <c r="D360" s="15">
        <f>IF(C360&gt;0.5,Raw!D360*D$11,-999)</f>
        <v>6.2</v>
      </c>
      <c r="E360" s="9">
        <f>IF(Raw!$G360&gt;$C$8,IF(Raw!$Q360&gt;$C$8,IF(Raw!$N360&gt;$C$9,IF(Raw!$N360&lt;$A$9,IF(Raw!$X360&gt;$C$9,IF(Raw!$X360&lt;$A$9,Raw!H360,-999),-999),-999),-999),-999),-999)</f>
        <v>0.21140900000000001</v>
      </c>
      <c r="F360" s="9">
        <f>IF(Raw!$G360&gt;$C$8,IF(Raw!$Q360&gt;$C$8,IF(Raw!$N360&gt;$C$9,IF(Raw!$N360&lt;$A$9,IF(Raw!$X360&gt;$C$9,IF(Raw!$X360&lt;$A$9,Raw!I360,-999),-999),-999),-999),-999),-999)</f>
        <v>0.42442600000000003</v>
      </c>
      <c r="G360" s="9">
        <f>Raw!G360</f>
        <v>0.98124999999999996</v>
      </c>
      <c r="H360" s="9">
        <f>IF(Raw!$G360&gt;$C$8,IF(Raw!$Q360&gt;$C$8,IF(Raw!$N360&gt;$C$9,IF(Raw!$N360&lt;$A$9,IF(Raw!$X360&gt;$C$9,IF(Raw!$X360&lt;$A$9,Raw!L360,-999),-999),-999),-999),-999),-999)</f>
        <v>567.20000000000005</v>
      </c>
      <c r="I360" s="9">
        <f>IF(Raw!$G360&gt;$C$8,IF(Raw!$Q360&gt;$C$8,IF(Raw!$N360&gt;$C$9,IF(Raw!$N360&lt;$A$9,IF(Raw!$X360&gt;$C$9,IF(Raw!$X360&lt;$A$9,Raw!M360,-999),-999),-999),-999),-999),-999)</f>
        <v>0.15096699999999999</v>
      </c>
      <c r="J360" s="9">
        <f>IF(Raw!$G360&gt;$C$8,IF(Raw!$Q360&gt;$C$8,IF(Raw!$N360&gt;$C$9,IF(Raw!$N360&lt;$A$9,IF(Raw!$X360&gt;$C$9,IF(Raw!$X360&lt;$A$9,Raw!N360,-999),-999),-999),-999),-999),-999)</f>
        <v>676</v>
      </c>
      <c r="K360" s="9">
        <f>IF(Raw!$G360&gt;$C$8,IF(Raw!$Q360&gt;$C$8,IF(Raw!$N360&gt;$C$9,IF(Raw!$N360&lt;$A$9,IF(Raw!$X360&gt;$C$9,IF(Raw!$X360&lt;$A$9,Raw!R360,-999),-999),-999),-999),-999),-999)</f>
        <v>0.20963799999999999</v>
      </c>
      <c r="L360" s="9">
        <f>IF(Raw!$G360&gt;$C$8,IF(Raw!$Q360&gt;$C$8,IF(Raw!$N360&gt;$C$9,IF(Raw!$N360&lt;$A$9,IF(Raw!$X360&gt;$C$9,IF(Raw!$X360&lt;$A$9,Raw!S360,-999),-999),-999),-999),-999),-999)</f>
        <v>0.430898</v>
      </c>
      <c r="M360" s="9">
        <f>Raw!Q360</f>
        <v>0.97231699999999999</v>
      </c>
      <c r="N360" s="9">
        <f>IF(Raw!$G360&gt;$C$8,IF(Raw!$Q360&gt;$C$8,IF(Raw!$N360&gt;$C$9,IF(Raw!$N360&lt;$A$9,IF(Raw!$X360&gt;$C$9,IF(Raw!$X360&lt;$A$9,Raw!V360,-999),-999),-999),-999),-999),-999)</f>
        <v>617.1</v>
      </c>
      <c r="O360" s="9">
        <f>IF(Raw!$G360&gt;$C$8,IF(Raw!$Q360&gt;$C$8,IF(Raw!$N360&gt;$C$9,IF(Raw!$N360&lt;$A$9,IF(Raw!$X360&gt;$C$9,IF(Raw!$X360&lt;$A$9,Raw!W360,-999),-999),-999),-999),-999),-999)</f>
        <v>0.29605300000000001</v>
      </c>
      <c r="P360" s="9">
        <f>IF(Raw!$G360&gt;$C$8,IF(Raw!$Q360&gt;$C$8,IF(Raw!$N360&gt;$C$9,IF(Raw!$N360&lt;$A$9,IF(Raw!$X360&gt;$C$9,IF(Raw!$X360&lt;$A$9,Raw!X360,-999),-999),-999),-999),-999),-999)</f>
        <v>627</v>
      </c>
      <c r="R360" s="9">
        <f t="shared" si="95"/>
        <v>0.21301700000000001</v>
      </c>
      <c r="S360" s="9">
        <f t="shared" si="96"/>
        <v>0.50189432315645133</v>
      </c>
      <c r="T360" s="9">
        <f t="shared" si="97"/>
        <v>0.22126000000000001</v>
      </c>
      <c r="U360" s="9">
        <f t="shared" si="98"/>
        <v>0.51348579014059015</v>
      </c>
      <c r="V360" s="15">
        <f t="shared" si="99"/>
        <v>0.17964137620000001</v>
      </c>
      <c r="X360" s="11">
        <f t="shared" si="100"/>
        <v>3.7323999999999995E+18</v>
      </c>
      <c r="Y360" s="11">
        <f t="shared" si="101"/>
        <v>5.6720000000000003E-18</v>
      </c>
      <c r="Z360" s="11">
        <f t="shared" si="102"/>
        <v>6.7599999999999995E-4</v>
      </c>
      <c r="AA360" s="16">
        <f t="shared" si="103"/>
        <v>1.410912066753073E-2</v>
      </c>
      <c r="AB360" s="9">
        <f t="shared" si="104"/>
        <v>0.21275978403889784</v>
      </c>
      <c r="AC360" s="9">
        <f t="shared" si="105"/>
        <v>0.98589087933246933</v>
      </c>
      <c r="AD360" s="15">
        <f t="shared" si="106"/>
        <v>20.871480277412324</v>
      </c>
      <c r="AE360" s="3">
        <f t="shared" si="107"/>
        <v>682.90879999999981</v>
      </c>
      <c r="AF360" s="2">
        <f t="shared" si="108"/>
        <v>0.25</v>
      </c>
      <c r="AG360" s="9">
        <f t="shared" si="109"/>
        <v>8.2440065705006223E-3</v>
      </c>
      <c r="AH360" s="2">
        <f t="shared" si="110"/>
        <v>0.39892318755698369</v>
      </c>
    </row>
    <row r="361" spans="1:34">
      <c r="A361" s="1">
        <f>Raw!A361</f>
        <v>348</v>
      </c>
      <c r="B361" s="14">
        <f>Raw!B361</f>
        <v>0.931574074074074</v>
      </c>
      <c r="C361" s="15">
        <f>Raw!C361</f>
        <v>100.2</v>
      </c>
      <c r="D361" s="15">
        <f>IF(C361&gt;0.5,Raw!D361*D$11,-999)</f>
        <v>7</v>
      </c>
      <c r="E361" s="9">
        <f>IF(Raw!$G361&gt;$C$8,IF(Raw!$Q361&gt;$C$8,IF(Raw!$N361&gt;$C$9,IF(Raw!$N361&lt;$A$9,IF(Raw!$X361&gt;$C$9,IF(Raw!$X361&lt;$A$9,Raw!H361,-999),-999),-999),-999),-999),-999)</f>
        <v>0.227543</v>
      </c>
      <c r="F361" s="9">
        <f>IF(Raw!$G361&gt;$C$8,IF(Raw!$Q361&gt;$C$8,IF(Raw!$N361&gt;$C$9,IF(Raw!$N361&lt;$A$9,IF(Raw!$X361&gt;$C$9,IF(Raw!$X361&lt;$A$9,Raw!I361,-999),-999),-999),-999),-999),-999)</f>
        <v>0.43105399999999999</v>
      </c>
      <c r="G361" s="9">
        <f>Raw!G361</f>
        <v>0.98302900000000004</v>
      </c>
      <c r="H361" s="9">
        <f>IF(Raw!$G361&gt;$C$8,IF(Raw!$Q361&gt;$C$8,IF(Raw!$N361&gt;$C$9,IF(Raw!$N361&lt;$A$9,IF(Raw!$X361&gt;$C$9,IF(Raw!$X361&lt;$A$9,Raw!L361,-999),-999),-999),-999),-999),-999)</f>
        <v>544.1</v>
      </c>
      <c r="I361" s="9">
        <f>IF(Raw!$G361&gt;$C$8,IF(Raw!$Q361&gt;$C$8,IF(Raw!$N361&gt;$C$9,IF(Raw!$N361&lt;$A$9,IF(Raw!$X361&gt;$C$9,IF(Raw!$X361&lt;$A$9,Raw!M361,-999),-999),-999),-999),-999),-999)</f>
        <v>0.36403400000000002</v>
      </c>
      <c r="J361" s="9">
        <f>IF(Raw!$G361&gt;$C$8,IF(Raw!$Q361&gt;$C$8,IF(Raw!$N361&gt;$C$9,IF(Raw!$N361&lt;$A$9,IF(Raw!$X361&gt;$C$9,IF(Raw!$X361&lt;$A$9,Raw!N361,-999),-999),-999),-999),-999),-999)</f>
        <v>450</v>
      </c>
      <c r="K361" s="9">
        <f>IF(Raw!$G361&gt;$C$8,IF(Raw!$Q361&gt;$C$8,IF(Raw!$N361&gt;$C$9,IF(Raw!$N361&lt;$A$9,IF(Raw!$X361&gt;$C$9,IF(Raw!$X361&lt;$A$9,Raw!R361,-999),-999),-999),-999),-999),-999)</f>
        <v>0.204147</v>
      </c>
      <c r="L361" s="9">
        <f>IF(Raw!$G361&gt;$C$8,IF(Raw!$Q361&gt;$C$8,IF(Raw!$N361&gt;$C$9,IF(Raw!$N361&lt;$A$9,IF(Raw!$X361&gt;$C$9,IF(Raw!$X361&lt;$A$9,Raw!S361,-999),-999),-999),-999),-999),-999)</f>
        <v>0.43203200000000003</v>
      </c>
      <c r="M361" s="9">
        <f>Raw!Q361</f>
        <v>0.97918899999999998</v>
      </c>
      <c r="N361" s="9">
        <f>IF(Raw!$G361&gt;$C$8,IF(Raw!$Q361&gt;$C$8,IF(Raw!$N361&gt;$C$9,IF(Raw!$N361&lt;$A$9,IF(Raw!$X361&gt;$C$9,IF(Raw!$X361&lt;$A$9,Raw!V361,-999),-999),-999),-999),-999),-999)</f>
        <v>616.5</v>
      </c>
      <c r="O361" s="9">
        <f>IF(Raw!$G361&gt;$C$8,IF(Raw!$Q361&gt;$C$8,IF(Raw!$N361&gt;$C$9,IF(Raw!$N361&lt;$A$9,IF(Raw!$X361&gt;$C$9,IF(Raw!$X361&lt;$A$9,Raw!W361,-999),-999),-999),-999),-999),-999)</f>
        <v>0.17063900000000001</v>
      </c>
      <c r="P361" s="9">
        <f>IF(Raw!$G361&gt;$C$8,IF(Raw!$Q361&gt;$C$8,IF(Raw!$N361&gt;$C$9,IF(Raw!$N361&lt;$A$9,IF(Raw!$X361&gt;$C$9,IF(Raw!$X361&lt;$A$9,Raw!X361,-999),-999),-999),-999),-999),-999)</f>
        <v>411</v>
      </c>
      <c r="R361" s="9">
        <f t="shared" si="95"/>
        <v>0.203511</v>
      </c>
      <c r="S361" s="9">
        <f t="shared" si="96"/>
        <v>0.47212414221884036</v>
      </c>
      <c r="T361" s="9">
        <f t="shared" si="97"/>
        <v>0.22788500000000003</v>
      </c>
      <c r="U361" s="9">
        <f t="shared" si="98"/>
        <v>0.52747250203688623</v>
      </c>
      <c r="V361" s="15">
        <f t="shared" si="99"/>
        <v>0.18011414080000002</v>
      </c>
      <c r="X361" s="11">
        <f t="shared" si="100"/>
        <v>4.2139999999999995E+18</v>
      </c>
      <c r="Y361" s="11">
        <f t="shared" si="101"/>
        <v>5.4409999999999998E-18</v>
      </c>
      <c r="Z361" s="11">
        <f t="shared" si="102"/>
        <v>4.4999999999999999E-4</v>
      </c>
      <c r="AA361" s="16">
        <f t="shared" si="103"/>
        <v>1.0212399131969219E-2</v>
      </c>
      <c r="AB361" s="9">
        <f t="shared" si="104"/>
        <v>0.20647425257618879</v>
      </c>
      <c r="AC361" s="9">
        <f t="shared" si="105"/>
        <v>0.98978760086803086</v>
      </c>
      <c r="AD361" s="15">
        <f t="shared" si="106"/>
        <v>22.694220293264934</v>
      </c>
      <c r="AE361" s="3">
        <f t="shared" si="107"/>
        <v>655.09639999999979</v>
      </c>
      <c r="AF361" s="2">
        <f t="shared" si="108"/>
        <v>0.25</v>
      </c>
      <c r="AG361" s="9">
        <f t="shared" si="109"/>
        <v>9.2081362768190247E-3</v>
      </c>
      <c r="AH361" s="2">
        <f t="shared" si="110"/>
        <v>0.44557692228824552</v>
      </c>
    </row>
    <row r="362" spans="1:34">
      <c r="A362" s="1">
        <f>Raw!A362</f>
        <v>349</v>
      </c>
      <c r="B362" s="14">
        <f>Raw!B362</f>
        <v>0.93163194444444442</v>
      </c>
      <c r="C362" s="15">
        <f>Raw!C362</f>
        <v>101.1</v>
      </c>
      <c r="D362" s="15">
        <f>IF(C362&gt;0.5,Raw!D362*D$11,-999)</f>
        <v>6.2</v>
      </c>
      <c r="E362" s="9">
        <f>IF(Raw!$G362&gt;$C$8,IF(Raw!$Q362&gt;$C$8,IF(Raw!$N362&gt;$C$9,IF(Raw!$N362&lt;$A$9,IF(Raw!$X362&gt;$C$9,IF(Raw!$X362&lt;$A$9,Raw!H362,-999),-999),-999),-999),-999),-999)</f>
        <v>0.21967200000000001</v>
      </c>
      <c r="F362" s="9">
        <f>IF(Raw!$G362&gt;$C$8,IF(Raw!$Q362&gt;$C$8,IF(Raw!$N362&gt;$C$9,IF(Raw!$N362&lt;$A$9,IF(Raw!$X362&gt;$C$9,IF(Raw!$X362&lt;$A$9,Raw!I362,-999),-999),-999),-999),-999),-999)</f>
        <v>0.43287300000000001</v>
      </c>
      <c r="G362" s="9">
        <f>Raw!G362</f>
        <v>0.97673699999999997</v>
      </c>
      <c r="H362" s="9">
        <f>IF(Raw!$G362&gt;$C$8,IF(Raw!$Q362&gt;$C$8,IF(Raw!$N362&gt;$C$9,IF(Raw!$N362&lt;$A$9,IF(Raw!$X362&gt;$C$9,IF(Raw!$X362&lt;$A$9,Raw!L362,-999),-999),-999),-999),-999),-999)</f>
        <v>567.70000000000005</v>
      </c>
      <c r="I362" s="9">
        <f>IF(Raw!$G362&gt;$C$8,IF(Raw!$Q362&gt;$C$8,IF(Raw!$N362&gt;$C$9,IF(Raw!$N362&lt;$A$9,IF(Raw!$X362&gt;$C$9,IF(Raw!$X362&lt;$A$9,Raw!M362,-999),-999),-999),-999),-999),-999)</f>
        <v>0.20503199999999999</v>
      </c>
      <c r="J362" s="9">
        <f>IF(Raw!$G362&gt;$C$8,IF(Raw!$Q362&gt;$C$8,IF(Raw!$N362&gt;$C$9,IF(Raw!$N362&lt;$A$9,IF(Raw!$X362&gt;$C$9,IF(Raw!$X362&lt;$A$9,Raw!N362,-999),-999),-999),-999),-999),-999)</f>
        <v>594</v>
      </c>
      <c r="K362" s="9">
        <f>IF(Raw!$G362&gt;$C$8,IF(Raw!$Q362&gt;$C$8,IF(Raw!$N362&gt;$C$9,IF(Raw!$N362&lt;$A$9,IF(Raw!$X362&gt;$C$9,IF(Raw!$X362&lt;$A$9,Raw!R362,-999),-999),-999),-999),-999),-999)</f>
        <v>0.22378100000000001</v>
      </c>
      <c r="L362" s="9">
        <f>IF(Raw!$G362&gt;$C$8,IF(Raw!$Q362&gt;$C$8,IF(Raw!$N362&gt;$C$9,IF(Raw!$N362&lt;$A$9,IF(Raw!$X362&gt;$C$9,IF(Raw!$X362&lt;$A$9,Raw!S362,-999),-999),-999),-999),-999),-999)</f>
        <v>0.43348599999999998</v>
      </c>
      <c r="M362" s="9">
        <f>Raw!Q362</f>
        <v>0.97889000000000004</v>
      </c>
      <c r="N362" s="9">
        <f>IF(Raw!$G362&gt;$C$8,IF(Raw!$Q362&gt;$C$8,IF(Raw!$N362&gt;$C$9,IF(Raw!$N362&lt;$A$9,IF(Raw!$X362&gt;$C$9,IF(Raw!$X362&lt;$A$9,Raw!V362,-999),-999),-999),-999),-999),-999)</f>
        <v>622.9</v>
      </c>
      <c r="O362" s="9">
        <f>IF(Raw!$G362&gt;$C$8,IF(Raw!$Q362&gt;$C$8,IF(Raw!$N362&gt;$C$9,IF(Raw!$N362&lt;$A$9,IF(Raw!$X362&gt;$C$9,IF(Raw!$X362&lt;$A$9,Raw!W362,-999),-999),-999),-999),-999),-999)</f>
        <v>0.26107399999999997</v>
      </c>
      <c r="P362" s="9">
        <f>IF(Raw!$G362&gt;$C$8,IF(Raw!$Q362&gt;$C$8,IF(Raw!$N362&gt;$C$9,IF(Raw!$N362&lt;$A$9,IF(Raw!$X362&gt;$C$9,IF(Raw!$X362&lt;$A$9,Raw!X362,-999),-999),-999),-999),-999),-999)</f>
        <v>484</v>
      </c>
      <c r="R362" s="9">
        <f t="shared" si="95"/>
        <v>0.213201</v>
      </c>
      <c r="S362" s="9">
        <f t="shared" si="96"/>
        <v>0.49252552134228744</v>
      </c>
      <c r="T362" s="9">
        <f t="shared" si="97"/>
        <v>0.20970499999999997</v>
      </c>
      <c r="U362" s="9">
        <f t="shared" si="98"/>
        <v>0.48376418154219508</v>
      </c>
      <c r="V362" s="15">
        <f t="shared" si="99"/>
        <v>0.1807203134</v>
      </c>
      <c r="X362" s="11">
        <f t="shared" si="100"/>
        <v>3.7323999999999995E+18</v>
      </c>
      <c r="Y362" s="11">
        <f t="shared" si="101"/>
        <v>5.6769999999999999E-18</v>
      </c>
      <c r="Z362" s="11">
        <f t="shared" si="102"/>
        <v>5.9400000000000002E-4</v>
      </c>
      <c r="AA362" s="16">
        <f t="shared" si="103"/>
        <v>1.2429725262453858E-2</v>
      </c>
      <c r="AB362" s="9">
        <f t="shared" si="104"/>
        <v>0.2263875755361629</v>
      </c>
      <c r="AC362" s="9">
        <f t="shared" si="105"/>
        <v>0.98757027473754611</v>
      </c>
      <c r="AD362" s="15">
        <f t="shared" si="106"/>
        <v>20.925463404804471</v>
      </c>
      <c r="AE362" s="3">
        <f t="shared" si="107"/>
        <v>683.51079999999979</v>
      </c>
      <c r="AF362" s="2">
        <f t="shared" si="108"/>
        <v>0.25</v>
      </c>
      <c r="AG362" s="9">
        <f t="shared" si="109"/>
        <v>7.7869151364741464E-3</v>
      </c>
      <c r="AH362" s="2">
        <f t="shared" si="110"/>
        <v>0.37680477094638631</v>
      </c>
    </row>
    <row r="363" spans="1:34">
      <c r="A363" s="1">
        <f>Raw!A363</f>
        <v>350</v>
      </c>
      <c r="B363" s="14">
        <f>Raw!B363</f>
        <v>0.93168981481481483</v>
      </c>
      <c r="C363" s="15">
        <f>Raw!C363</f>
        <v>98.5</v>
      </c>
      <c r="D363" s="15">
        <f>IF(C363&gt;0.5,Raw!D363*D$11,-999)</f>
        <v>7</v>
      </c>
      <c r="E363" s="9">
        <f>IF(Raw!$G363&gt;$C$8,IF(Raw!$Q363&gt;$C$8,IF(Raw!$N363&gt;$C$9,IF(Raw!$N363&lt;$A$9,IF(Raw!$X363&gt;$C$9,IF(Raw!$X363&lt;$A$9,Raw!H363,-999),-999),-999),-999),-999),-999)</f>
        <v>0.23153199999999999</v>
      </c>
      <c r="F363" s="9">
        <f>IF(Raw!$G363&gt;$C$8,IF(Raw!$Q363&gt;$C$8,IF(Raw!$N363&gt;$C$9,IF(Raw!$N363&lt;$A$9,IF(Raw!$X363&gt;$C$9,IF(Raw!$X363&lt;$A$9,Raw!I363,-999),-999),-999),-999),-999),-999)</f>
        <v>0.44944499999999998</v>
      </c>
      <c r="G363" s="9">
        <f>Raw!G363</f>
        <v>0.97986399999999996</v>
      </c>
      <c r="H363" s="9">
        <f>IF(Raw!$G363&gt;$C$8,IF(Raw!$Q363&gt;$C$8,IF(Raw!$N363&gt;$C$9,IF(Raw!$N363&lt;$A$9,IF(Raw!$X363&gt;$C$9,IF(Raw!$X363&lt;$A$9,Raw!L363,-999),-999),-999),-999),-999),-999)</f>
        <v>544.9</v>
      </c>
      <c r="I363" s="9">
        <f>IF(Raw!$G363&gt;$C$8,IF(Raw!$Q363&gt;$C$8,IF(Raw!$N363&gt;$C$9,IF(Raw!$N363&lt;$A$9,IF(Raw!$X363&gt;$C$9,IF(Raw!$X363&lt;$A$9,Raw!M363,-999),-999),-999),-999),-999),-999)</f>
        <v>0.21931</v>
      </c>
      <c r="J363" s="9">
        <f>IF(Raw!$G363&gt;$C$8,IF(Raw!$Q363&gt;$C$8,IF(Raw!$N363&gt;$C$9,IF(Raw!$N363&lt;$A$9,IF(Raw!$X363&gt;$C$9,IF(Raw!$X363&lt;$A$9,Raw!N363,-999),-999),-999),-999),-999),-999)</f>
        <v>661</v>
      </c>
      <c r="K363" s="9">
        <f>IF(Raw!$G363&gt;$C$8,IF(Raw!$Q363&gt;$C$8,IF(Raw!$N363&gt;$C$9,IF(Raw!$N363&lt;$A$9,IF(Raw!$X363&gt;$C$9,IF(Raw!$X363&lt;$A$9,Raw!R363,-999),-999),-999),-999),-999),-999)</f>
        <v>0.22406100000000001</v>
      </c>
      <c r="L363" s="9">
        <f>IF(Raw!$G363&gt;$C$8,IF(Raw!$Q363&gt;$C$8,IF(Raw!$N363&gt;$C$9,IF(Raw!$N363&lt;$A$9,IF(Raw!$X363&gt;$C$9,IF(Raw!$X363&lt;$A$9,Raw!S363,-999),-999),-999),-999),-999),-999)</f>
        <v>0.46021600000000001</v>
      </c>
      <c r="M363" s="9">
        <f>Raw!Q363</f>
        <v>0.98258599999999996</v>
      </c>
      <c r="N363" s="9">
        <f>IF(Raw!$G363&gt;$C$8,IF(Raw!$Q363&gt;$C$8,IF(Raw!$N363&gt;$C$9,IF(Raw!$N363&lt;$A$9,IF(Raw!$X363&gt;$C$9,IF(Raw!$X363&lt;$A$9,Raw!V363,-999),-999),-999),-999),-999),-999)</f>
        <v>634.1</v>
      </c>
      <c r="O363" s="9">
        <f>IF(Raw!$G363&gt;$C$8,IF(Raw!$Q363&gt;$C$8,IF(Raw!$N363&gt;$C$9,IF(Raw!$N363&lt;$A$9,IF(Raw!$X363&gt;$C$9,IF(Raw!$X363&lt;$A$9,Raw!W363,-999),-999),-999),-999),-999),-999)</f>
        <v>0.25792799999999999</v>
      </c>
      <c r="P363" s="9">
        <f>IF(Raw!$G363&gt;$C$8,IF(Raw!$Q363&gt;$C$8,IF(Raw!$N363&gt;$C$9,IF(Raw!$N363&lt;$A$9,IF(Raw!$X363&gt;$C$9,IF(Raw!$X363&lt;$A$9,Raw!X363,-999),-999),-999),-999),-999),-999)</f>
        <v>415</v>
      </c>
      <c r="R363" s="9">
        <f t="shared" si="95"/>
        <v>0.217913</v>
      </c>
      <c r="S363" s="9">
        <f t="shared" si="96"/>
        <v>0.48484909165748868</v>
      </c>
      <c r="T363" s="9">
        <f t="shared" si="97"/>
        <v>0.236155</v>
      </c>
      <c r="U363" s="9">
        <f t="shared" si="98"/>
        <v>0.51313948233003637</v>
      </c>
      <c r="V363" s="15">
        <f t="shared" si="99"/>
        <v>0.19186405040000001</v>
      </c>
      <c r="X363" s="11">
        <f t="shared" si="100"/>
        <v>4.2139999999999995E+18</v>
      </c>
      <c r="Y363" s="11">
        <f t="shared" si="101"/>
        <v>5.4489999999999993E-18</v>
      </c>
      <c r="Z363" s="11">
        <f t="shared" si="102"/>
        <v>6.6100000000000002E-4</v>
      </c>
      <c r="AA363" s="16">
        <f t="shared" si="103"/>
        <v>1.4951013280739204E-2</v>
      </c>
      <c r="AB363" s="9">
        <f t="shared" si="104"/>
        <v>0.22759175654131297</v>
      </c>
      <c r="AC363" s="9">
        <f t="shared" si="105"/>
        <v>0.98504898671926078</v>
      </c>
      <c r="AD363" s="15">
        <f t="shared" si="106"/>
        <v>22.61877954726052</v>
      </c>
      <c r="AE363" s="3">
        <f t="shared" si="107"/>
        <v>656.0595999999997</v>
      </c>
      <c r="AF363" s="2">
        <f t="shared" si="108"/>
        <v>0.25</v>
      </c>
      <c r="AG363" s="9">
        <f t="shared" si="109"/>
        <v>8.9281452521680592E-3</v>
      </c>
      <c r="AH363" s="2">
        <f t="shared" si="110"/>
        <v>0.43202830231979655</v>
      </c>
    </row>
    <row r="364" spans="1:34">
      <c r="A364" s="1">
        <f>Raw!A364</f>
        <v>351</v>
      </c>
      <c r="B364" s="14">
        <f>Raw!B364</f>
        <v>0.93174768518518514</v>
      </c>
      <c r="C364" s="15">
        <f>Raw!C364</f>
        <v>98.7</v>
      </c>
      <c r="D364" s="15">
        <f>IF(C364&gt;0.5,Raw!D364*D$11,-999)</f>
        <v>7</v>
      </c>
      <c r="E364" s="9">
        <f>IF(Raw!$G364&gt;$C$8,IF(Raw!$Q364&gt;$C$8,IF(Raw!$N364&gt;$C$9,IF(Raw!$N364&lt;$A$9,IF(Raw!$X364&gt;$C$9,IF(Raw!$X364&lt;$A$9,Raw!H364,-999),-999),-999),-999),-999),-999)</f>
        <v>0.230212</v>
      </c>
      <c r="F364" s="9">
        <f>IF(Raw!$G364&gt;$C$8,IF(Raw!$Q364&gt;$C$8,IF(Raw!$N364&gt;$C$9,IF(Raw!$N364&lt;$A$9,IF(Raw!$X364&gt;$C$9,IF(Raw!$X364&lt;$A$9,Raw!I364,-999),-999),-999),-999),-999),-999)</f>
        <v>0.45886300000000002</v>
      </c>
      <c r="G364" s="9">
        <f>Raw!G364</f>
        <v>0.98040899999999997</v>
      </c>
      <c r="H364" s="9">
        <f>IF(Raw!$G364&gt;$C$8,IF(Raw!$Q364&gt;$C$8,IF(Raw!$N364&gt;$C$9,IF(Raw!$N364&lt;$A$9,IF(Raw!$X364&gt;$C$9,IF(Raw!$X364&lt;$A$9,Raw!L364,-999),-999),-999),-999),-999),-999)</f>
        <v>549.79999999999995</v>
      </c>
      <c r="I364" s="9">
        <f>IF(Raw!$G364&gt;$C$8,IF(Raw!$Q364&gt;$C$8,IF(Raw!$N364&gt;$C$9,IF(Raw!$N364&lt;$A$9,IF(Raw!$X364&gt;$C$9,IF(Raw!$X364&lt;$A$9,Raw!M364,-999),-999),-999),-999),-999),-999)</f>
        <v>0.22398799999999999</v>
      </c>
      <c r="J364" s="9">
        <f>IF(Raw!$G364&gt;$C$8,IF(Raw!$Q364&gt;$C$8,IF(Raw!$N364&gt;$C$9,IF(Raw!$N364&lt;$A$9,IF(Raw!$X364&gt;$C$9,IF(Raw!$X364&lt;$A$9,Raw!N364,-999),-999),-999),-999),-999),-999)</f>
        <v>397</v>
      </c>
      <c r="K364" s="9">
        <f>IF(Raw!$G364&gt;$C$8,IF(Raw!$Q364&gt;$C$8,IF(Raw!$N364&gt;$C$9,IF(Raw!$N364&lt;$A$9,IF(Raw!$X364&gt;$C$9,IF(Raw!$X364&lt;$A$9,Raw!R364,-999),-999),-999),-999),-999),-999)</f>
        <v>0.23295399999999999</v>
      </c>
      <c r="L364" s="9">
        <f>IF(Raw!$G364&gt;$C$8,IF(Raw!$Q364&gt;$C$8,IF(Raw!$N364&gt;$C$9,IF(Raw!$N364&lt;$A$9,IF(Raw!$X364&gt;$C$9,IF(Raw!$X364&lt;$A$9,Raw!S364,-999),-999),-999),-999),-999),-999)</f>
        <v>0.46086100000000002</v>
      </c>
      <c r="M364" s="9">
        <f>Raw!Q364</f>
        <v>0.98614900000000005</v>
      </c>
      <c r="N364" s="9">
        <f>IF(Raw!$G364&gt;$C$8,IF(Raw!$Q364&gt;$C$8,IF(Raw!$N364&gt;$C$9,IF(Raw!$N364&lt;$A$9,IF(Raw!$X364&gt;$C$9,IF(Raw!$X364&lt;$A$9,Raw!V364,-999),-999),-999),-999),-999),-999)</f>
        <v>608.9</v>
      </c>
      <c r="O364" s="9">
        <f>IF(Raw!$G364&gt;$C$8,IF(Raw!$Q364&gt;$C$8,IF(Raw!$N364&gt;$C$9,IF(Raw!$N364&lt;$A$9,IF(Raw!$X364&gt;$C$9,IF(Raw!$X364&lt;$A$9,Raw!W364,-999),-999),-999),-999),-999),-999)</f>
        <v>0.30915100000000001</v>
      </c>
      <c r="P364" s="9">
        <f>IF(Raw!$G364&gt;$C$8,IF(Raw!$Q364&gt;$C$8,IF(Raw!$N364&gt;$C$9,IF(Raw!$N364&lt;$A$9,IF(Raw!$X364&gt;$C$9,IF(Raw!$X364&lt;$A$9,Raw!X364,-999),-999),-999),-999),-999),-999)</f>
        <v>403</v>
      </c>
      <c r="R364" s="9">
        <f t="shared" si="95"/>
        <v>0.22865100000000002</v>
      </c>
      <c r="S364" s="9">
        <f t="shared" si="96"/>
        <v>0.49829905658115825</v>
      </c>
      <c r="T364" s="9">
        <f t="shared" si="97"/>
        <v>0.22790700000000003</v>
      </c>
      <c r="U364" s="9">
        <f t="shared" si="98"/>
        <v>0.49452437936818261</v>
      </c>
      <c r="V364" s="15">
        <f t="shared" si="99"/>
        <v>0.19213295090000002</v>
      </c>
      <c r="X364" s="11">
        <f t="shared" si="100"/>
        <v>4.2139999999999995E+18</v>
      </c>
      <c r="Y364" s="11">
        <f t="shared" si="101"/>
        <v>5.4979999999999996E-18</v>
      </c>
      <c r="Z364" s="11">
        <f t="shared" si="102"/>
        <v>3.97E-4</v>
      </c>
      <c r="AA364" s="16">
        <f t="shared" si="103"/>
        <v>9.114092363460417E-3</v>
      </c>
      <c r="AB364" s="9">
        <f t="shared" si="104"/>
        <v>0.23503116544827918</v>
      </c>
      <c r="AC364" s="9">
        <f t="shared" si="105"/>
        <v>0.9908859076365395</v>
      </c>
      <c r="AD364" s="15">
        <f t="shared" si="106"/>
        <v>22.957411494862509</v>
      </c>
      <c r="AE364" s="3">
        <f t="shared" si="107"/>
        <v>661.95919999999978</v>
      </c>
      <c r="AF364" s="2">
        <f t="shared" si="108"/>
        <v>0.25</v>
      </c>
      <c r="AG364" s="9">
        <f t="shared" si="109"/>
        <v>8.7330766703052794E-3</v>
      </c>
      <c r="AH364" s="2">
        <f t="shared" si="110"/>
        <v>0.42258903516208063</v>
      </c>
    </row>
    <row r="365" spans="1:34">
      <c r="A365" s="1">
        <f>Raw!A365</f>
        <v>352</v>
      </c>
      <c r="B365" s="14">
        <f>Raw!B365</f>
        <v>0.93180555555555555</v>
      </c>
      <c r="C365" s="15">
        <f>Raw!C365</f>
        <v>97.1</v>
      </c>
      <c r="D365" s="15">
        <f>IF(C365&gt;0.5,Raw!D365*D$11,-999)</f>
        <v>7</v>
      </c>
      <c r="E365" s="9">
        <f>IF(Raw!$G365&gt;$C$8,IF(Raw!$Q365&gt;$C$8,IF(Raw!$N365&gt;$C$9,IF(Raw!$N365&lt;$A$9,IF(Raw!$X365&gt;$C$9,IF(Raw!$X365&lt;$A$9,Raw!H365,-999),-999),-999),-999),-999),-999)</f>
        <v>0.249419</v>
      </c>
      <c r="F365" s="9">
        <f>IF(Raw!$G365&gt;$C$8,IF(Raw!$Q365&gt;$C$8,IF(Raw!$N365&gt;$C$9,IF(Raw!$N365&lt;$A$9,IF(Raw!$X365&gt;$C$9,IF(Raw!$X365&lt;$A$9,Raw!I365,-999),-999),-999),-999),-999),-999)</f>
        <v>0.47903299999999999</v>
      </c>
      <c r="G365" s="9">
        <f>Raw!G365</f>
        <v>0.98192000000000002</v>
      </c>
      <c r="H365" s="9">
        <f>IF(Raw!$G365&gt;$C$8,IF(Raw!$Q365&gt;$C$8,IF(Raw!$N365&gt;$C$9,IF(Raw!$N365&lt;$A$9,IF(Raw!$X365&gt;$C$9,IF(Raw!$X365&lt;$A$9,Raw!L365,-999),-999),-999),-999),-999),-999)</f>
        <v>539.9</v>
      </c>
      <c r="I365" s="9">
        <f>IF(Raw!$G365&gt;$C$8,IF(Raw!$Q365&gt;$C$8,IF(Raw!$N365&gt;$C$9,IF(Raw!$N365&lt;$A$9,IF(Raw!$X365&gt;$C$9,IF(Raw!$X365&lt;$A$9,Raw!M365,-999),-999),-999),-999),-999),-999)</f>
        <v>0.17507800000000001</v>
      </c>
      <c r="J365" s="9">
        <f>IF(Raw!$G365&gt;$C$8,IF(Raw!$Q365&gt;$C$8,IF(Raw!$N365&gt;$C$9,IF(Raw!$N365&lt;$A$9,IF(Raw!$X365&gt;$C$9,IF(Raw!$X365&lt;$A$9,Raw!N365,-999),-999),-999),-999),-999),-999)</f>
        <v>346</v>
      </c>
      <c r="K365" s="9">
        <f>IF(Raw!$G365&gt;$C$8,IF(Raw!$Q365&gt;$C$8,IF(Raw!$N365&gt;$C$9,IF(Raw!$N365&lt;$A$9,IF(Raw!$X365&gt;$C$9,IF(Raw!$X365&lt;$A$9,Raw!R365,-999),-999),-999),-999),-999),-999)</f>
        <v>0.22470399999999999</v>
      </c>
      <c r="L365" s="9">
        <f>IF(Raw!$G365&gt;$C$8,IF(Raw!$Q365&gt;$C$8,IF(Raw!$N365&gt;$C$9,IF(Raw!$N365&lt;$A$9,IF(Raw!$X365&gt;$C$9,IF(Raw!$X365&lt;$A$9,Raw!S365,-999),-999),-999),-999),-999),-999)</f>
        <v>0.47023999999999999</v>
      </c>
      <c r="M365" s="9">
        <f>Raw!Q365</f>
        <v>0.98631899999999995</v>
      </c>
      <c r="N365" s="9">
        <f>IF(Raw!$G365&gt;$C$8,IF(Raw!$Q365&gt;$C$8,IF(Raw!$N365&gt;$C$9,IF(Raw!$N365&lt;$A$9,IF(Raw!$X365&gt;$C$9,IF(Raw!$X365&lt;$A$9,Raw!V365,-999),-999),-999),-999),-999),-999)</f>
        <v>654.6</v>
      </c>
      <c r="O365" s="9">
        <f>IF(Raw!$G365&gt;$C$8,IF(Raw!$Q365&gt;$C$8,IF(Raw!$N365&gt;$C$9,IF(Raw!$N365&lt;$A$9,IF(Raw!$X365&gt;$C$9,IF(Raw!$X365&lt;$A$9,Raw!W365,-999),-999),-999),-999),-999),-999)</f>
        <v>0.18265600000000001</v>
      </c>
      <c r="P365" s="9">
        <f>IF(Raw!$G365&gt;$C$8,IF(Raw!$Q365&gt;$C$8,IF(Raw!$N365&gt;$C$9,IF(Raw!$N365&lt;$A$9,IF(Raw!$X365&gt;$C$9,IF(Raw!$X365&lt;$A$9,Raw!X365,-999),-999),-999),-999),-999),-999)</f>
        <v>407</v>
      </c>
      <c r="R365" s="9">
        <f t="shared" si="95"/>
        <v>0.22961399999999998</v>
      </c>
      <c r="S365" s="9">
        <f t="shared" si="96"/>
        <v>0.47932814649512662</v>
      </c>
      <c r="T365" s="9">
        <f t="shared" si="97"/>
        <v>0.245536</v>
      </c>
      <c r="U365" s="9">
        <f t="shared" si="98"/>
        <v>0.52215039128955432</v>
      </c>
      <c r="V365" s="15">
        <f t="shared" si="99"/>
        <v>0.19604305599999999</v>
      </c>
      <c r="X365" s="11">
        <f t="shared" si="100"/>
        <v>4.2139999999999995E+18</v>
      </c>
      <c r="Y365" s="11">
        <f t="shared" si="101"/>
        <v>5.3989999999999995E-18</v>
      </c>
      <c r="Z365" s="11">
        <f t="shared" si="102"/>
        <v>3.4600000000000001E-4</v>
      </c>
      <c r="AA365" s="16">
        <f t="shared" si="103"/>
        <v>7.8104954951400268E-3</v>
      </c>
      <c r="AB365" s="9">
        <f t="shared" si="104"/>
        <v>0.2266217578218947</v>
      </c>
      <c r="AC365" s="9">
        <f t="shared" si="105"/>
        <v>0.99218950450485999</v>
      </c>
      <c r="AD365" s="15">
        <f t="shared" si="106"/>
        <v>22.573686402138804</v>
      </c>
      <c r="AE365" s="3">
        <f t="shared" si="107"/>
        <v>650.03959999999972</v>
      </c>
      <c r="AF365" s="2">
        <f t="shared" si="108"/>
        <v>0.25</v>
      </c>
      <c r="AG365" s="9">
        <f t="shared" si="109"/>
        <v>9.0668147597880513E-3</v>
      </c>
      <c r="AH365" s="2">
        <f t="shared" si="110"/>
        <v>0.43873844762640868</v>
      </c>
    </row>
    <row r="366" spans="1:34">
      <c r="A366" s="1">
        <f>Raw!A366</f>
        <v>353</v>
      </c>
      <c r="B366" s="14">
        <f>Raw!B366</f>
        <v>0.93186342592592597</v>
      </c>
      <c r="C366" s="15">
        <f>Raw!C366</f>
        <v>96.9</v>
      </c>
      <c r="D366" s="15">
        <f>IF(C366&gt;0.5,Raw!D366*D$11,-999)</f>
        <v>7</v>
      </c>
      <c r="E366" s="9">
        <f>IF(Raw!$G366&gt;$C$8,IF(Raw!$Q366&gt;$C$8,IF(Raw!$N366&gt;$C$9,IF(Raw!$N366&lt;$A$9,IF(Raw!$X366&gt;$C$9,IF(Raw!$X366&lt;$A$9,Raw!H366,-999),-999),-999),-999),-999),-999)</f>
        <v>0.24452299999999999</v>
      </c>
      <c r="F366" s="9">
        <f>IF(Raw!$G366&gt;$C$8,IF(Raw!$Q366&gt;$C$8,IF(Raw!$N366&gt;$C$9,IF(Raw!$N366&lt;$A$9,IF(Raw!$X366&gt;$C$9,IF(Raw!$X366&lt;$A$9,Raw!I366,-999),-999),-999),-999),-999),-999)</f>
        <v>0.48052400000000001</v>
      </c>
      <c r="G366" s="9">
        <f>Raw!G366</f>
        <v>0.97985599999999995</v>
      </c>
      <c r="H366" s="9">
        <f>IF(Raw!$G366&gt;$C$8,IF(Raw!$Q366&gt;$C$8,IF(Raw!$N366&gt;$C$9,IF(Raw!$N366&lt;$A$9,IF(Raw!$X366&gt;$C$9,IF(Raw!$X366&lt;$A$9,Raw!L366,-999),-999),-999),-999),-999),-999)</f>
        <v>569.70000000000005</v>
      </c>
      <c r="I366" s="9">
        <f>IF(Raw!$G366&gt;$C$8,IF(Raw!$Q366&gt;$C$8,IF(Raw!$N366&gt;$C$9,IF(Raw!$N366&lt;$A$9,IF(Raw!$X366&gt;$C$9,IF(Raw!$X366&lt;$A$9,Raw!M366,-999),-999),-999),-999),-999),-999)</f>
        <v>0.25725799999999999</v>
      </c>
      <c r="J366" s="9">
        <f>IF(Raw!$G366&gt;$C$8,IF(Raw!$Q366&gt;$C$8,IF(Raw!$N366&gt;$C$9,IF(Raw!$N366&lt;$A$9,IF(Raw!$X366&gt;$C$9,IF(Raw!$X366&lt;$A$9,Raw!N366,-999),-999),-999),-999),-999),-999)</f>
        <v>585</v>
      </c>
      <c r="K366" s="9">
        <f>IF(Raw!$G366&gt;$C$8,IF(Raw!$Q366&gt;$C$8,IF(Raw!$N366&gt;$C$9,IF(Raw!$N366&lt;$A$9,IF(Raw!$X366&gt;$C$9,IF(Raw!$X366&lt;$A$9,Raw!R366,-999),-999),-999),-999),-999),-999)</f>
        <v>0.24130599999999999</v>
      </c>
      <c r="L366" s="9">
        <f>IF(Raw!$G366&gt;$C$8,IF(Raw!$Q366&gt;$C$8,IF(Raw!$N366&gt;$C$9,IF(Raw!$N366&lt;$A$9,IF(Raw!$X366&gt;$C$9,IF(Raw!$X366&lt;$A$9,Raw!S366,-999),-999),-999),-999),-999),-999)</f>
        <v>0.48715700000000001</v>
      </c>
      <c r="M366" s="9">
        <f>Raw!Q366</f>
        <v>0.97873299999999996</v>
      </c>
      <c r="N366" s="9">
        <f>IF(Raw!$G366&gt;$C$8,IF(Raw!$Q366&gt;$C$8,IF(Raw!$N366&gt;$C$9,IF(Raw!$N366&lt;$A$9,IF(Raw!$X366&gt;$C$9,IF(Raw!$X366&lt;$A$9,Raw!V366,-999),-999),-999),-999),-999),-999)</f>
        <v>637</v>
      </c>
      <c r="O366" s="9">
        <f>IF(Raw!$G366&gt;$C$8,IF(Raw!$Q366&gt;$C$8,IF(Raw!$N366&gt;$C$9,IF(Raw!$N366&lt;$A$9,IF(Raw!$X366&gt;$C$9,IF(Raw!$X366&lt;$A$9,Raw!W366,-999),-999),-999),-999),-999),-999)</f>
        <v>0.28947000000000001</v>
      </c>
      <c r="P366" s="9">
        <f>IF(Raw!$G366&gt;$C$8,IF(Raw!$Q366&gt;$C$8,IF(Raw!$N366&gt;$C$9,IF(Raw!$N366&lt;$A$9,IF(Raw!$X366&gt;$C$9,IF(Raw!$X366&lt;$A$9,Raw!X366,-999),-999),-999),-999),-999),-999)</f>
        <v>396</v>
      </c>
      <c r="R366" s="9">
        <f t="shared" si="95"/>
        <v>0.23600100000000002</v>
      </c>
      <c r="S366" s="9">
        <f t="shared" si="96"/>
        <v>0.49113259691503447</v>
      </c>
      <c r="T366" s="9">
        <f t="shared" si="97"/>
        <v>0.24585100000000001</v>
      </c>
      <c r="U366" s="9">
        <f t="shared" si="98"/>
        <v>0.50466482058145523</v>
      </c>
      <c r="V366" s="15">
        <f t="shared" si="99"/>
        <v>0.20309575329999999</v>
      </c>
      <c r="X366" s="11">
        <f t="shared" si="100"/>
        <v>4.2139999999999995E+18</v>
      </c>
      <c r="Y366" s="11">
        <f t="shared" si="101"/>
        <v>5.6969999999999998E-18</v>
      </c>
      <c r="Z366" s="11">
        <f t="shared" si="102"/>
        <v>5.8500000000000002E-4</v>
      </c>
      <c r="AA366" s="16">
        <f t="shared" si="103"/>
        <v>1.3849679929228408E-2</v>
      </c>
      <c r="AB366" s="9">
        <f t="shared" si="104"/>
        <v>0.24471095766028073</v>
      </c>
      <c r="AC366" s="9">
        <f t="shared" si="105"/>
        <v>0.98615032007077164</v>
      </c>
      <c r="AD366" s="15">
        <f t="shared" si="106"/>
        <v>23.674666545689583</v>
      </c>
      <c r="AE366" s="3">
        <f t="shared" si="107"/>
        <v>685.91879999999981</v>
      </c>
      <c r="AF366" s="2">
        <f t="shared" si="108"/>
        <v>0.25</v>
      </c>
      <c r="AG366" s="9">
        <f t="shared" si="109"/>
        <v>9.1905933420047808E-3</v>
      </c>
      <c r="AH366" s="2">
        <f t="shared" si="110"/>
        <v>0.44472802880237122</v>
      </c>
    </row>
    <row r="367" spans="1:34">
      <c r="A367" s="1">
        <f>Raw!A367</f>
        <v>354</v>
      </c>
      <c r="B367" s="14">
        <f>Raw!B367</f>
        <v>0.93192129629629628</v>
      </c>
      <c r="C367" s="15">
        <f>Raw!C367</f>
        <v>95.1</v>
      </c>
      <c r="D367" s="15">
        <f>IF(C367&gt;0.5,Raw!D367*D$11,-999)</f>
        <v>7</v>
      </c>
      <c r="E367" s="9">
        <f>IF(Raw!$G367&gt;$C$8,IF(Raw!$Q367&gt;$C$8,IF(Raw!$N367&gt;$C$9,IF(Raw!$N367&lt;$A$9,IF(Raw!$X367&gt;$C$9,IF(Raw!$X367&lt;$A$9,Raw!H367,-999),-999),-999),-999),-999),-999)</f>
        <v>0.249888</v>
      </c>
      <c r="F367" s="9">
        <f>IF(Raw!$G367&gt;$C$8,IF(Raw!$Q367&gt;$C$8,IF(Raw!$N367&gt;$C$9,IF(Raw!$N367&lt;$A$9,IF(Raw!$X367&gt;$C$9,IF(Raw!$X367&lt;$A$9,Raw!I367,-999),-999),-999),-999),-999),-999)</f>
        <v>0.483371</v>
      </c>
      <c r="G367" s="9">
        <f>Raw!G367</f>
        <v>0.98380000000000001</v>
      </c>
      <c r="H367" s="9">
        <f>IF(Raw!$G367&gt;$C$8,IF(Raw!$Q367&gt;$C$8,IF(Raw!$N367&gt;$C$9,IF(Raw!$N367&lt;$A$9,IF(Raw!$X367&gt;$C$9,IF(Raw!$X367&lt;$A$9,Raw!L367,-999),-999),-999),-999),-999),-999)</f>
        <v>537.20000000000005</v>
      </c>
      <c r="I367" s="9">
        <f>IF(Raw!$G367&gt;$C$8,IF(Raw!$Q367&gt;$C$8,IF(Raw!$N367&gt;$C$9,IF(Raw!$N367&lt;$A$9,IF(Raw!$X367&gt;$C$9,IF(Raw!$X367&lt;$A$9,Raw!M367,-999),-999),-999),-999),-999),-999)</f>
        <v>0.30671399999999999</v>
      </c>
      <c r="J367" s="9">
        <f>IF(Raw!$G367&gt;$C$8,IF(Raw!$Q367&gt;$C$8,IF(Raw!$N367&gt;$C$9,IF(Raw!$N367&lt;$A$9,IF(Raw!$X367&gt;$C$9,IF(Raw!$X367&lt;$A$9,Raw!N367,-999),-999),-999),-999),-999),-999)</f>
        <v>461</v>
      </c>
      <c r="K367" s="9">
        <f>IF(Raw!$G367&gt;$C$8,IF(Raw!$Q367&gt;$C$8,IF(Raw!$N367&gt;$C$9,IF(Raw!$N367&lt;$A$9,IF(Raw!$X367&gt;$C$9,IF(Raw!$X367&lt;$A$9,Raw!R367,-999),-999),-999),-999),-999),-999)</f>
        <v>0.24316599999999999</v>
      </c>
      <c r="L367" s="9">
        <f>IF(Raw!$G367&gt;$C$8,IF(Raw!$Q367&gt;$C$8,IF(Raw!$N367&gt;$C$9,IF(Raw!$N367&lt;$A$9,IF(Raw!$X367&gt;$C$9,IF(Raw!$X367&lt;$A$9,Raw!S367,-999),-999),-999),-999),-999),-999)</f>
        <v>0.47949700000000001</v>
      </c>
      <c r="M367" s="9">
        <f>Raw!Q367</f>
        <v>0.98407699999999998</v>
      </c>
      <c r="N367" s="9">
        <f>IF(Raw!$G367&gt;$C$8,IF(Raw!$Q367&gt;$C$8,IF(Raw!$N367&gt;$C$9,IF(Raw!$N367&lt;$A$9,IF(Raw!$X367&gt;$C$9,IF(Raw!$X367&lt;$A$9,Raw!V367,-999),-999),-999),-999),-999),-999)</f>
        <v>611</v>
      </c>
      <c r="O367" s="9">
        <f>IF(Raw!$G367&gt;$C$8,IF(Raw!$Q367&gt;$C$8,IF(Raw!$N367&gt;$C$9,IF(Raw!$N367&lt;$A$9,IF(Raw!$X367&gt;$C$9,IF(Raw!$X367&lt;$A$9,Raw!W367,-999),-999),-999),-999),-999),-999)</f>
        <v>0.36450300000000002</v>
      </c>
      <c r="P367" s="9">
        <f>IF(Raw!$G367&gt;$C$8,IF(Raw!$Q367&gt;$C$8,IF(Raw!$N367&gt;$C$9,IF(Raw!$N367&lt;$A$9,IF(Raw!$X367&gt;$C$9,IF(Raw!$X367&lt;$A$9,Raw!X367,-999),-999),-999),-999),-999),-999)</f>
        <v>508</v>
      </c>
      <c r="R367" s="9">
        <f t="shared" si="95"/>
        <v>0.233483</v>
      </c>
      <c r="S367" s="9">
        <f t="shared" si="96"/>
        <v>0.48303063278516917</v>
      </c>
      <c r="T367" s="9">
        <f t="shared" si="97"/>
        <v>0.23633100000000001</v>
      </c>
      <c r="U367" s="9">
        <f t="shared" si="98"/>
        <v>0.49287273955832883</v>
      </c>
      <c r="V367" s="15">
        <f t="shared" si="99"/>
        <v>0.1999022993</v>
      </c>
      <c r="X367" s="11">
        <f t="shared" si="100"/>
        <v>4.2139999999999995E+18</v>
      </c>
      <c r="Y367" s="11">
        <f t="shared" si="101"/>
        <v>5.3720000000000004E-18</v>
      </c>
      <c r="Z367" s="11">
        <f t="shared" si="102"/>
        <v>4.6099999999999998E-4</v>
      </c>
      <c r="AA367" s="16">
        <f t="shared" si="103"/>
        <v>1.0328153327572604E-2</v>
      </c>
      <c r="AB367" s="9">
        <f t="shared" si="104"/>
        <v>0.24560686280405855</v>
      </c>
      <c r="AC367" s="9">
        <f t="shared" si="105"/>
        <v>0.98967184667242736</v>
      </c>
      <c r="AD367" s="15">
        <f t="shared" si="106"/>
        <v>22.403803313606517</v>
      </c>
      <c r="AE367" s="3">
        <f t="shared" si="107"/>
        <v>646.78879999999992</v>
      </c>
      <c r="AF367" s="2">
        <f t="shared" si="108"/>
        <v>0.25</v>
      </c>
      <c r="AG367" s="9">
        <f t="shared" si="109"/>
        <v>8.494018396694775E-3</v>
      </c>
      <c r="AH367" s="2">
        <f t="shared" si="110"/>
        <v>0.41102112971404065</v>
      </c>
    </row>
    <row r="368" spans="1:34">
      <c r="A368" s="1">
        <f>Raw!A368</f>
        <v>355</v>
      </c>
      <c r="B368" s="14">
        <f>Raw!B368</f>
        <v>0.93196759259259254</v>
      </c>
      <c r="C368" s="15">
        <f>Raw!C368</f>
        <v>95.1</v>
      </c>
      <c r="D368" s="15">
        <f>IF(C368&gt;0.5,Raw!D368*D$11,-999)</f>
        <v>7</v>
      </c>
      <c r="E368" s="9">
        <f>IF(Raw!$G368&gt;$C$8,IF(Raw!$Q368&gt;$C$8,IF(Raw!$N368&gt;$C$9,IF(Raw!$N368&lt;$A$9,IF(Raw!$X368&gt;$C$9,IF(Raw!$X368&lt;$A$9,Raw!H368,-999),-999),-999),-999),-999),-999)</f>
        <v>0.27578200000000003</v>
      </c>
      <c r="F368" s="9">
        <f>IF(Raw!$G368&gt;$C$8,IF(Raw!$Q368&gt;$C$8,IF(Raw!$N368&gt;$C$9,IF(Raw!$N368&lt;$A$9,IF(Raw!$X368&gt;$C$9,IF(Raw!$X368&lt;$A$9,Raw!I368,-999),-999),-999),-999),-999),-999)</f>
        <v>0.50427</v>
      </c>
      <c r="G368" s="9">
        <f>Raw!G368</f>
        <v>0.975186</v>
      </c>
      <c r="H368" s="9">
        <f>IF(Raw!$G368&gt;$C$8,IF(Raw!$Q368&gt;$C$8,IF(Raw!$N368&gt;$C$9,IF(Raw!$N368&lt;$A$9,IF(Raw!$X368&gt;$C$9,IF(Raw!$X368&lt;$A$9,Raw!L368,-999),-999),-999),-999),-999),-999)</f>
        <v>546.9</v>
      </c>
      <c r="I368" s="9">
        <f>IF(Raw!$G368&gt;$C$8,IF(Raw!$Q368&gt;$C$8,IF(Raw!$N368&gt;$C$9,IF(Raw!$N368&lt;$A$9,IF(Raw!$X368&gt;$C$9,IF(Raw!$X368&lt;$A$9,Raw!M368,-999),-999),-999),-999),-999),-999)</f>
        <v>0.37081999999999998</v>
      </c>
      <c r="J368" s="9">
        <f>IF(Raw!$G368&gt;$C$8,IF(Raw!$Q368&gt;$C$8,IF(Raw!$N368&gt;$C$9,IF(Raw!$N368&lt;$A$9,IF(Raw!$X368&gt;$C$9,IF(Raw!$X368&lt;$A$9,Raw!N368,-999),-999),-999),-999),-999),-999)</f>
        <v>395</v>
      </c>
      <c r="K368" s="9">
        <f>IF(Raw!$G368&gt;$C$8,IF(Raw!$Q368&gt;$C$8,IF(Raw!$N368&gt;$C$9,IF(Raw!$N368&lt;$A$9,IF(Raw!$X368&gt;$C$9,IF(Raw!$X368&lt;$A$9,Raw!R368,-999),-999),-999),-999),-999),-999)</f>
        <v>0.25578899999999999</v>
      </c>
      <c r="L368" s="9">
        <f>IF(Raw!$G368&gt;$C$8,IF(Raw!$Q368&gt;$C$8,IF(Raw!$N368&gt;$C$9,IF(Raw!$N368&lt;$A$9,IF(Raw!$X368&gt;$C$9,IF(Raw!$X368&lt;$A$9,Raw!S368,-999),-999),-999),-999),-999),-999)</f>
        <v>0.50192999999999999</v>
      </c>
      <c r="M368" s="9">
        <f>Raw!Q368</f>
        <v>0.98927799999999999</v>
      </c>
      <c r="N368" s="9">
        <f>IF(Raw!$G368&gt;$C$8,IF(Raw!$Q368&gt;$C$8,IF(Raw!$N368&gt;$C$9,IF(Raw!$N368&lt;$A$9,IF(Raw!$X368&gt;$C$9,IF(Raw!$X368&lt;$A$9,Raw!V368,-999),-999),-999),-999),-999),-999)</f>
        <v>619.6</v>
      </c>
      <c r="O368" s="9">
        <f>IF(Raw!$G368&gt;$C$8,IF(Raw!$Q368&gt;$C$8,IF(Raw!$N368&gt;$C$9,IF(Raw!$N368&lt;$A$9,IF(Raw!$X368&gt;$C$9,IF(Raw!$X368&lt;$A$9,Raw!W368,-999),-999),-999),-999),-999),-999)</f>
        <v>0.33386399999999999</v>
      </c>
      <c r="P368" s="9">
        <f>IF(Raw!$G368&gt;$C$8,IF(Raw!$Q368&gt;$C$8,IF(Raw!$N368&gt;$C$9,IF(Raw!$N368&lt;$A$9,IF(Raw!$X368&gt;$C$9,IF(Raw!$X368&lt;$A$9,Raw!X368,-999),-999),-999),-999),-999),-999)</f>
        <v>495</v>
      </c>
      <c r="R368" s="9">
        <f t="shared" si="95"/>
        <v>0.22848799999999997</v>
      </c>
      <c r="S368" s="9">
        <f t="shared" si="96"/>
        <v>0.45310647073988136</v>
      </c>
      <c r="T368" s="9">
        <f t="shared" si="97"/>
        <v>0.246141</v>
      </c>
      <c r="U368" s="9">
        <f t="shared" si="98"/>
        <v>0.49038909808140579</v>
      </c>
      <c r="V368" s="15">
        <f t="shared" si="99"/>
        <v>0.209254617</v>
      </c>
      <c r="X368" s="11">
        <f t="shared" si="100"/>
        <v>4.2139999999999995E+18</v>
      </c>
      <c r="Y368" s="11">
        <f t="shared" si="101"/>
        <v>5.4689999999999992E-18</v>
      </c>
      <c r="Z368" s="11">
        <f t="shared" si="102"/>
        <v>3.9500000000000001E-4</v>
      </c>
      <c r="AA368" s="16">
        <f t="shared" si="103"/>
        <v>9.0211918230385674E-3</v>
      </c>
      <c r="AB368" s="9">
        <f t="shared" si="104"/>
        <v>0.25800948517651451</v>
      </c>
      <c r="AC368" s="9">
        <f t="shared" si="105"/>
        <v>0.99097880817696149</v>
      </c>
      <c r="AD368" s="15">
        <f t="shared" si="106"/>
        <v>22.838460311490042</v>
      </c>
      <c r="AE368" s="3">
        <f t="shared" si="107"/>
        <v>658.46759999999972</v>
      </c>
      <c r="AF368" s="2">
        <f t="shared" si="108"/>
        <v>0.25</v>
      </c>
      <c r="AG368" s="9">
        <f t="shared" si="109"/>
        <v>8.6151784259381418E-3</v>
      </c>
      <c r="AH368" s="2">
        <f t="shared" si="110"/>
        <v>0.41688400047438334</v>
      </c>
    </row>
    <row r="369" spans="1:34">
      <c r="A369" s="1">
        <f>Raw!A369</f>
        <v>356</v>
      </c>
      <c r="B369" s="14">
        <f>Raw!B369</f>
        <v>0.93202546296296296</v>
      </c>
      <c r="C369" s="15">
        <f>Raw!C369</f>
        <v>93.1</v>
      </c>
      <c r="D369" s="15">
        <f>IF(C369&gt;0.5,Raw!D369*D$11,-999)</f>
        <v>7.9</v>
      </c>
      <c r="E369" s="9">
        <f>IF(Raw!$G369&gt;$C$8,IF(Raw!$Q369&gt;$C$8,IF(Raw!$N369&gt;$C$9,IF(Raw!$N369&lt;$A$9,IF(Raw!$X369&gt;$C$9,IF(Raw!$X369&lt;$A$9,Raw!H369,-999),-999),-999),-999),-999),-999)</f>
        <v>0.25566899999999998</v>
      </c>
      <c r="F369" s="9">
        <f>IF(Raw!$G369&gt;$C$8,IF(Raw!$Q369&gt;$C$8,IF(Raw!$N369&gt;$C$9,IF(Raw!$N369&lt;$A$9,IF(Raw!$X369&gt;$C$9,IF(Raw!$X369&lt;$A$9,Raw!I369,-999),-999),-999),-999),-999),-999)</f>
        <v>0.52211399999999997</v>
      </c>
      <c r="G369" s="9">
        <f>Raw!G369</f>
        <v>0.98121599999999998</v>
      </c>
      <c r="H369" s="9">
        <f>IF(Raw!$G369&gt;$C$8,IF(Raw!$Q369&gt;$C$8,IF(Raw!$N369&gt;$C$9,IF(Raw!$N369&lt;$A$9,IF(Raw!$X369&gt;$C$9,IF(Raw!$X369&lt;$A$9,Raw!L369,-999),-999),-999),-999),-999),-999)</f>
        <v>569.4</v>
      </c>
      <c r="I369" s="9">
        <f>IF(Raw!$G369&gt;$C$8,IF(Raw!$Q369&gt;$C$8,IF(Raw!$N369&gt;$C$9,IF(Raw!$N369&lt;$A$9,IF(Raw!$X369&gt;$C$9,IF(Raw!$X369&lt;$A$9,Raw!M369,-999),-999),-999),-999),-999),-999)</f>
        <v>0.140069</v>
      </c>
      <c r="J369" s="9">
        <f>IF(Raw!$G369&gt;$C$8,IF(Raw!$Q369&gt;$C$8,IF(Raw!$N369&gt;$C$9,IF(Raw!$N369&lt;$A$9,IF(Raw!$X369&gt;$C$9,IF(Raw!$X369&lt;$A$9,Raw!N369,-999),-999),-999),-999),-999),-999)</f>
        <v>463</v>
      </c>
      <c r="K369" s="9">
        <f>IF(Raw!$G369&gt;$C$8,IF(Raw!$Q369&gt;$C$8,IF(Raw!$N369&gt;$C$9,IF(Raw!$N369&lt;$A$9,IF(Raw!$X369&gt;$C$9,IF(Raw!$X369&lt;$A$9,Raw!R369,-999),-999),-999),-999),-999),-999)</f>
        <v>0.25605899999999998</v>
      </c>
      <c r="L369" s="9">
        <f>IF(Raw!$G369&gt;$C$8,IF(Raw!$Q369&gt;$C$8,IF(Raw!$N369&gt;$C$9,IF(Raw!$N369&lt;$A$9,IF(Raw!$X369&gt;$C$9,IF(Raw!$X369&lt;$A$9,Raw!S369,-999),-999),-999),-999),-999),-999)</f>
        <v>0.51839299999999999</v>
      </c>
      <c r="M369" s="9">
        <f>Raw!Q369</f>
        <v>0.98710399999999998</v>
      </c>
      <c r="N369" s="9">
        <f>IF(Raw!$G369&gt;$C$8,IF(Raw!$Q369&gt;$C$8,IF(Raw!$N369&gt;$C$9,IF(Raw!$N369&lt;$A$9,IF(Raw!$X369&gt;$C$9,IF(Raw!$X369&lt;$A$9,Raw!V369,-999),-999),-999),-999),-999),-999)</f>
        <v>641.9</v>
      </c>
      <c r="O369" s="9">
        <f>IF(Raw!$G369&gt;$C$8,IF(Raw!$Q369&gt;$C$8,IF(Raw!$N369&gt;$C$9,IF(Raw!$N369&lt;$A$9,IF(Raw!$X369&gt;$C$9,IF(Raw!$X369&lt;$A$9,Raw!W369,-999),-999),-999),-999),-999),-999)</f>
        <v>0.27392699999999998</v>
      </c>
      <c r="P369" s="9">
        <f>IF(Raw!$G369&gt;$C$8,IF(Raw!$Q369&gt;$C$8,IF(Raw!$N369&gt;$C$9,IF(Raw!$N369&lt;$A$9,IF(Raw!$X369&gt;$C$9,IF(Raw!$X369&lt;$A$9,Raw!X369,-999),-999),-999),-999),-999),-999)</f>
        <v>418</v>
      </c>
      <c r="R369" s="9">
        <f t="shared" si="95"/>
        <v>0.26644499999999999</v>
      </c>
      <c r="S369" s="9">
        <f t="shared" si="96"/>
        <v>0.510319585377906</v>
      </c>
      <c r="T369" s="9">
        <f t="shared" si="97"/>
        <v>0.26233400000000001</v>
      </c>
      <c r="U369" s="9">
        <f t="shared" si="98"/>
        <v>0.50605235796008052</v>
      </c>
      <c r="V369" s="15">
        <f t="shared" si="99"/>
        <v>0.21611804169999999</v>
      </c>
      <c r="X369" s="11">
        <f t="shared" si="100"/>
        <v>4.7558E+18</v>
      </c>
      <c r="Y369" s="11">
        <f t="shared" si="101"/>
        <v>5.6939999999999991E-18</v>
      </c>
      <c r="Z369" s="11">
        <f t="shared" si="102"/>
        <v>4.6299999999999998E-4</v>
      </c>
      <c r="AA369" s="16">
        <f t="shared" si="103"/>
        <v>1.2382569735049184E-2</v>
      </c>
      <c r="AB369" s="9">
        <f t="shared" si="104"/>
        <v>0.25930736904887436</v>
      </c>
      <c r="AC369" s="9">
        <f t="shared" si="105"/>
        <v>0.98761743026495086</v>
      </c>
      <c r="AD369" s="15">
        <f t="shared" si="106"/>
        <v>26.744211090818975</v>
      </c>
      <c r="AE369" s="3">
        <f t="shared" si="107"/>
        <v>685.55759999999975</v>
      </c>
      <c r="AF369" s="2">
        <f t="shared" si="108"/>
        <v>0.25</v>
      </c>
      <c r="AG369" s="9">
        <f t="shared" si="109"/>
        <v>1.0410746987916214E-2</v>
      </c>
      <c r="AH369" s="2">
        <f t="shared" si="110"/>
        <v>0.50377062872920586</v>
      </c>
    </row>
    <row r="370" spans="1:34">
      <c r="A370" s="1">
        <f>Raw!A370</f>
        <v>357</v>
      </c>
      <c r="B370" s="14">
        <f>Raw!B370</f>
        <v>0.93208333333333337</v>
      </c>
      <c r="C370" s="15">
        <f>Raw!C370</f>
        <v>93.2</v>
      </c>
      <c r="D370" s="15">
        <f>IF(C370&gt;0.5,Raw!D370*D$11,-999)</f>
        <v>7.9</v>
      </c>
      <c r="E370" s="9">
        <f>IF(Raw!$G370&gt;$C$8,IF(Raw!$Q370&gt;$C$8,IF(Raw!$N370&gt;$C$9,IF(Raw!$N370&lt;$A$9,IF(Raw!$X370&gt;$C$9,IF(Raw!$X370&lt;$A$9,Raw!H370,-999),-999),-999),-999),-999),-999)</f>
        <v>0.28423399999999999</v>
      </c>
      <c r="F370" s="9">
        <f>IF(Raw!$G370&gt;$C$8,IF(Raw!$Q370&gt;$C$8,IF(Raw!$N370&gt;$C$9,IF(Raw!$N370&lt;$A$9,IF(Raw!$X370&gt;$C$9,IF(Raw!$X370&lt;$A$9,Raw!I370,-999),-999),-999),-999),-999),-999)</f>
        <v>0.52288999999999997</v>
      </c>
      <c r="G370" s="9">
        <f>Raw!G370</f>
        <v>0.98409100000000005</v>
      </c>
      <c r="H370" s="9">
        <f>IF(Raw!$G370&gt;$C$8,IF(Raw!$Q370&gt;$C$8,IF(Raw!$N370&gt;$C$9,IF(Raw!$N370&lt;$A$9,IF(Raw!$X370&gt;$C$9,IF(Raw!$X370&lt;$A$9,Raw!L370,-999),-999),-999),-999),-999),-999)</f>
        <v>533.20000000000005</v>
      </c>
      <c r="I370" s="9">
        <f>IF(Raw!$G370&gt;$C$8,IF(Raw!$Q370&gt;$C$8,IF(Raw!$N370&gt;$C$9,IF(Raw!$N370&lt;$A$9,IF(Raw!$X370&gt;$C$9,IF(Raw!$X370&lt;$A$9,Raw!M370,-999),-999),-999),-999),-999),-999)</f>
        <v>0.31422299999999997</v>
      </c>
      <c r="J370" s="9">
        <f>IF(Raw!$G370&gt;$C$8,IF(Raw!$Q370&gt;$C$8,IF(Raw!$N370&gt;$C$9,IF(Raw!$N370&lt;$A$9,IF(Raw!$X370&gt;$C$9,IF(Raw!$X370&lt;$A$9,Raw!N370,-999),-999),-999),-999),-999),-999)</f>
        <v>410</v>
      </c>
      <c r="K370" s="9">
        <f>IF(Raw!$G370&gt;$C$8,IF(Raw!$Q370&gt;$C$8,IF(Raw!$N370&gt;$C$9,IF(Raw!$N370&lt;$A$9,IF(Raw!$X370&gt;$C$9,IF(Raw!$X370&lt;$A$9,Raw!R370,-999),-999),-999),-999),-999),-999)</f>
        <v>0.25745499999999999</v>
      </c>
      <c r="L370" s="9">
        <f>IF(Raw!$G370&gt;$C$8,IF(Raw!$Q370&gt;$C$8,IF(Raw!$N370&gt;$C$9,IF(Raw!$N370&lt;$A$9,IF(Raw!$X370&gt;$C$9,IF(Raw!$X370&lt;$A$9,Raw!S370,-999),-999),-999),-999),-999),-999)</f>
        <v>0.51969100000000001</v>
      </c>
      <c r="M370" s="9">
        <f>Raw!Q370</f>
        <v>0.98560599999999998</v>
      </c>
      <c r="N370" s="9">
        <f>IF(Raw!$G370&gt;$C$8,IF(Raw!$Q370&gt;$C$8,IF(Raw!$N370&gt;$C$9,IF(Raw!$N370&lt;$A$9,IF(Raw!$X370&gt;$C$9,IF(Raw!$X370&lt;$A$9,Raw!V370,-999),-999),-999),-999),-999),-999)</f>
        <v>660.9</v>
      </c>
      <c r="O370" s="9">
        <f>IF(Raw!$G370&gt;$C$8,IF(Raw!$Q370&gt;$C$8,IF(Raw!$N370&gt;$C$9,IF(Raw!$N370&lt;$A$9,IF(Raw!$X370&gt;$C$9,IF(Raw!$X370&lt;$A$9,Raw!W370,-999),-999),-999),-999),-999),-999)</f>
        <v>0.26444499999999999</v>
      </c>
      <c r="P370" s="9">
        <f>IF(Raw!$G370&gt;$C$8,IF(Raw!$Q370&gt;$C$8,IF(Raw!$N370&gt;$C$9,IF(Raw!$N370&lt;$A$9,IF(Raw!$X370&gt;$C$9,IF(Raw!$X370&lt;$A$9,Raw!X370,-999),-999),-999),-999),-999),-999)</f>
        <v>518</v>
      </c>
      <c r="R370" s="9">
        <f t="shared" si="95"/>
        <v>0.23865599999999998</v>
      </c>
      <c r="S370" s="9">
        <f t="shared" si="96"/>
        <v>0.4564172196829161</v>
      </c>
      <c r="T370" s="9">
        <f t="shared" si="97"/>
        <v>0.26223600000000002</v>
      </c>
      <c r="U370" s="9">
        <f t="shared" si="98"/>
        <v>0.50459984875628017</v>
      </c>
      <c r="V370" s="15">
        <f t="shared" si="99"/>
        <v>0.2166591779</v>
      </c>
      <c r="X370" s="11">
        <f t="shared" si="100"/>
        <v>4.7558E+18</v>
      </c>
      <c r="Y370" s="11">
        <f t="shared" si="101"/>
        <v>5.3319999999999998E-18</v>
      </c>
      <c r="Z370" s="11">
        <f t="shared" si="102"/>
        <v>4.0999999999999999E-4</v>
      </c>
      <c r="AA370" s="16">
        <f t="shared" si="103"/>
        <v>1.0289769341781873E-2</v>
      </c>
      <c r="AB370" s="9">
        <f t="shared" si="104"/>
        <v>0.26015334795311151</v>
      </c>
      <c r="AC370" s="9">
        <f t="shared" si="105"/>
        <v>0.98971023065821806</v>
      </c>
      <c r="AD370" s="15">
        <f t="shared" si="106"/>
        <v>25.096998394589932</v>
      </c>
      <c r="AE370" s="3">
        <f t="shared" si="107"/>
        <v>641.97279999999978</v>
      </c>
      <c r="AF370" s="2">
        <f t="shared" si="108"/>
        <v>0.25</v>
      </c>
      <c r="AG370" s="9">
        <f t="shared" si="109"/>
        <v>9.7414935339589885E-3</v>
      </c>
      <c r="AH370" s="2">
        <f t="shared" si="110"/>
        <v>0.47138580238864114</v>
      </c>
    </row>
    <row r="371" spans="1:34">
      <c r="A371" s="1">
        <f>Raw!A371</f>
        <v>358</v>
      </c>
      <c r="B371" s="14">
        <f>Raw!B371</f>
        <v>0.93214120370370368</v>
      </c>
      <c r="C371" s="15">
        <f>Raw!C371</f>
        <v>91.6</v>
      </c>
      <c r="D371" s="15">
        <f>IF(C371&gt;0.5,Raw!D371*D$11,-999)</f>
        <v>7.9</v>
      </c>
      <c r="E371" s="9">
        <f>IF(Raw!$G371&gt;$C$8,IF(Raw!$Q371&gt;$C$8,IF(Raw!$N371&gt;$C$9,IF(Raw!$N371&lt;$A$9,IF(Raw!$X371&gt;$C$9,IF(Raw!$X371&lt;$A$9,Raw!H371,-999),-999),-999),-999),-999),-999)</f>
        <v>0.278059</v>
      </c>
      <c r="F371" s="9">
        <f>IF(Raw!$G371&gt;$C$8,IF(Raw!$Q371&gt;$C$8,IF(Raw!$N371&gt;$C$9,IF(Raw!$N371&lt;$A$9,IF(Raw!$X371&gt;$C$9,IF(Raw!$X371&lt;$A$9,Raw!I371,-999),-999),-999),-999),-999),-999)</f>
        <v>0.53930299999999998</v>
      </c>
      <c r="G371" s="9">
        <f>Raw!G371</f>
        <v>0.98562099999999997</v>
      </c>
      <c r="H371" s="9">
        <f>IF(Raw!$G371&gt;$C$8,IF(Raw!$Q371&gt;$C$8,IF(Raw!$N371&gt;$C$9,IF(Raw!$N371&lt;$A$9,IF(Raw!$X371&gt;$C$9,IF(Raw!$X371&lt;$A$9,Raw!L371,-999),-999),-999),-999),-999),-999)</f>
        <v>525.4</v>
      </c>
      <c r="I371" s="9">
        <f>IF(Raw!$G371&gt;$C$8,IF(Raw!$Q371&gt;$C$8,IF(Raw!$N371&gt;$C$9,IF(Raw!$N371&lt;$A$9,IF(Raw!$X371&gt;$C$9,IF(Raw!$X371&lt;$A$9,Raw!M371,-999),-999),-999),-999),-999),-999)</f>
        <v>0.15426500000000001</v>
      </c>
      <c r="J371" s="9">
        <f>IF(Raw!$G371&gt;$C$8,IF(Raw!$Q371&gt;$C$8,IF(Raw!$N371&gt;$C$9,IF(Raw!$N371&lt;$A$9,IF(Raw!$X371&gt;$C$9,IF(Raw!$X371&lt;$A$9,Raw!N371,-999),-999),-999),-999),-999),-999)</f>
        <v>479</v>
      </c>
      <c r="K371" s="9">
        <f>IF(Raw!$G371&gt;$C$8,IF(Raw!$Q371&gt;$C$8,IF(Raw!$N371&gt;$C$9,IF(Raw!$N371&lt;$A$9,IF(Raw!$X371&gt;$C$9,IF(Raw!$X371&lt;$A$9,Raw!R371,-999),-999),-999),-999),-999),-999)</f>
        <v>0.27761999999999998</v>
      </c>
      <c r="L371" s="9">
        <f>IF(Raw!$G371&gt;$C$8,IF(Raw!$Q371&gt;$C$8,IF(Raw!$N371&gt;$C$9,IF(Raw!$N371&lt;$A$9,IF(Raw!$X371&gt;$C$9,IF(Raw!$X371&lt;$A$9,Raw!S371,-999),-999),-999),-999),-999),-999)</f>
        <v>0.53292600000000001</v>
      </c>
      <c r="M371" s="9">
        <f>Raw!Q371</f>
        <v>0.98877300000000001</v>
      </c>
      <c r="N371" s="9">
        <f>IF(Raw!$G371&gt;$C$8,IF(Raw!$Q371&gt;$C$8,IF(Raw!$N371&gt;$C$9,IF(Raw!$N371&lt;$A$9,IF(Raw!$X371&gt;$C$9,IF(Raw!$X371&lt;$A$9,Raw!V371,-999),-999),-999),-999),-999),-999)</f>
        <v>610.20000000000005</v>
      </c>
      <c r="O371" s="9">
        <f>IF(Raw!$G371&gt;$C$8,IF(Raw!$Q371&gt;$C$8,IF(Raw!$N371&gt;$C$9,IF(Raw!$N371&lt;$A$9,IF(Raw!$X371&gt;$C$9,IF(Raw!$X371&lt;$A$9,Raw!W371,-999),-999),-999),-999),-999),-999)</f>
        <v>0.33803800000000001</v>
      </c>
      <c r="P371" s="9">
        <f>IF(Raw!$G371&gt;$C$8,IF(Raw!$Q371&gt;$C$8,IF(Raw!$N371&gt;$C$9,IF(Raw!$N371&lt;$A$9,IF(Raw!$X371&gt;$C$9,IF(Raw!$X371&lt;$A$9,Raw!X371,-999),-999),-999),-999),-999),-999)</f>
        <v>611</v>
      </c>
      <c r="R371" s="9">
        <f t="shared" si="95"/>
        <v>0.26124399999999998</v>
      </c>
      <c r="S371" s="9">
        <f t="shared" si="96"/>
        <v>0.48441043346690077</v>
      </c>
      <c r="T371" s="9">
        <f t="shared" si="97"/>
        <v>0.25530600000000003</v>
      </c>
      <c r="U371" s="9">
        <f t="shared" si="98"/>
        <v>0.47906463561545137</v>
      </c>
      <c r="V371" s="15">
        <f t="shared" si="99"/>
        <v>0.22217684939999999</v>
      </c>
      <c r="X371" s="11">
        <f t="shared" si="100"/>
        <v>4.7558E+18</v>
      </c>
      <c r="Y371" s="11">
        <f t="shared" si="101"/>
        <v>5.2539999999999992E-18</v>
      </c>
      <c r="Z371" s="11">
        <f t="shared" si="102"/>
        <v>4.7899999999999999E-4</v>
      </c>
      <c r="AA371" s="16">
        <f t="shared" si="103"/>
        <v>1.182720320425161E-2</v>
      </c>
      <c r="AB371" s="9">
        <f t="shared" si="104"/>
        <v>0.28063955594126466</v>
      </c>
      <c r="AC371" s="9">
        <f t="shared" si="105"/>
        <v>0.98817279679574832</v>
      </c>
      <c r="AD371" s="15">
        <f t="shared" si="106"/>
        <v>24.691447190504405</v>
      </c>
      <c r="AE371" s="3">
        <f t="shared" si="107"/>
        <v>632.58159999999975</v>
      </c>
      <c r="AF371" s="2">
        <f t="shared" si="108"/>
        <v>0.25</v>
      </c>
      <c r="AG371" s="9">
        <f t="shared" si="109"/>
        <v>9.0990762701055033E-3</v>
      </c>
      <c r="AH371" s="2">
        <f t="shared" si="110"/>
        <v>0.4402995653209642</v>
      </c>
    </row>
    <row r="372" spans="1:34">
      <c r="A372" s="1">
        <f>Raw!A372</f>
        <v>359</v>
      </c>
      <c r="B372" s="14">
        <f>Raw!B372</f>
        <v>0.9321990740740741</v>
      </c>
      <c r="C372" s="15">
        <f>Raw!C372</f>
        <v>91.1</v>
      </c>
      <c r="D372" s="15">
        <f>IF(C372&gt;0.5,Raw!D372*D$11,-999)</f>
        <v>7.9</v>
      </c>
      <c r="E372" s="9">
        <f>IF(Raw!$G372&gt;$C$8,IF(Raw!$Q372&gt;$C$8,IF(Raw!$N372&gt;$C$9,IF(Raw!$N372&lt;$A$9,IF(Raw!$X372&gt;$C$9,IF(Raw!$X372&lt;$A$9,Raw!H372,-999),-999),-999),-999),-999),-999)</f>
        <v>0.27992499999999998</v>
      </c>
      <c r="F372" s="9">
        <f>IF(Raw!$G372&gt;$C$8,IF(Raw!$Q372&gt;$C$8,IF(Raw!$N372&gt;$C$9,IF(Raw!$N372&lt;$A$9,IF(Raw!$X372&gt;$C$9,IF(Raw!$X372&lt;$A$9,Raw!I372,-999),-999),-999),-999),-999),-999)</f>
        <v>0.54278499999999996</v>
      </c>
      <c r="G372" s="9">
        <f>Raw!G372</f>
        <v>0.978244</v>
      </c>
      <c r="H372" s="9">
        <f>IF(Raw!$G372&gt;$C$8,IF(Raw!$Q372&gt;$C$8,IF(Raw!$N372&gt;$C$9,IF(Raw!$N372&lt;$A$9,IF(Raw!$X372&gt;$C$9,IF(Raw!$X372&lt;$A$9,Raw!L372,-999),-999),-999),-999),-999),-999)</f>
        <v>534.1</v>
      </c>
      <c r="I372" s="9">
        <f>IF(Raw!$G372&gt;$C$8,IF(Raw!$Q372&gt;$C$8,IF(Raw!$N372&gt;$C$9,IF(Raw!$N372&lt;$A$9,IF(Raw!$X372&gt;$C$9,IF(Raw!$X372&lt;$A$9,Raw!M372,-999),-999),-999),-999),-999),-999)</f>
        <v>0.185837</v>
      </c>
      <c r="J372" s="9">
        <f>IF(Raw!$G372&gt;$C$8,IF(Raw!$Q372&gt;$C$8,IF(Raw!$N372&gt;$C$9,IF(Raw!$N372&lt;$A$9,IF(Raw!$X372&gt;$C$9,IF(Raw!$X372&lt;$A$9,Raw!N372,-999),-999),-999),-999),-999),-999)</f>
        <v>457</v>
      </c>
      <c r="K372" s="9">
        <f>IF(Raw!$G372&gt;$C$8,IF(Raw!$Q372&gt;$C$8,IF(Raw!$N372&gt;$C$9,IF(Raw!$N372&lt;$A$9,IF(Raw!$X372&gt;$C$9,IF(Raw!$X372&lt;$A$9,Raw!R372,-999),-999),-999),-999),-999),-999)</f>
        <v>0.28529500000000002</v>
      </c>
      <c r="L372" s="9">
        <f>IF(Raw!$G372&gt;$C$8,IF(Raw!$Q372&gt;$C$8,IF(Raw!$N372&gt;$C$9,IF(Raw!$N372&lt;$A$9,IF(Raw!$X372&gt;$C$9,IF(Raw!$X372&lt;$A$9,Raw!S372,-999),-999),-999),-999),-999),-999)</f>
        <v>0.55103599999999997</v>
      </c>
      <c r="M372" s="9">
        <f>Raw!Q372</f>
        <v>0.98893600000000004</v>
      </c>
      <c r="N372" s="9">
        <f>IF(Raw!$G372&gt;$C$8,IF(Raw!$Q372&gt;$C$8,IF(Raw!$N372&gt;$C$9,IF(Raw!$N372&lt;$A$9,IF(Raw!$X372&gt;$C$9,IF(Raw!$X372&lt;$A$9,Raw!V372,-999),-999),-999),-999),-999),-999)</f>
        <v>615</v>
      </c>
      <c r="O372" s="9">
        <f>IF(Raw!$G372&gt;$C$8,IF(Raw!$Q372&gt;$C$8,IF(Raw!$N372&gt;$C$9,IF(Raw!$N372&lt;$A$9,IF(Raw!$X372&gt;$C$9,IF(Raw!$X372&lt;$A$9,Raw!W372,-999),-999),-999),-999),-999),-999)</f>
        <v>0.29686200000000001</v>
      </c>
      <c r="P372" s="9">
        <f>IF(Raw!$G372&gt;$C$8,IF(Raw!$Q372&gt;$C$8,IF(Raw!$N372&gt;$C$9,IF(Raw!$N372&lt;$A$9,IF(Raw!$X372&gt;$C$9,IF(Raw!$X372&lt;$A$9,Raw!X372,-999),-999),-999),-999),-999),-999)</f>
        <v>420</v>
      </c>
      <c r="R372" s="9">
        <f t="shared" si="95"/>
        <v>0.26285999999999998</v>
      </c>
      <c r="S372" s="9">
        <f t="shared" si="96"/>
        <v>0.48428014775647815</v>
      </c>
      <c r="T372" s="9">
        <f t="shared" si="97"/>
        <v>0.26574099999999995</v>
      </c>
      <c r="U372" s="9">
        <f t="shared" si="98"/>
        <v>0.4822570576151104</v>
      </c>
      <c r="V372" s="15">
        <f t="shared" si="99"/>
        <v>0.22972690839999999</v>
      </c>
      <c r="X372" s="11">
        <f t="shared" si="100"/>
        <v>4.7558E+18</v>
      </c>
      <c r="Y372" s="11">
        <f t="shared" si="101"/>
        <v>5.3410000000000003E-18</v>
      </c>
      <c r="Z372" s="11">
        <f t="shared" si="102"/>
        <v>4.57E-4</v>
      </c>
      <c r="AA372" s="16">
        <f t="shared" si="103"/>
        <v>1.147493009443528E-2</v>
      </c>
      <c r="AB372" s="9">
        <f t="shared" si="104"/>
        <v>0.28834435939822534</v>
      </c>
      <c r="AC372" s="9">
        <f t="shared" si="105"/>
        <v>0.98852506990556477</v>
      </c>
      <c r="AD372" s="15">
        <f t="shared" si="106"/>
        <v>25.109256224147224</v>
      </c>
      <c r="AE372" s="3">
        <f t="shared" si="107"/>
        <v>643.05639999999983</v>
      </c>
      <c r="AF372" s="2">
        <f t="shared" si="108"/>
        <v>0.25</v>
      </c>
      <c r="AG372" s="9">
        <f t="shared" si="109"/>
        <v>9.3147046350470289E-3</v>
      </c>
      <c r="AH372" s="2">
        <f t="shared" si="110"/>
        <v>0.45073370968202953</v>
      </c>
    </row>
    <row r="373" spans="1:34">
      <c r="A373" s="1">
        <f>Raw!A373</f>
        <v>360</v>
      </c>
      <c r="B373" s="14">
        <f>Raw!B373</f>
        <v>0.93225694444444451</v>
      </c>
      <c r="C373" s="15">
        <f>Raw!C373</f>
        <v>90.2</v>
      </c>
      <c r="D373" s="15">
        <f>IF(C373&gt;0.5,Raw!D373*D$11,-999)</f>
        <v>7.9</v>
      </c>
      <c r="E373" s="9">
        <f>IF(Raw!$G373&gt;$C$8,IF(Raw!$Q373&gt;$C$8,IF(Raw!$N373&gt;$C$9,IF(Raw!$N373&lt;$A$9,IF(Raw!$X373&gt;$C$9,IF(Raw!$X373&lt;$A$9,Raw!H373,-999),-999),-999),-999),-999),-999)</f>
        <v>0.294601</v>
      </c>
      <c r="F373" s="9">
        <f>IF(Raw!$G373&gt;$C$8,IF(Raw!$Q373&gt;$C$8,IF(Raw!$N373&gt;$C$9,IF(Raw!$N373&lt;$A$9,IF(Raw!$X373&gt;$C$9,IF(Raw!$X373&lt;$A$9,Raw!I373,-999),-999),-999),-999),-999),-999)</f>
        <v>0.55840599999999996</v>
      </c>
      <c r="G373" s="9">
        <f>Raw!G373</f>
        <v>0.98122699999999996</v>
      </c>
      <c r="H373" s="9">
        <f>IF(Raw!$G373&gt;$C$8,IF(Raw!$Q373&gt;$C$8,IF(Raw!$N373&gt;$C$9,IF(Raw!$N373&lt;$A$9,IF(Raw!$X373&gt;$C$9,IF(Raw!$X373&lt;$A$9,Raw!L373,-999),-999),-999),-999),-999),-999)</f>
        <v>559.4</v>
      </c>
      <c r="I373" s="9">
        <f>IF(Raw!$G373&gt;$C$8,IF(Raw!$Q373&gt;$C$8,IF(Raw!$N373&gt;$C$9,IF(Raw!$N373&lt;$A$9,IF(Raw!$X373&gt;$C$9,IF(Raw!$X373&lt;$A$9,Raw!M373,-999),-999),-999),-999),-999),-999)</f>
        <v>0.23250999999999999</v>
      </c>
      <c r="J373" s="9">
        <f>IF(Raw!$G373&gt;$C$8,IF(Raw!$Q373&gt;$C$8,IF(Raw!$N373&gt;$C$9,IF(Raw!$N373&lt;$A$9,IF(Raw!$X373&gt;$C$9,IF(Raw!$X373&lt;$A$9,Raw!N373,-999),-999),-999),-999),-999),-999)</f>
        <v>256</v>
      </c>
      <c r="K373" s="9">
        <f>IF(Raw!$G373&gt;$C$8,IF(Raw!$Q373&gt;$C$8,IF(Raw!$N373&gt;$C$9,IF(Raw!$N373&lt;$A$9,IF(Raw!$X373&gt;$C$9,IF(Raw!$X373&lt;$A$9,Raw!R373,-999),-999),-999),-999),-999),-999)</f>
        <v>0.28823399999999999</v>
      </c>
      <c r="L373" s="9">
        <f>IF(Raw!$G373&gt;$C$8,IF(Raw!$Q373&gt;$C$8,IF(Raw!$N373&gt;$C$9,IF(Raw!$N373&lt;$A$9,IF(Raw!$X373&gt;$C$9,IF(Raw!$X373&lt;$A$9,Raw!S373,-999),-999),-999),-999),-999),-999)</f>
        <v>0.55082100000000001</v>
      </c>
      <c r="M373" s="9">
        <f>Raw!Q373</f>
        <v>0.98714800000000003</v>
      </c>
      <c r="N373" s="9">
        <f>IF(Raw!$G373&gt;$C$8,IF(Raw!$Q373&gt;$C$8,IF(Raw!$N373&gt;$C$9,IF(Raw!$N373&lt;$A$9,IF(Raw!$X373&gt;$C$9,IF(Raw!$X373&lt;$A$9,Raw!V373,-999),-999),-999),-999),-999),-999)</f>
        <v>633.79999999999995</v>
      </c>
      <c r="O373" s="9">
        <f>IF(Raw!$G373&gt;$C$8,IF(Raw!$Q373&gt;$C$8,IF(Raw!$N373&gt;$C$9,IF(Raw!$N373&lt;$A$9,IF(Raw!$X373&gt;$C$9,IF(Raw!$X373&lt;$A$9,Raw!W373,-999),-999),-999),-999),-999),-999)</f>
        <v>0.32644400000000001</v>
      </c>
      <c r="P373" s="9">
        <f>IF(Raw!$G373&gt;$C$8,IF(Raw!$Q373&gt;$C$8,IF(Raw!$N373&gt;$C$9,IF(Raw!$N373&lt;$A$9,IF(Raw!$X373&gt;$C$9,IF(Raw!$X373&lt;$A$9,Raw!X373,-999),-999),-999),-999),-999),-999)</f>
        <v>367</v>
      </c>
      <c r="R373" s="9">
        <f t="shared" si="95"/>
        <v>0.26380499999999996</v>
      </c>
      <c r="S373" s="9">
        <f t="shared" si="96"/>
        <v>0.47242508139239187</v>
      </c>
      <c r="T373" s="9">
        <f t="shared" si="97"/>
        <v>0.26258700000000001</v>
      </c>
      <c r="U373" s="9">
        <f t="shared" si="98"/>
        <v>0.47671929719455142</v>
      </c>
      <c r="V373" s="15">
        <f t="shared" si="99"/>
        <v>0.22963727489999999</v>
      </c>
      <c r="X373" s="11">
        <f t="shared" si="100"/>
        <v>4.7558E+18</v>
      </c>
      <c r="Y373" s="11">
        <f t="shared" si="101"/>
        <v>5.5939999999999997E-18</v>
      </c>
      <c r="Z373" s="11">
        <f t="shared" si="102"/>
        <v>2.5599999999999999E-4</v>
      </c>
      <c r="AA373" s="16">
        <f t="shared" si="103"/>
        <v>6.7645393321737225E-3</v>
      </c>
      <c r="AB373" s="9">
        <f t="shared" si="104"/>
        <v>0.29001028008961749</v>
      </c>
      <c r="AC373" s="9">
        <f t="shared" si="105"/>
        <v>0.99323546066782631</v>
      </c>
      <c r="AD373" s="15">
        <f t="shared" si="106"/>
        <v>26.423981766303605</v>
      </c>
      <c r="AE373" s="3">
        <f t="shared" si="107"/>
        <v>673.51759999999979</v>
      </c>
      <c r="AF373" s="2">
        <f t="shared" si="108"/>
        <v>0.25</v>
      </c>
      <c r="AG373" s="9">
        <f t="shared" si="109"/>
        <v>9.6898630897799196E-3</v>
      </c>
      <c r="AH373" s="2">
        <f t="shared" si="110"/>
        <v>0.46888743206460504</v>
      </c>
    </row>
    <row r="374" spans="1:34">
      <c r="A374" s="1">
        <f>Raw!A374</f>
        <v>361</v>
      </c>
      <c r="B374" s="14">
        <f>Raw!B374</f>
        <v>0.93231481481481471</v>
      </c>
      <c r="C374" s="15">
        <f>Raw!C374</f>
        <v>88.5</v>
      </c>
      <c r="D374" s="15">
        <f>IF(C374&gt;0.5,Raw!D374*D$11,-999)</f>
        <v>7.9</v>
      </c>
      <c r="E374" s="9">
        <f>IF(Raw!$G374&gt;$C$8,IF(Raw!$Q374&gt;$C$8,IF(Raw!$N374&gt;$C$9,IF(Raw!$N374&lt;$A$9,IF(Raw!$X374&gt;$C$9,IF(Raw!$X374&lt;$A$9,Raw!H374,-999),-999),-999),-999),-999),-999)</f>
        <v>0.28568199999999999</v>
      </c>
      <c r="F374" s="9">
        <f>IF(Raw!$G374&gt;$C$8,IF(Raw!$Q374&gt;$C$8,IF(Raw!$N374&gt;$C$9,IF(Raw!$N374&lt;$A$9,IF(Raw!$X374&gt;$C$9,IF(Raw!$X374&lt;$A$9,Raw!I374,-999),-999),-999),-999),-999),-999)</f>
        <v>0.55724200000000002</v>
      </c>
      <c r="G374" s="9">
        <f>Raw!G374</f>
        <v>0.98694499999999996</v>
      </c>
      <c r="H374" s="9">
        <f>IF(Raw!$G374&gt;$C$8,IF(Raw!$Q374&gt;$C$8,IF(Raw!$N374&gt;$C$9,IF(Raw!$N374&lt;$A$9,IF(Raw!$X374&gt;$C$9,IF(Raw!$X374&lt;$A$9,Raw!L374,-999),-999),-999),-999),-999),-999)</f>
        <v>536.1</v>
      </c>
      <c r="I374" s="9">
        <f>IF(Raw!$G374&gt;$C$8,IF(Raw!$Q374&gt;$C$8,IF(Raw!$N374&gt;$C$9,IF(Raw!$N374&lt;$A$9,IF(Raw!$X374&gt;$C$9,IF(Raw!$X374&lt;$A$9,Raw!M374,-999),-999),-999),-999),-999),-999)</f>
        <v>0.17507800000000001</v>
      </c>
      <c r="J374" s="9">
        <f>IF(Raw!$G374&gt;$C$8,IF(Raw!$Q374&gt;$C$8,IF(Raw!$N374&gt;$C$9,IF(Raw!$N374&lt;$A$9,IF(Raw!$X374&gt;$C$9,IF(Raw!$X374&lt;$A$9,Raw!N374,-999),-999),-999),-999),-999),-999)</f>
        <v>381</v>
      </c>
      <c r="K374" s="9">
        <f>IF(Raw!$G374&gt;$C$8,IF(Raw!$Q374&gt;$C$8,IF(Raw!$N374&gt;$C$9,IF(Raw!$N374&lt;$A$9,IF(Raw!$X374&gt;$C$9,IF(Raw!$X374&lt;$A$9,Raw!R374,-999),-999),-999),-999),-999),-999)</f>
        <v>0.29752499999999998</v>
      </c>
      <c r="L374" s="9">
        <f>IF(Raw!$G374&gt;$C$8,IF(Raw!$Q374&gt;$C$8,IF(Raw!$N374&gt;$C$9,IF(Raw!$N374&lt;$A$9,IF(Raw!$X374&gt;$C$9,IF(Raw!$X374&lt;$A$9,Raw!S374,-999),-999),-999),-999),-999),-999)</f>
        <v>0.593337</v>
      </c>
      <c r="M374" s="9">
        <f>Raw!Q374</f>
        <v>0.98756100000000002</v>
      </c>
      <c r="N374" s="9">
        <f>IF(Raw!$G374&gt;$C$8,IF(Raw!$Q374&gt;$C$8,IF(Raw!$N374&gt;$C$9,IF(Raw!$N374&lt;$A$9,IF(Raw!$X374&gt;$C$9,IF(Raw!$X374&lt;$A$9,Raw!V374,-999),-999),-999),-999),-999),-999)</f>
        <v>632.5</v>
      </c>
      <c r="O374" s="9">
        <f>IF(Raw!$G374&gt;$C$8,IF(Raw!$Q374&gt;$C$8,IF(Raw!$N374&gt;$C$9,IF(Raw!$N374&lt;$A$9,IF(Raw!$X374&gt;$C$9,IF(Raw!$X374&lt;$A$9,Raw!W374,-999),-999),-999),-999),-999),-999)</f>
        <v>0.18162700000000001</v>
      </c>
      <c r="P374" s="9">
        <f>IF(Raw!$G374&gt;$C$8,IF(Raw!$Q374&gt;$C$8,IF(Raw!$N374&gt;$C$9,IF(Raw!$N374&lt;$A$9,IF(Raw!$X374&gt;$C$9,IF(Raw!$X374&lt;$A$9,Raw!X374,-999),-999),-999),-999),-999),-999)</f>
        <v>359</v>
      </c>
      <c r="R374" s="9">
        <f t="shared" si="95"/>
        <v>0.27156000000000002</v>
      </c>
      <c r="S374" s="9">
        <f t="shared" si="96"/>
        <v>0.48732866510420969</v>
      </c>
      <c r="T374" s="9">
        <f t="shared" si="97"/>
        <v>0.29581200000000002</v>
      </c>
      <c r="U374" s="9">
        <f t="shared" si="98"/>
        <v>0.49855646959485084</v>
      </c>
      <c r="V374" s="15">
        <f t="shared" si="99"/>
        <v>0.2473621953</v>
      </c>
      <c r="X374" s="11">
        <f t="shared" si="100"/>
        <v>4.7558E+18</v>
      </c>
      <c r="Y374" s="11">
        <f t="shared" si="101"/>
        <v>5.3610000000000002E-18</v>
      </c>
      <c r="Z374" s="11">
        <f t="shared" si="102"/>
        <v>3.8099999999999999E-4</v>
      </c>
      <c r="AA374" s="16">
        <f t="shared" si="103"/>
        <v>9.6204641029302585E-3</v>
      </c>
      <c r="AB374" s="9">
        <f t="shared" si="104"/>
        <v>0.30037084872721598</v>
      </c>
      <c r="AC374" s="9">
        <f t="shared" si="105"/>
        <v>0.99037953589706973</v>
      </c>
      <c r="AD374" s="15">
        <f t="shared" si="106"/>
        <v>25.250561949948182</v>
      </c>
      <c r="AE374" s="3">
        <f t="shared" si="107"/>
        <v>645.46439999999984</v>
      </c>
      <c r="AF374" s="2">
        <f t="shared" si="108"/>
        <v>0.25</v>
      </c>
      <c r="AG374" s="9">
        <f t="shared" si="109"/>
        <v>9.6837161700401835E-3</v>
      </c>
      <c r="AH374" s="2">
        <f t="shared" si="110"/>
        <v>0.46858998581741174</v>
      </c>
    </row>
    <row r="375" spans="1:34">
      <c r="A375" s="1">
        <f>Raw!A375</f>
        <v>362</v>
      </c>
      <c r="B375" s="14">
        <f>Raw!B375</f>
        <v>0.93237268518518512</v>
      </c>
      <c r="C375" s="15">
        <f>Raw!C375</f>
        <v>88.5</v>
      </c>
      <c r="D375" s="15">
        <f>IF(C375&gt;0.5,Raw!D375*D$11,-999)</f>
        <v>8.8000000000000007</v>
      </c>
      <c r="E375" s="9">
        <f>IF(Raw!$G375&gt;$C$8,IF(Raw!$Q375&gt;$C$8,IF(Raw!$N375&gt;$C$9,IF(Raw!$N375&lt;$A$9,IF(Raw!$X375&gt;$C$9,IF(Raw!$X375&lt;$A$9,Raw!H375,-999),-999),-999),-999),-999),-999)</f>
        <v>0.31246000000000002</v>
      </c>
      <c r="F375" s="9">
        <f>IF(Raw!$G375&gt;$C$8,IF(Raw!$Q375&gt;$C$8,IF(Raw!$N375&gt;$C$9,IF(Raw!$N375&lt;$A$9,IF(Raw!$X375&gt;$C$9,IF(Raw!$X375&lt;$A$9,Raw!I375,-999),-999),-999),-999),-999),-999)</f>
        <v>0.58048999999999995</v>
      </c>
      <c r="G375" s="9">
        <f>Raw!G375</f>
        <v>0.97863299999999998</v>
      </c>
      <c r="H375" s="9">
        <f>IF(Raw!$G375&gt;$C$8,IF(Raw!$Q375&gt;$C$8,IF(Raw!$N375&gt;$C$9,IF(Raw!$N375&lt;$A$9,IF(Raw!$X375&gt;$C$9,IF(Raw!$X375&lt;$A$9,Raw!L375,-999),-999),-999),-999),-999),-999)</f>
        <v>567.29999999999995</v>
      </c>
      <c r="I375" s="9">
        <f>IF(Raw!$G375&gt;$C$8,IF(Raw!$Q375&gt;$C$8,IF(Raw!$N375&gt;$C$9,IF(Raw!$N375&lt;$A$9,IF(Raw!$X375&gt;$C$9,IF(Raw!$X375&lt;$A$9,Raw!M375,-999),-999),-999),-999),-999),-999)</f>
        <v>0.20691100000000001</v>
      </c>
      <c r="J375" s="9">
        <f>IF(Raw!$G375&gt;$C$8,IF(Raw!$Q375&gt;$C$8,IF(Raw!$N375&gt;$C$9,IF(Raw!$N375&lt;$A$9,IF(Raw!$X375&gt;$C$9,IF(Raw!$X375&lt;$A$9,Raw!N375,-999),-999),-999),-999),-999),-999)</f>
        <v>412</v>
      </c>
      <c r="K375" s="9">
        <f>IF(Raw!$G375&gt;$C$8,IF(Raw!$Q375&gt;$C$8,IF(Raw!$N375&gt;$C$9,IF(Raw!$N375&lt;$A$9,IF(Raw!$X375&gt;$C$9,IF(Raw!$X375&lt;$A$9,Raw!R375,-999),-999),-999),-999),-999),-999)</f>
        <v>0.29128199999999999</v>
      </c>
      <c r="L375" s="9">
        <f>IF(Raw!$G375&gt;$C$8,IF(Raw!$Q375&gt;$C$8,IF(Raw!$N375&gt;$C$9,IF(Raw!$N375&lt;$A$9,IF(Raw!$X375&gt;$C$9,IF(Raw!$X375&lt;$A$9,Raw!S375,-999),-999),-999),-999),-999),-999)</f>
        <v>0.569685</v>
      </c>
      <c r="M375" s="9">
        <f>Raw!Q375</f>
        <v>0.98232900000000001</v>
      </c>
      <c r="N375" s="9">
        <f>IF(Raw!$G375&gt;$C$8,IF(Raw!$Q375&gt;$C$8,IF(Raw!$N375&gt;$C$9,IF(Raw!$N375&lt;$A$9,IF(Raw!$X375&gt;$C$9,IF(Raw!$X375&lt;$A$9,Raw!V375,-999),-999),-999),-999),-999),-999)</f>
        <v>660.2</v>
      </c>
      <c r="O375" s="9">
        <f>IF(Raw!$G375&gt;$C$8,IF(Raw!$Q375&gt;$C$8,IF(Raw!$N375&gt;$C$9,IF(Raw!$N375&lt;$A$9,IF(Raw!$X375&gt;$C$9,IF(Raw!$X375&lt;$A$9,Raw!W375,-999),-999),-999),-999),-999),-999)</f>
        <v>0.177925</v>
      </c>
      <c r="P375" s="9">
        <f>IF(Raw!$G375&gt;$C$8,IF(Raw!$Q375&gt;$C$8,IF(Raw!$N375&gt;$C$9,IF(Raw!$N375&lt;$A$9,IF(Raw!$X375&gt;$C$9,IF(Raw!$X375&lt;$A$9,Raw!X375,-999),-999),-999),-999),-999),-999)</f>
        <v>433</v>
      </c>
      <c r="R375" s="9">
        <f t="shared" si="95"/>
        <v>0.26802999999999993</v>
      </c>
      <c r="S375" s="9">
        <f t="shared" si="96"/>
        <v>0.46173060690106627</v>
      </c>
      <c r="T375" s="9">
        <f t="shared" si="97"/>
        <v>0.27840300000000001</v>
      </c>
      <c r="U375" s="9">
        <f t="shared" si="98"/>
        <v>0.48869638484425604</v>
      </c>
      <c r="V375" s="15">
        <f t="shared" si="99"/>
        <v>0.23750167649999998</v>
      </c>
      <c r="X375" s="11">
        <f t="shared" si="100"/>
        <v>5.297599999999999E+18</v>
      </c>
      <c r="Y375" s="11">
        <f t="shared" si="101"/>
        <v>5.672999999999999E-18</v>
      </c>
      <c r="Z375" s="11">
        <f t="shared" si="102"/>
        <v>4.1199999999999999E-4</v>
      </c>
      <c r="AA375" s="16">
        <f t="shared" si="103"/>
        <v>1.2230515663361469E-2</v>
      </c>
      <c r="AB375" s="9">
        <f t="shared" si="104"/>
        <v>0.29468701225222682</v>
      </c>
      <c r="AC375" s="9">
        <f t="shared" si="105"/>
        <v>0.98776948433663847</v>
      </c>
      <c r="AD375" s="15">
        <f t="shared" si="106"/>
        <v>29.685717629518123</v>
      </c>
      <c r="AE375" s="3">
        <f t="shared" si="107"/>
        <v>683.02919999999972</v>
      </c>
      <c r="AF375" s="2">
        <f t="shared" si="108"/>
        <v>0.25</v>
      </c>
      <c r="AG375" s="9">
        <f t="shared" si="109"/>
        <v>1.1159463759271467E-2</v>
      </c>
      <c r="AH375" s="2">
        <f t="shared" si="110"/>
        <v>0.54000064364394085</v>
      </c>
    </row>
    <row r="376" spans="1:34">
      <c r="A376" s="1">
        <f>Raw!A376</f>
        <v>363</v>
      </c>
      <c r="B376" s="14">
        <f>Raw!B376</f>
        <v>0.93243055555555554</v>
      </c>
      <c r="C376" s="15">
        <f>Raw!C376</f>
        <v>86.3</v>
      </c>
      <c r="D376" s="15">
        <f>IF(C376&gt;0.5,Raw!D376*D$11,-999)</f>
        <v>8.8000000000000007</v>
      </c>
      <c r="E376" s="9">
        <f>IF(Raw!$G376&gt;$C$8,IF(Raw!$Q376&gt;$C$8,IF(Raw!$N376&gt;$C$9,IF(Raw!$N376&lt;$A$9,IF(Raw!$X376&gt;$C$9,IF(Raw!$X376&lt;$A$9,Raw!H376,-999),-999),-999),-999),-999),-999)</f>
        <v>0.30935200000000002</v>
      </c>
      <c r="F376" s="9">
        <f>IF(Raw!$G376&gt;$C$8,IF(Raw!$Q376&gt;$C$8,IF(Raw!$N376&gt;$C$9,IF(Raw!$N376&lt;$A$9,IF(Raw!$X376&gt;$C$9,IF(Raw!$X376&lt;$A$9,Raw!I376,-999),-999),-999),-999),-999),-999)</f>
        <v>0.58590200000000003</v>
      </c>
      <c r="G376" s="9">
        <f>Raw!G376</f>
        <v>0.98552700000000004</v>
      </c>
      <c r="H376" s="9">
        <f>IF(Raw!$G376&gt;$C$8,IF(Raw!$Q376&gt;$C$8,IF(Raw!$N376&gt;$C$9,IF(Raw!$N376&lt;$A$9,IF(Raw!$X376&gt;$C$9,IF(Raw!$X376&lt;$A$9,Raw!L376,-999),-999),-999),-999),-999),-999)</f>
        <v>541.5</v>
      </c>
      <c r="I376" s="9">
        <f>IF(Raw!$G376&gt;$C$8,IF(Raw!$Q376&gt;$C$8,IF(Raw!$N376&gt;$C$9,IF(Raw!$N376&lt;$A$9,IF(Raw!$X376&gt;$C$9,IF(Raw!$X376&lt;$A$9,Raw!M376,-999),-999),-999),-999),-999),-999)</f>
        <v>0.12662899999999999</v>
      </c>
      <c r="J376" s="9">
        <f>IF(Raw!$G376&gt;$C$8,IF(Raw!$Q376&gt;$C$8,IF(Raw!$N376&gt;$C$9,IF(Raw!$N376&lt;$A$9,IF(Raw!$X376&gt;$C$9,IF(Raw!$X376&lt;$A$9,Raw!N376,-999),-999),-999),-999),-999),-999)</f>
        <v>451</v>
      </c>
      <c r="K376" s="9">
        <f>IF(Raw!$G376&gt;$C$8,IF(Raw!$Q376&gt;$C$8,IF(Raw!$N376&gt;$C$9,IF(Raw!$N376&lt;$A$9,IF(Raw!$X376&gt;$C$9,IF(Raw!$X376&lt;$A$9,Raw!R376,-999),-999),-999),-999),-999),-999)</f>
        <v>0.31011499999999997</v>
      </c>
      <c r="L376" s="9">
        <f>IF(Raw!$G376&gt;$C$8,IF(Raw!$Q376&gt;$C$8,IF(Raw!$N376&gt;$C$9,IF(Raw!$N376&lt;$A$9,IF(Raw!$X376&gt;$C$9,IF(Raw!$X376&lt;$A$9,Raw!S376,-999),-999),-999),-999),-999),-999)</f>
        <v>0.58506599999999997</v>
      </c>
      <c r="M376" s="9">
        <f>Raw!Q376</f>
        <v>0.98680699999999999</v>
      </c>
      <c r="N376" s="9">
        <f>IF(Raw!$G376&gt;$C$8,IF(Raw!$Q376&gt;$C$8,IF(Raw!$N376&gt;$C$9,IF(Raw!$N376&lt;$A$9,IF(Raw!$X376&gt;$C$9,IF(Raw!$X376&lt;$A$9,Raw!V376,-999),-999),-999),-999),-999),-999)</f>
        <v>611.70000000000005</v>
      </c>
      <c r="O376" s="9">
        <f>IF(Raw!$G376&gt;$C$8,IF(Raw!$Q376&gt;$C$8,IF(Raw!$N376&gt;$C$9,IF(Raw!$N376&lt;$A$9,IF(Raw!$X376&gt;$C$9,IF(Raw!$X376&lt;$A$9,Raw!W376,-999),-999),-999),-999),-999),-999)</f>
        <v>0.27840199999999998</v>
      </c>
      <c r="P376" s="9">
        <f>IF(Raw!$G376&gt;$C$8,IF(Raw!$Q376&gt;$C$8,IF(Raw!$N376&gt;$C$9,IF(Raw!$N376&lt;$A$9,IF(Raw!$X376&gt;$C$9,IF(Raw!$X376&lt;$A$9,Raw!X376,-999),-999),-999),-999),-999),-999)</f>
        <v>446</v>
      </c>
      <c r="R376" s="9">
        <f t="shared" si="95"/>
        <v>0.27655000000000002</v>
      </c>
      <c r="S376" s="9">
        <f t="shared" si="96"/>
        <v>0.47200726401343568</v>
      </c>
      <c r="T376" s="9">
        <f t="shared" si="97"/>
        <v>0.274951</v>
      </c>
      <c r="U376" s="9">
        <f t="shared" si="98"/>
        <v>0.4699486895495551</v>
      </c>
      <c r="V376" s="15">
        <f t="shared" si="99"/>
        <v>0.24391401539999999</v>
      </c>
      <c r="X376" s="11">
        <f t="shared" si="100"/>
        <v>5.297599999999999E+18</v>
      </c>
      <c r="Y376" s="11">
        <f t="shared" si="101"/>
        <v>5.4150000000000001E-18</v>
      </c>
      <c r="Z376" s="11">
        <f t="shared" si="102"/>
        <v>4.5099999999999996E-4</v>
      </c>
      <c r="AA376" s="16">
        <f t="shared" si="103"/>
        <v>1.2772369328650054E-2</v>
      </c>
      <c r="AB376" s="9">
        <f t="shared" si="104"/>
        <v>0.31362677571928166</v>
      </c>
      <c r="AC376" s="9">
        <f t="shared" si="105"/>
        <v>0.98722763067134989</v>
      </c>
      <c r="AD376" s="15">
        <f t="shared" si="106"/>
        <v>28.320109376164197</v>
      </c>
      <c r="AE376" s="3">
        <f t="shared" si="107"/>
        <v>651.96599999999978</v>
      </c>
      <c r="AF376" s="2">
        <f t="shared" si="108"/>
        <v>0.25</v>
      </c>
      <c r="AG376" s="9">
        <f t="shared" si="109"/>
        <v>1.0237690991714178E-2</v>
      </c>
      <c r="AH376" s="2">
        <f t="shared" si="110"/>
        <v>0.49539653913570697</v>
      </c>
    </row>
    <row r="377" spans="1:34">
      <c r="A377" s="1">
        <f>Raw!A377</f>
        <v>364</v>
      </c>
      <c r="B377" s="14">
        <f>Raw!B377</f>
        <v>0.93248842592592596</v>
      </c>
      <c r="C377" s="15">
        <f>Raw!C377</f>
        <v>86.7</v>
      </c>
      <c r="D377" s="15">
        <f>IF(C377&gt;0.5,Raw!D377*D$11,-999)</f>
        <v>8.8000000000000007</v>
      </c>
      <c r="E377" s="9">
        <f>IF(Raw!$G377&gt;$C$8,IF(Raw!$Q377&gt;$C$8,IF(Raw!$N377&gt;$C$9,IF(Raw!$N377&lt;$A$9,IF(Raw!$X377&gt;$C$9,IF(Raw!$X377&lt;$A$9,Raw!H377,-999),-999),-999),-999),-999),-999)</f>
        <v>0.303228</v>
      </c>
      <c r="F377" s="9">
        <f>IF(Raw!$G377&gt;$C$8,IF(Raw!$Q377&gt;$C$8,IF(Raw!$N377&gt;$C$9,IF(Raw!$N377&lt;$A$9,IF(Raw!$X377&gt;$C$9,IF(Raw!$X377&lt;$A$9,Raw!I377,-999),-999),-999),-999),-999),-999)</f>
        <v>0.56185600000000002</v>
      </c>
      <c r="G377" s="9">
        <f>Raw!G377</f>
        <v>0.98755700000000002</v>
      </c>
      <c r="H377" s="9">
        <f>IF(Raw!$G377&gt;$C$8,IF(Raw!$Q377&gt;$C$8,IF(Raw!$N377&gt;$C$9,IF(Raw!$N377&lt;$A$9,IF(Raw!$X377&gt;$C$9,IF(Raw!$X377&lt;$A$9,Raw!L377,-999),-999),-999),-999),-999),-999)</f>
        <v>546.4</v>
      </c>
      <c r="I377" s="9">
        <f>IF(Raw!$G377&gt;$C$8,IF(Raw!$Q377&gt;$C$8,IF(Raw!$N377&gt;$C$9,IF(Raw!$N377&lt;$A$9,IF(Raw!$X377&gt;$C$9,IF(Raw!$X377&lt;$A$9,Raw!M377,-999),-999),-999),-999),-999),-999)</f>
        <v>0.30007499999999998</v>
      </c>
      <c r="J377" s="9">
        <f>IF(Raw!$G377&gt;$C$8,IF(Raw!$Q377&gt;$C$8,IF(Raw!$N377&gt;$C$9,IF(Raw!$N377&lt;$A$9,IF(Raw!$X377&gt;$C$9,IF(Raw!$X377&lt;$A$9,Raw!N377,-999),-999),-999),-999),-999),-999)</f>
        <v>492</v>
      </c>
      <c r="K377" s="9">
        <f>IF(Raw!$G377&gt;$C$8,IF(Raw!$Q377&gt;$C$8,IF(Raw!$N377&gt;$C$9,IF(Raw!$N377&lt;$A$9,IF(Raw!$X377&gt;$C$9,IF(Raw!$X377&lt;$A$9,Raw!R377,-999),-999),-999),-999),-999),-999)</f>
        <v>0.27820299999999998</v>
      </c>
      <c r="L377" s="9">
        <f>IF(Raw!$G377&gt;$C$8,IF(Raw!$Q377&gt;$C$8,IF(Raw!$N377&gt;$C$9,IF(Raw!$N377&lt;$A$9,IF(Raw!$X377&gt;$C$9,IF(Raw!$X377&lt;$A$9,Raw!S377,-999),-999),-999),-999),-999),-999)</f>
        <v>0.55865900000000002</v>
      </c>
      <c r="M377" s="9">
        <f>Raw!Q377</f>
        <v>0.98461900000000002</v>
      </c>
      <c r="N377" s="9">
        <f>IF(Raw!$G377&gt;$C$8,IF(Raw!$Q377&gt;$C$8,IF(Raw!$N377&gt;$C$9,IF(Raw!$N377&lt;$A$9,IF(Raw!$X377&gt;$C$9,IF(Raw!$X377&lt;$A$9,Raw!V377,-999),-999),-999),-999),-999),-999)</f>
        <v>652.6</v>
      </c>
      <c r="O377" s="9">
        <f>IF(Raw!$G377&gt;$C$8,IF(Raw!$Q377&gt;$C$8,IF(Raw!$N377&gt;$C$9,IF(Raw!$N377&lt;$A$9,IF(Raw!$X377&gt;$C$9,IF(Raw!$X377&lt;$A$9,Raw!W377,-999),-999),-999),-999),-999),-999)</f>
        <v>0.17794199999999999</v>
      </c>
      <c r="P377" s="9">
        <f>IF(Raw!$G377&gt;$C$8,IF(Raw!$Q377&gt;$C$8,IF(Raw!$N377&gt;$C$9,IF(Raw!$N377&lt;$A$9,IF(Raw!$X377&gt;$C$9,IF(Raw!$X377&lt;$A$9,Raw!X377,-999),-999),-999),-999),-999),-999)</f>
        <v>485</v>
      </c>
      <c r="R377" s="9">
        <f t="shared" si="95"/>
        <v>0.25862800000000002</v>
      </c>
      <c r="S377" s="9">
        <f t="shared" si="96"/>
        <v>0.46031011504727193</v>
      </c>
      <c r="T377" s="9">
        <f t="shared" si="97"/>
        <v>0.28045600000000004</v>
      </c>
      <c r="U377" s="9">
        <f t="shared" si="98"/>
        <v>0.50201643578640998</v>
      </c>
      <c r="V377" s="15">
        <f t="shared" si="99"/>
        <v>0.23290493710000001</v>
      </c>
      <c r="X377" s="11">
        <f t="shared" si="100"/>
        <v>5.297599999999999E+18</v>
      </c>
      <c r="Y377" s="11">
        <f t="shared" si="101"/>
        <v>5.4639999999999996E-18</v>
      </c>
      <c r="Z377" s="11">
        <f t="shared" si="102"/>
        <v>4.9199999999999992E-4</v>
      </c>
      <c r="AA377" s="16">
        <f t="shared" si="103"/>
        <v>1.404150280454384E-2</v>
      </c>
      <c r="AB377" s="9">
        <f t="shared" si="104"/>
        <v>0.28214102371055111</v>
      </c>
      <c r="AC377" s="9">
        <f t="shared" si="105"/>
        <v>0.98595849719545625</v>
      </c>
      <c r="AD377" s="15">
        <f t="shared" si="106"/>
        <v>28.539639846633825</v>
      </c>
      <c r="AE377" s="3">
        <f t="shared" si="107"/>
        <v>657.86559999999974</v>
      </c>
      <c r="AF377" s="2">
        <f t="shared" si="108"/>
        <v>0.25</v>
      </c>
      <c r="AG377" s="9">
        <f t="shared" si="109"/>
        <v>1.1021052518796089E-2</v>
      </c>
      <c r="AH377" s="2">
        <f t="shared" si="110"/>
        <v>0.53330299575004791</v>
      </c>
    </row>
    <row r="378" spans="1:34">
      <c r="A378" s="1">
        <f>Raw!A378</f>
        <v>365</v>
      </c>
      <c r="B378" s="14">
        <f>Raw!B378</f>
        <v>0.93254629629629626</v>
      </c>
      <c r="C378" s="15">
        <f>Raw!C378</f>
        <v>84.7</v>
      </c>
      <c r="D378" s="15">
        <f>IF(C378&gt;0.5,Raw!D378*D$11,-999)</f>
        <v>8.8000000000000007</v>
      </c>
      <c r="E378" s="9">
        <f>IF(Raw!$G378&gt;$C$8,IF(Raw!$Q378&gt;$C$8,IF(Raw!$N378&gt;$C$9,IF(Raw!$N378&lt;$A$9,IF(Raw!$X378&gt;$C$9,IF(Raw!$X378&lt;$A$9,Raw!H378,-999),-999),-999),-999),-999),-999)</f>
        <v>0.28803499999999999</v>
      </c>
      <c r="F378" s="9">
        <f>IF(Raw!$G378&gt;$C$8,IF(Raw!$Q378&gt;$C$8,IF(Raw!$N378&gt;$C$9,IF(Raw!$N378&lt;$A$9,IF(Raw!$X378&gt;$C$9,IF(Raw!$X378&lt;$A$9,Raw!I378,-999),-999),-999),-999),-999),-999)</f>
        <v>0.54635100000000003</v>
      </c>
      <c r="G378" s="9">
        <f>Raw!G378</f>
        <v>0.97959600000000002</v>
      </c>
      <c r="H378" s="9">
        <f>IF(Raw!$G378&gt;$C$8,IF(Raw!$Q378&gt;$C$8,IF(Raw!$N378&gt;$C$9,IF(Raw!$N378&lt;$A$9,IF(Raw!$X378&gt;$C$9,IF(Raw!$X378&lt;$A$9,Raw!L378,-999),-999),-999),-999),-999),-999)</f>
        <v>503</v>
      </c>
      <c r="I378" s="9">
        <f>IF(Raw!$G378&gt;$C$8,IF(Raw!$Q378&gt;$C$8,IF(Raw!$N378&gt;$C$9,IF(Raw!$N378&lt;$A$9,IF(Raw!$X378&gt;$C$9,IF(Raw!$X378&lt;$A$9,Raw!M378,-999),-999),-999),-999),-999),-999)</f>
        <v>0.19183900000000001</v>
      </c>
      <c r="J378" s="9">
        <f>IF(Raw!$G378&gt;$C$8,IF(Raw!$Q378&gt;$C$8,IF(Raw!$N378&gt;$C$9,IF(Raw!$N378&lt;$A$9,IF(Raw!$X378&gt;$C$9,IF(Raw!$X378&lt;$A$9,Raw!N378,-999),-999),-999),-999),-999),-999)</f>
        <v>306</v>
      </c>
      <c r="K378" s="9">
        <f>IF(Raw!$G378&gt;$C$8,IF(Raw!$Q378&gt;$C$8,IF(Raw!$N378&gt;$C$9,IF(Raw!$N378&lt;$A$9,IF(Raw!$X378&gt;$C$9,IF(Raw!$X378&lt;$A$9,Raw!R378,-999),-999),-999),-999),-999),-999)</f>
        <v>0.25697700000000001</v>
      </c>
      <c r="L378" s="9">
        <f>IF(Raw!$G378&gt;$C$8,IF(Raw!$Q378&gt;$C$8,IF(Raw!$N378&gt;$C$9,IF(Raw!$N378&lt;$A$9,IF(Raw!$X378&gt;$C$9,IF(Raw!$X378&lt;$A$9,Raw!S378,-999),-999),-999),-999),-999),-999)</f>
        <v>0.54134800000000005</v>
      </c>
      <c r="M378" s="9">
        <f>Raw!Q378</f>
        <v>0.98833800000000005</v>
      </c>
      <c r="N378" s="9">
        <f>IF(Raw!$G378&gt;$C$8,IF(Raw!$Q378&gt;$C$8,IF(Raw!$N378&gt;$C$9,IF(Raw!$N378&lt;$A$9,IF(Raw!$X378&gt;$C$9,IF(Raw!$X378&lt;$A$9,Raw!V378,-999),-999),-999),-999),-999),-999)</f>
        <v>599.6</v>
      </c>
      <c r="O378" s="9">
        <f>IF(Raw!$G378&gt;$C$8,IF(Raw!$Q378&gt;$C$8,IF(Raw!$N378&gt;$C$9,IF(Raw!$N378&lt;$A$9,IF(Raw!$X378&gt;$C$9,IF(Raw!$X378&lt;$A$9,Raw!W378,-999),-999),-999),-999),-999),-999)</f>
        <v>6.062E-2</v>
      </c>
      <c r="P378" s="9">
        <f>IF(Raw!$G378&gt;$C$8,IF(Raw!$Q378&gt;$C$8,IF(Raw!$N378&gt;$C$9,IF(Raw!$N378&lt;$A$9,IF(Raw!$X378&gt;$C$9,IF(Raw!$X378&lt;$A$9,Raw!X378,-999),-999),-999),-999),-999),-999)</f>
        <v>341</v>
      </c>
      <c r="R378" s="9">
        <f t="shared" si="95"/>
        <v>0.25831600000000005</v>
      </c>
      <c r="S378" s="9">
        <f t="shared" si="96"/>
        <v>0.47280228278158187</v>
      </c>
      <c r="T378" s="9">
        <f t="shared" si="97"/>
        <v>0.28437100000000004</v>
      </c>
      <c r="U378" s="9">
        <f t="shared" si="98"/>
        <v>0.52530165438867427</v>
      </c>
      <c r="V378" s="15">
        <f t="shared" si="99"/>
        <v>0.22568798120000003</v>
      </c>
      <c r="X378" s="11">
        <f t="shared" si="100"/>
        <v>5.297599999999999E+18</v>
      </c>
      <c r="Y378" s="11">
        <f t="shared" si="101"/>
        <v>5.0299999999999994E-18</v>
      </c>
      <c r="Z378" s="11">
        <f t="shared" si="102"/>
        <v>3.0600000000000001E-4</v>
      </c>
      <c r="AA378" s="16">
        <f t="shared" si="103"/>
        <v>8.0880106529153672E-3</v>
      </c>
      <c r="AB378" s="9">
        <f t="shared" si="104"/>
        <v>0.25927699567738022</v>
      </c>
      <c r="AC378" s="9">
        <f t="shared" si="105"/>
        <v>0.99191198934708458</v>
      </c>
      <c r="AD378" s="15">
        <f t="shared" si="106"/>
        <v>26.431407362468523</v>
      </c>
      <c r="AE378" s="3">
        <f t="shared" si="107"/>
        <v>605.61199999999974</v>
      </c>
      <c r="AF378" s="2">
        <f t="shared" si="108"/>
        <v>0.25</v>
      </c>
      <c r="AG378" s="9">
        <f t="shared" si="109"/>
        <v>1.0680355396404386E-2</v>
      </c>
      <c r="AH378" s="2">
        <f t="shared" si="110"/>
        <v>0.51681683930491318</v>
      </c>
    </row>
    <row r="379" spans="1:34">
      <c r="A379" s="1">
        <f>Raw!A379</f>
        <v>366</v>
      </c>
      <c r="B379" s="14">
        <f>Raw!B379</f>
        <v>0.93260416666666668</v>
      </c>
      <c r="C379" s="15">
        <f>Raw!C379</f>
        <v>84.3</v>
      </c>
      <c r="D379" s="15">
        <f>IF(C379&gt;0.5,Raw!D379*D$11,-999)</f>
        <v>9.6999999999999993</v>
      </c>
      <c r="E379" s="9">
        <f>IF(Raw!$G379&gt;$C$8,IF(Raw!$Q379&gt;$C$8,IF(Raw!$N379&gt;$C$9,IF(Raw!$N379&lt;$A$9,IF(Raw!$X379&gt;$C$9,IF(Raw!$X379&lt;$A$9,Raw!H379,-999),-999),-999),-999),-999),-999)</f>
        <v>0.28987499999999999</v>
      </c>
      <c r="F379" s="9">
        <f>IF(Raw!$G379&gt;$C$8,IF(Raw!$Q379&gt;$C$8,IF(Raw!$N379&gt;$C$9,IF(Raw!$N379&lt;$A$9,IF(Raw!$X379&gt;$C$9,IF(Raw!$X379&lt;$A$9,Raw!I379,-999),-999),-999),-999),-999),-999)</f>
        <v>0.543242</v>
      </c>
      <c r="G379" s="9">
        <f>Raw!G379</f>
        <v>0.98588200000000004</v>
      </c>
      <c r="H379" s="9">
        <f>IF(Raw!$G379&gt;$C$8,IF(Raw!$Q379&gt;$C$8,IF(Raw!$N379&gt;$C$9,IF(Raw!$N379&lt;$A$9,IF(Raw!$X379&gt;$C$9,IF(Raw!$X379&lt;$A$9,Raw!L379,-999),-999),-999),-999),-999),-999)</f>
        <v>502</v>
      </c>
      <c r="I379" s="9">
        <f>IF(Raw!$G379&gt;$C$8,IF(Raw!$Q379&gt;$C$8,IF(Raw!$N379&gt;$C$9,IF(Raw!$N379&lt;$A$9,IF(Raw!$X379&gt;$C$9,IF(Raw!$X379&lt;$A$9,Raw!M379,-999),-999),-999),-999),-999),-999)</f>
        <v>9.2105999999999993E-2</v>
      </c>
      <c r="J379" s="9">
        <f>IF(Raw!$G379&gt;$C$8,IF(Raw!$Q379&gt;$C$8,IF(Raw!$N379&gt;$C$9,IF(Raw!$N379&lt;$A$9,IF(Raw!$X379&gt;$C$9,IF(Raw!$X379&lt;$A$9,Raw!N379,-999),-999),-999),-999),-999),-999)</f>
        <v>483</v>
      </c>
      <c r="K379" s="9">
        <f>IF(Raw!$G379&gt;$C$8,IF(Raw!$Q379&gt;$C$8,IF(Raw!$N379&gt;$C$9,IF(Raw!$N379&lt;$A$9,IF(Raw!$X379&gt;$C$9,IF(Raw!$X379&lt;$A$9,Raw!R379,-999),-999),-999),-999),-999),-999)</f>
        <v>0.27502300000000002</v>
      </c>
      <c r="L379" s="9">
        <f>IF(Raw!$G379&gt;$C$8,IF(Raw!$Q379&gt;$C$8,IF(Raw!$N379&gt;$C$9,IF(Raw!$N379&lt;$A$9,IF(Raw!$X379&gt;$C$9,IF(Raw!$X379&lt;$A$9,Raw!S379,-999),-999),-999),-999),-999),-999)</f>
        <v>0.542489</v>
      </c>
      <c r="M379" s="9">
        <f>Raw!Q379</f>
        <v>0.98121400000000003</v>
      </c>
      <c r="N379" s="9">
        <f>IF(Raw!$G379&gt;$C$8,IF(Raw!$Q379&gt;$C$8,IF(Raw!$N379&gt;$C$9,IF(Raw!$N379&lt;$A$9,IF(Raw!$X379&gt;$C$9,IF(Raw!$X379&lt;$A$9,Raw!V379,-999),-999),-999),-999),-999),-999)</f>
        <v>603.4</v>
      </c>
      <c r="O379" s="9">
        <f>IF(Raw!$G379&gt;$C$8,IF(Raw!$Q379&gt;$C$8,IF(Raw!$N379&gt;$C$9,IF(Raw!$N379&lt;$A$9,IF(Raw!$X379&gt;$C$9,IF(Raw!$X379&lt;$A$9,Raw!W379,-999),-999),-999),-999),-999),-999)</f>
        <v>0.22018099999999999</v>
      </c>
      <c r="P379" s="9">
        <f>IF(Raw!$G379&gt;$C$8,IF(Raw!$Q379&gt;$C$8,IF(Raw!$N379&gt;$C$9,IF(Raw!$N379&lt;$A$9,IF(Raw!$X379&gt;$C$9,IF(Raw!$X379&lt;$A$9,Raw!X379,-999),-999),-999),-999),-999),-999)</f>
        <v>346</v>
      </c>
      <c r="R379" s="9">
        <f t="shared" si="95"/>
        <v>0.25336700000000001</v>
      </c>
      <c r="S379" s="9">
        <f t="shared" si="96"/>
        <v>0.46639803255271134</v>
      </c>
      <c r="T379" s="9">
        <f t="shared" si="97"/>
        <v>0.26746599999999998</v>
      </c>
      <c r="U379" s="9">
        <f t="shared" si="98"/>
        <v>0.49303488181327176</v>
      </c>
      <c r="V379" s="15">
        <f t="shared" si="99"/>
        <v>0.22616366409999999</v>
      </c>
      <c r="X379" s="11">
        <f t="shared" si="100"/>
        <v>5.839399999999998E+18</v>
      </c>
      <c r="Y379" s="11">
        <f t="shared" si="101"/>
        <v>5.0199999999999995E-18</v>
      </c>
      <c r="Z379" s="11">
        <f t="shared" si="102"/>
        <v>4.8299999999999998E-4</v>
      </c>
      <c r="AA379" s="16">
        <f t="shared" si="103"/>
        <v>1.396089346179606E-2</v>
      </c>
      <c r="AB379" s="9">
        <f t="shared" si="104"/>
        <v>0.27875706433065278</v>
      </c>
      <c r="AC379" s="9">
        <f t="shared" si="105"/>
        <v>0.98603910653820381</v>
      </c>
      <c r="AD379" s="15">
        <f t="shared" si="106"/>
        <v>28.904541328770311</v>
      </c>
      <c r="AE379" s="3">
        <f t="shared" si="107"/>
        <v>604.40799999999979</v>
      </c>
      <c r="AF379" s="2">
        <f t="shared" si="108"/>
        <v>0.25</v>
      </c>
      <c r="AG379" s="9">
        <f t="shared" si="109"/>
        <v>1.0962267013766999E-2</v>
      </c>
      <c r="AH379" s="2">
        <f t="shared" si="110"/>
        <v>0.53045839575515386</v>
      </c>
    </row>
    <row r="380" spans="1:34">
      <c r="A380" s="1">
        <f>Raw!A380</f>
        <v>367</v>
      </c>
      <c r="B380" s="14">
        <f>Raw!B380</f>
        <v>0.93266203703703709</v>
      </c>
      <c r="C380" s="15">
        <f>Raw!C380</f>
        <v>83.8</v>
      </c>
      <c r="D380" s="15">
        <f>IF(C380&gt;0.5,Raw!D380*D$11,-999)</f>
        <v>9.6999999999999993</v>
      </c>
      <c r="E380" s="9">
        <f>IF(Raw!$G380&gt;$C$8,IF(Raw!$Q380&gt;$C$8,IF(Raw!$N380&gt;$C$9,IF(Raw!$N380&lt;$A$9,IF(Raw!$X380&gt;$C$9,IF(Raw!$X380&lt;$A$9,Raw!H380,-999),-999),-999),-999),-999),-999)</f>
        <v>0.29722900000000002</v>
      </c>
      <c r="F380" s="9">
        <f>IF(Raw!$G380&gt;$C$8,IF(Raw!$Q380&gt;$C$8,IF(Raw!$N380&gt;$C$9,IF(Raw!$N380&lt;$A$9,IF(Raw!$X380&gt;$C$9,IF(Raw!$X380&lt;$A$9,Raw!I380,-999),-999),-999),-999),-999),-999)</f>
        <v>0.55164500000000005</v>
      </c>
      <c r="G380" s="9">
        <f>Raw!G380</f>
        <v>0.98588200000000004</v>
      </c>
      <c r="H380" s="9">
        <f>IF(Raw!$G380&gt;$C$8,IF(Raw!$Q380&gt;$C$8,IF(Raw!$N380&gt;$C$9,IF(Raw!$N380&lt;$A$9,IF(Raw!$X380&gt;$C$9,IF(Raw!$X380&lt;$A$9,Raw!L380,-999),-999),-999),-999),-999),-999)</f>
        <v>528.9</v>
      </c>
      <c r="I380" s="9">
        <f>IF(Raw!$G380&gt;$C$8,IF(Raw!$Q380&gt;$C$8,IF(Raw!$N380&gt;$C$9,IF(Raw!$N380&lt;$A$9,IF(Raw!$X380&gt;$C$9,IF(Raw!$X380&lt;$A$9,Raw!M380,-999),-999),-999),-999),-999),-999)</f>
        <v>0.208514</v>
      </c>
      <c r="J380" s="9">
        <f>IF(Raw!$G380&gt;$C$8,IF(Raw!$Q380&gt;$C$8,IF(Raw!$N380&gt;$C$9,IF(Raw!$N380&lt;$A$9,IF(Raw!$X380&gt;$C$9,IF(Raw!$X380&lt;$A$9,Raw!N380,-999),-999),-999),-999),-999),-999)</f>
        <v>433</v>
      </c>
      <c r="K380" s="9">
        <f>IF(Raw!$G380&gt;$C$8,IF(Raw!$Q380&gt;$C$8,IF(Raw!$N380&gt;$C$9,IF(Raw!$N380&lt;$A$9,IF(Raw!$X380&gt;$C$9,IF(Raw!$X380&lt;$A$9,Raw!R380,-999),-999),-999),-999),-999),-999)</f>
        <v>0.27596199999999999</v>
      </c>
      <c r="L380" s="9">
        <f>IF(Raw!$G380&gt;$C$8,IF(Raw!$Q380&gt;$C$8,IF(Raw!$N380&gt;$C$9,IF(Raw!$N380&lt;$A$9,IF(Raw!$X380&gt;$C$9,IF(Raw!$X380&lt;$A$9,Raw!S380,-999),-999),-999),-999),-999),-999)</f>
        <v>0.54699200000000003</v>
      </c>
      <c r="M380" s="9">
        <f>Raw!Q380</f>
        <v>0.98379499999999998</v>
      </c>
      <c r="N380" s="9">
        <f>IF(Raw!$G380&gt;$C$8,IF(Raw!$Q380&gt;$C$8,IF(Raw!$N380&gt;$C$9,IF(Raw!$N380&lt;$A$9,IF(Raw!$X380&gt;$C$9,IF(Raw!$X380&lt;$A$9,Raw!V380,-999),-999),-999),-999),-999),-999)</f>
        <v>617.79999999999995</v>
      </c>
      <c r="O380" s="9">
        <f>IF(Raw!$G380&gt;$C$8,IF(Raw!$Q380&gt;$C$8,IF(Raw!$N380&gt;$C$9,IF(Raw!$N380&lt;$A$9,IF(Raw!$X380&gt;$C$9,IF(Raw!$X380&lt;$A$9,Raw!W380,-999),-999),-999),-999),-999),-999)</f>
        <v>0.20308399999999999</v>
      </c>
      <c r="P380" s="9">
        <f>IF(Raw!$G380&gt;$C$8,IF(Raw!$Q380&gt;$C$8,IF(Raw!$N380&gt;$C$9,IF(Raw!$N380&lt;$A$9,IF(Raw!$X380&gt;$C$9,IF(Raw!$X380&lt;$A$9,Raw!X380,-999),-999),-999),-999),-999),-999)</f>
        <v>530</v>
      </c>
      <c r="R380" s="9">
        <f t="shared" si="95"/>
        <v>0.25441600000000003</v>
      </c>
      <c r="S380" s="9">
        <f t="shared" si="96"/>
        <v>0.46119515267971251</v>
      </c>
      <c r="T380" s="9">
        <f t="shared" si="97"/>
        <v>0.27103000000000005</v>
      </c>
      <c r="U380" s="9">
        <f t="shared" si="98"/>
        <v>0.4954917073741481</v>
      </c>
      <c r="V380" s="15">
        <f t="shared" si="99"/>
        <v>0.22804096480000002</v>
      </c>
      <c r="X380" s="11">
        <f t="shared" si="100"/>
        <v>5.839399999999998E+18</v>
      </c>
      <c r="Y380" s="11">
        <f t="shared" si="101"/>
        <v>5.2889999999999994E-18</v>
      </c>
      <c r="Z380" s="11">
        <f t="shared" si="102"/>
        <v>4.3299999999999995E-4</v>
      </c>
      <c r="AA380" s="16">
        <f t="shared" si="103"/>
        <v>1.3196548215433772E-2</v>
      </c>
      <c r="AB380" s="9">
        <f t="shared" si="104"/>
        <v>0.27953866046282899</v>
      </c>
      <c r="AC380" s="9">
        <f t="shared" si="105"/>
        <v>0.9868034517845663</v>
      </c>
      <c r="AD380" s="15">
        <f t="shared" si="106"/>
        <v>30.477016663819349</v>
      </c>
      <c r="AE380" s="3">
        <f t="shared" si="107"/>
        <v>636.79559999999969</v>
      </c>
      <c r="AF380" s="2">
        <f t="shared" si="108"/>
        <v>0.25</v>
      </c>
      <c r="AG380" s="9">
        <f t="shared" si="109"/>
        <v>1.1616237709558625E-2</v>
      </c>
      <c r="AH380" s="2">
        <f t="shared" si="110"/>
        <v>0.56210369738161914</v>
      </c>
    </row>
    <row r="381" spans="1:34">
      <c r="A381" s="1">
        <f>Raw!A381</f>
        <v>368</v>
      </c>
      <c r="B381" s="14">
        <f>Raw!B381</f>
        <v>0.9327199074074074</v>
      </c>
      <c r="C381" s="15">
        <f>Raw!C381</f>
        <v>82.3</v>
      </c>
      <c r="D381" s="15">
        <f>IF(C381&gt;0.5,Raw!D381*D$11,-999)</f>
        <v>9.6999999999999993</v>
      </c>
      <c r="E381" s="9">
        <f>IF(Raw!$G381&gt;$C$8,IF(Raw!$Q381&gt;$C$8,IF(Raw!$N381&gt;$C$9,IF(Raw!$N381&lt;$A$9,IF(Raw!$X381&gt;$C$9,IF(Raw!$X381&lt;$A$9,Raw!H381,-999),-999),-999),-999),-999),-999)</f>
        <v>0.29839100000000002</v>
      </c>
      <c r="F381" s="9">
        <f>IF(Raw!$G381&gt;$C$8,IF(Raw!$Q381&gt;$C$8,IF(Raw!$N381&gt;$C$9,IF(Raw!$N381&lt;$A$9,IF(Raw!$X381&gt;$C$9,IF(Raw!$X381&lt;$A$9,Raw!I381,-999),-999),-999),-999),-999),-999)</f>
        <v>0.55787100000000001</v>
      </c>
      <c r="G381" s="9">
        <f>Raw!G381</f>
        <v>0.98899899999999996</v>
      </c>
      <c r="H381" s="9">
        <f>IF(Raw!$G381&gt;$C$8,IF(Raw!$Q381&gt;$C$8,IF(Raw!$N381&gt;$C$9,IF(Raw!$N381&lt;$A$9,IF(Raw!$X381&gt;$C$9,IF(Raw!$X381&lt;$A$9,Raw!L381,-999),-999),-999),-999),-999),-999)</f>
        <v>493.7</v>
      </c>
      <c r="I381" s="9">
        <f>IF(Raw!$G381&gt;$C$8,IF(Raw!$Q381&gt;$C$8,IF(Raw!$N381&gt;$C$9,IF(Raw!$N381&lt;$A$9,IF(Raw!$X381&gt;$C$9,IF(Raw!$X381&lt;$A$9,Raw!M381,-999),-999),-999),-999),-999),-999)</f>
        <v>0.17325399999999999</v>
      </c>
      <c r="J381" s="9">
        <f>IF(Raw!$G381&gt;$C$8,IF(Raw!$Q381&gt;$C$8,IF(Raw!$N381&gt;$C$9,IF(Raw!$N381&lt;$A$9,IF(Raw!$X381&gt;$C$9,IF(Raw!$X381&lt;$A$9,Raw!N381,-999),-999),-999),-999),-999),-999)</f>
        <v>490</v>
      </c>
      <c r="K381" s="9">
        <f>IF(Raw!$G381&gt;$C$8,IF(Raw!$Q381&gt;$C$8,IF(Raw!$N381&gt;$C$9,IF(Raw!$N381&lt;$A$9,IF(Raw!$X381&gt;$C$9,IF(Raw!$X381&lt;$A$9,Raw!R381,-999),-999),-999),-999),-999),-999)</f>
        <v>0.283862</v>
      </c>
      <c r="L381" s="9">
        <f>IF(Raw!$G381&gt;$C$8,IF(Raw!$Q381&gt;$C$8,IF(Raw!$N381&gt;$C$9,IF(Raw!$N381&lt;$A$9,IF(Raw!$X381&gt;$C$9,IF(Raw!$X381&lt;$A$9,Raw!S381,-999),-999),-999),-999),-999),-999)</f>
        <v>0.54974299999999998</v>
      </c>
      <c r="M381" s="9">
        <f>Raw!Q381</f>
        <v>0.99091700000000005</v>
      </c>
      <c r="N381" s="9">
        <f>IF(Raw!$G381&gt;$C$8,IF(Raw!$Q381&gt;$C$8,IF(Raw!$N381&gt;$C$9,IF(Raw!$N381&lt;$A$9,IF(Raw!$X381&gt;$C$9,IF(Raw!$X381&lt;$A$9,Raw!V381,-999),-999),-999),-999),-999),-999)</f>
        <v>612.6</v>
      </c>
      <c r="O381" s="9">
        <f>IF(Raw!$G381&gt;$C$8,IF(Raw!$Q381&gt;$C$8,IF(Raw!$N381&gt;$C$9,IF(Raw!$N381&lt;$A$9,IF(Raw!$X381&gt;$C$9,IF(Raw!$X381&lt;$A$9,Raw!W381,-999),-999),-999),-999),-999),-999)</f>
        <v>0.32060899999999998</v>
      </c>
      <c r="P381" s="9">
        <f>IF(Raw!$G381&gt;$C$8,IF(Raw!$Q381&gt;$C$8,IF(Raw!$N381&gt;$C$9,IF(Raw!$N381&lt;$A$9,IF(Raw!$X381&gt;$C$9,IF(Raw!$X381&lt;$A$9,Raw!X381,-999),-999),-999),-999),-999),-999)</f>
        <v>395</v>
      </c>
      <c r="R381" s="9">
        <f t="shared" si="95"/>
        <v>0.25947999999999999</v>
      </c>
      <c r="S381" s="9">
        <f t="shared" si="96"/>
        <v>0.46512545014886952</v>
      </c>
      <c r="T381" s="9">
        <f t="shared" si="97"/>
        <v>0.26588099999999998</v>
      </c>
      <c r="U381" s="9">
        <f t="shared" si="98"/>
        <v>0.48364599458292329</v>
      </c>
      <c r="V381" s="15">
        <f t="shared" si="99"/>
        <v>0.2291878567</v>
      </c>
      <c r="X381" s="11">
        <f t="shared" si="100"/>
        <v>5.839399999999998E+18</v>
      </c>
      <c r="Y381" s="11">
        <f t="shared" si="101"/>
        <v>4.937E-18</v>
      </c>
      <c r="Z381" s="11">
        <f t="shared" si="102"/>
        <v>4.8999999999999998E-4</v>
      </c>
      <c r="AA381" s="16">
        <f t="shared" si="103"/>
        <v>1.3929495933214889E-2</v>
      </c>
      <c r="AB381" s="9">
        <f t="shared" si="104"/>
        <v>0.2875655883082191</v>
      </c>
      <c r="AC381" s="9">
        <f t="shared" si="105"/>
        <v>0.9860705040667852</v>
      </c>
      <c r="AD381" s="15">
        <f t="shared" si="106"/>
        <v>28.427542720846716</v>
      </c>
      <c r="AE381" s="3">
        <f t="shared" si="107"/>
        <v>594.41479999999979</v>
      </c>
      <c r="AF381" s="2">
        <f t="shared" si="108"/>
        <v>0.25</v>
      </c>
      <c r="AG381" s="9">
        <f t="shared" si="109"/>
        <v>1.0576051671363423E-2</v>
      </c>
      <c r="AH381" s="2">
        <f t="shared" si="110"/>
        <v>0.51176963633247785</v>
      </c>
    </row>
    <row r="382" spans="1:34">
      <c r="A382" s="1">
        <f>Raw!A382</f>
        <v>369</v>
      </c>
      <c r="B382" s="14">
        <f>Raw!B382</f>
        <v>0.93277777777777782</v>
      </c>
      <c r="C382" s="15">
        <f>Raw!C382</f>
        <v>81.8</v>
      </c>
      <c r="D382" s="15">
        <f>IF(C382&gt;0.5,Raw!D382*D$11,-999)</f>
        <v>10.6</v>
      </c>
      <c r="E382" s="9">
        <f>IF(Raw!$G382&gt;$C$8,IF(Raw!$Q382&gt;$C$8,IF(Raw!$N382&gt;$C$9,IF(Raw!$N382&lt;$A$9,IF(Raw!$X382&gt;$C$9,IF(Raw!$X382&lt;$A$9,Raw!H382,-999),-999),-999),-999),-999),-999)</f>
        <v>0.30885499999999999</v>
      </c>
      <c r="F382" s="9">
        <f>IF(Raw!$G382&gt;$C$8,IF(Raw!$Q382&gt;$C$8,IF(Raw!$N382&gt;$C$9,IF(Raw!$N382&lt;$A$9,IF(Raw!$X382&gt;$C$9,IF(Raw!$X382&lt;$A$9,Raw!I382,-999),-999),-999),-999),-999),-999)</f>
        <v>0.56631900000000002</v>
      </c>
      <c r="G382" s="9">
        <f>Raw!G382</f>
        <v>0.985043</v>
      </c>
      <c r="H382" s="9">
        <f>IF(Raw!$G382&gt;$C$8,IF(Raw!$Q382&gt;$C$8,IF(Raw!$N382&gt;$C$9,IF(Raw!$N382&lt;$A$9,IF(Raw!$X382&gt;$C$9,IF(Raw!$X382&lt;$A$9,Raw!L382,-999),-999),-999),-999),-999),-999)</f>
        <v>504.8</v>
      </c>
      <c r="I382" s="9">
        <f>IF(Raw!$G382&gt;$C$8,IF(Raw!$Q382&gt;$C$8,IF(Raw!$N382&gt;$C$9,IF(Raw!$N382&lt;$A$9,IF(Raw!$X382&gt;$C$9,IF(Raw!$X382&lt;$A$9,Raw!M382,-999),-999),-999),-999),-999),-999)</f>
        <v>0.22917499999999999</v>
      </c>
      <c r="J382" s="9">
        <f>IF(Raw!$G382&gt;$C$8,IF(Raw!$Q382&gt;$C$8,IF(Raw!$N382&gt;$C$9,IF(Raw!$N382&lt;$A$9,IF(Raw!$X382&gt;$C$9,IF(Raw!$X382&lt;$A$9,Raw!N382,-999),-999),-999),-999),-999),-999)</f>
        <v>337</v>
      </c>
      <c r="K382" s="9">
        <f>IF(Raw!$G382&gt;$C$8,IF(Raw!$Q382&gt;$C$8,IF(Raw!$N382&gt;$C$9,IF(Raw!$N382&lt;$A$9,IF(Raw!$X382&gt;$C$9,IF(Raw!$X382&lt;$A$9,Raw!R382,-999),-999),-999),-999),-999),-999)</f>
        <v>0.29760900000000001</v>
      </c>
      <c r="L382" s="9">
        <f>IF(Raw!$G382&gt;$C$8,IF(Raw!$Q382&gt;$C$8,IF(Raw!$N382&gt;$C$9,IF(Raw!$N382&lt;$A$9,IF(Raw!$X382&gt;$C$9,IF(Raw!$X382&lt;$A$9,Raw!S382,-999),-999),-999),-999),-999),-999)</f>
        <v>0.56274400000000002</v>
      </c>
      <c r="M382" s="9">
        <f>Raw!Q382</f>
        <v>0.989371</v>
      </c>
      <c r="N382" s="9">
        <f>IF(Raw!$G382&gt;$C$8,IF(Raw!$Q382&gt;$C$8,IF(Raw!$N382&gt;$C$9,IF(Raw!$N382&lt;$A$9,IF(Raw!$X382&gt;$C$9,IF(Raw!$X382&lt;$A$9,Raw!V382,-999),-999),-999),-999),-999),-999)</f>
        <v>573.4</v>
      </c>
      <c r="O382" s="9">
        <f>IF(Raw!$G382&gt;$C$8,IF(Raw!$Q382&gt;$C$8,IF(Raw!$N382&gt;$C$9,IF(Raw!$N382&lt;$A$9,IF(Raw!$X382&gt;$C$9,IF(Raw!$X382&lt;$A$9,Raw!W382,-999),-999),-999),-999),-999),-999)</f>
        <v>0.208505</v>
      </c>
      <c r="P382" s="9">
        <f>IF(Raw!$G382&gt;$C$8,IF(Raw!$Q382&gt;$C$8,IF(Raw!$N382&gt;$C$9,IF(Raw!$N382&lt;$A$9,IF(Raw!$X382&gt;$C$9,IF(Raw!$X382&lt;$A$9,Raw!X382,-999),-999),-999),-999),-999),-999)</f>
        <v>433</v>
      </c>
      <c r="R382" s="9">
        <f t="shared" si="95"/>
        <v>0.25746400000000003</v>
      </c>
      <c r="S382" s="9">
        <f t="shared" si="96"/>
        <v>0.4546271624296554</v>
      </c>
      <c r="T382" s="9">
        <f t="shared" si="97"/>
        <v>0.26513500000000001</v>
      </c>
      <c r="U382" s="9">
        <f t="shared" si="98"/>
        <v>0.47114673812603952</v>
      </c>
      <c r="V382" s="15">
        <f t="shared" si="99"/>
        <v>0.23460797359999999</v>
      </c>
      <c r="X382" s="11">
        <f t="shared" si="100"/>
        <v>6.381199999999998E+18</v>
      </c>
      <c r="Y382" s="11">
        <f t="shared" si="101"/>
        <v>5.0479999999999996E-18</v>
      </c>
      <c r="Z382" s="11">
        <f t="shared" si="102"/>
        <v>3.3700000000000001E-4</v>
      </c>
      <c r="AA382" s="16">
        <f t="shared" si="103"/>
        <v>1.0738966959726945E-2</v>
      </c>
      <c r="AB382" s="9">
        <f t="shared" si="104"/>
        <v>0.30045627600486724</v>
      </c>
      <c r="AC382" s="9">
        <f t="shared" si="105"/>
        <v>0.98926103304027302</v>
      </c>
      <c r="AD382" s="15">
        <f t="shared" si="106"/>
        <v>31.866370800376693</v>
      </c>
      <c r="AE382" s="3">
        <f t="shared" si="107"/>
        <v>607.77919999999983</v>
      </c>
      <c r="AF382" s="2">
        <f t="shared" si="108"/>
        <v>0.25</v>
      </c>
      <c r="AG382" s="9">
        <f t="shared" si="109"/>
        <v>1.1549028198855654E-2</v>
      </c>
      <c r="AH382" s="2">
        <f t="shared" si="110"/>
        <v>0.55885146413623177</v>
      </c>
    </row>
    <row r="383" spans="1:34">
      <c r="A383" s="1">
        <f>Raw!A383</f>
        <v>370</v>
      </c>
      <c r="B383" s="14">
        <f>Raw!B383</f>
        <v>0.93283564814814823</v>
      </c>
      <c r="C383" s="15">
        <f>Raw!C383</f>
        <v>80.3</v>
      </c>
      <c r="D383" s="15">
        <f>IF(C383&gt;0.5,Raw!D383*D$11,-999)</f>
        <v>10.6</v>
      </c>
      <c r="E383" s="9">
        <f>IF(Raw!$G383&gt;$C$8,IF(Raw!$Q383&gt;$C$8,IF(Raw!$N383&gt;$C$9,IF(Raw!$N383&lt;$A$9,IF(Raw!$X383&gt;$C$9,IF(Raw!$X383&lt;$A$9,Raw!H383,-999),-999),-999),-999),-999),-999)</f>
        <v>0.29546699999999998</v>
      </c>
      <c r="F383" s="9">
        <f>IF(Raw!$G383&gt;$C$8,IF(Raw!$Q383&gt;$C$8,IF(Raw!$N383&gt;$C$9,IF(Raw!$N383&lt;$A$9,IF(Raw!$X383&gt;$C$9,IF(Raw!$X383&lt;$A$9,Raw!I383,-999),-999),-999),-999),-999),-999)</f>
        <v>0.56928900000000004</v>
      </c>
      <c r="G383" s="9">
        <f>Raw!G383</f>
        <v>0.97990999999999995</v>
      </c>
      <c r="H383" s="9">
        <f>IF(Raw!$G383&gt;$C$8,IF(Raw!$Q383&gt;$C$8,IF(Raw!$N383&gt;$C$9,IF(Raw!$N383&lt;$A$9,IF(Raw!$X383&gt;$C$9,IF(Raw!$X383&lt;$A$9,Raw!L383,-999),-999),-999),-999),-999),-999)</f>
        <v>537.29999999999995</v>
      </c>
      <c r="I383" s="9">
        <f>IF(Raw!$G383&gt;$C$8,IF(Raw!$Q383&gt;$C$8,IF(Raw!$N383&gt;$C$9,IF(Raw!$N383&lt;$A$9,IF(Raw!$X383&gt;$C$9,IF(Raw!$X383&lt;$A$9,Raw!M383,-999),-999),-999),-999),-999),-999)</f>
        <v>0.13188</v>
      </c>
      <c r="J383" s="9">
        <f>IF(Raw!$G383&gt;$C$8,IF(Raw!$Q383&gt;$C$8,IF(Raw!$N383&gt;$C$9,IF(Raw!$N383&lt;$A$9,IF(Raw!$X383&gt;$C$9,IF(Raw!$X383&lt;$A$9,Raw!N383,-999),-999),-999),-999),-999),-999)</f>
        <v>445</v>
      </c>
      <c r="K383" s="9">
        <f>IF(Raw!$G383&gt;$C$8,IF(Raw!$Q383&gt;$C$8,IF(Raw!$N383&gt;$C$9,IF(Raw!$N383&lt;$A$9,IF(Raw!$X383&gt;$C$9,IF(Raw!$X383&lt;$A$9,Raw!R383,-999),-999),-999),-999),-999),-999)</f>
        <v>0.290802</v>
      </c>
      <c r="L383" s="9">
        <f>IF(Raw!$G383&gt;$C$8,IF(Raw!$Q383&gt;$C$8,IF(Raw!$N383&gt;$C$9,IF(Raw!$N383&lt;$A$9,IF(Raw!$X383&gt;$C$9,IF(Raw!$X383&lt;$A$9,Raw!S383,-999),-999),-999),-999),-999),-999)</f>
        <v>0.56495499999999998</v>
      </c>
      <c r="M383" s="9">
        <f>Raw!Q383</f>
        <v>0.98670199999999997</v>
      </c>
      <c r="N383" s="9">
        <f>IF(Raw!$G383&gt;$C$8,IF(Raw!$Q383&gt;$C$8,IF(Raw!$N383&gt;$C$9,IF(Raw!$N383&lt;$A$9,IF(Raw!$X383&gt;$C$9,IF(Raw!$X383&lt;$A$9,Raw!V383,-999),-999),-999),-999),-999),-999)</f>
        <v>601.20000000000005</v>
      </c>
      <c r="O383" s="9">
        <f>IF(Raw!$G383&gt;$C$8,IF(Raw!$Q383&gt;$C$8,IF(Raw!$N383&gt;$C$9,IF(Raw!$N383&lt;$A$9,IF(Raw!$X383&gt;$C$9,IF(Raw!$X383&lt;$A$9,Raw!W383,-999),-999),-999),-999),-999),-999)</f>
        <v>0.14232900000000001</v>
      </c>
      <c r="P383" s="9">
        <f>IF(Raw!$G383&gt;$C$8,IF(Raw!$Q383&gt;$C$8,IF(Raw!$N383&gt;$C$9,IF(Raw!$N383&lt;$A$9,IF(Raw!$X383&gt;$C$9,IF(Raw!$X383&lt;$A$9,Raw!X383,-999),-999),-999),-999),-999),-999)</f>
        <v>439</v>
      </c>
      <c r="R383" s="9">
        <f t="shared" si="95"/>
        <v>0.27382200000000007</v>
      </c>
      <c r="S383" s="9">
        <f t="shared" si="96"/>
        <v>0.48098944472842448</v>
      </c>
      <c r="T383" s="9">
        <f t="shared" si="97"/>
        <v>0.27415299999999998</v>
      </c>
      <c r="U383" s="9">
        <f t="shared" si="98"/>
        <v>0.48526519811312402</v>
      </c>
      <c r="V383" s="15">
        <f t="shared" si="99"/>
        <v>0.2355297395</v>
      </c>
      <c r="X383" s="11">
        <f t="shared" si="100"/>
        <v>6.381199999999998E+18</v>
      </c>
      <c r="Y383" s="11">
        <f t="shared" si="101"/>
        <v>5.3729999999999991E-18</v>
      </c>
      <c r="Z383" s="11">
        <f t="shared" si="102"/>
        <v>4.4499999999999997E-4</v>
      </c>
      <c r="AA383" s="16">
        <f t="shared" si="103"/>
        <v>1.5028064982412853E-2</v>
      </c>
      <c r="AB383" s="9">
        <f t="shared" si="104"/>
        <v>0.29492198909912343</v>
      </c>
      <c r="AC383" s="9">
        <f t="shared" si="105"/>
        <v>0.98497193501758717</v>
      </c>
      <c r="AD383" s="15">
        <f t="shared" si="106"/>
        <v>33.770932544747986</v>
      </c>
      <c r="AE383" s="3">
        <f t="shared" si="107"/>
        <v>646.90919999999971</v>
      </c>
      <c r="AF383" s="2">
        <f t="shared" si="108"/>
        <v>0.25</v>
      </c>
      <c r="AG383" s="9">
        <f t="shared" si="109"/>
        <v>1.2606044824455445E-2</v>
      </c>
      <c r="AH383" s="2">
        <f t="shared" si="110"/>
        <v>0.60999994855081785</v>
      </c>
    </row>
    <row r="384" spans="1:34">
      <c r="A384" s="1">
        <f>Raw!A384</f>
        <v>371</v>
      </c>
      <c r="B384" s="14">
        <f>Raw!B384</f>
        <v>0.93289351851851843</v>
      </c>
      <c r="C384" s="15">
        <f>Raw!C384</f>
        <v>79.8</v>
      </c>
      <c r="D384" s="15">
        <f>IF(C384&gt;0.5,Raw!D384*D$11,-999)</f>
        <v>10.6</v>
      </c>
      <c r="E384" s="9">
        <f>IF(Raw!$G384&gt;$C$8,IF(Raw!$Q384&gt;$C$8,IF(Raw!$N384&gt;$C$9,IF(Raw!$N384&lt;$A$9,IF(Raw!$X384&gt;$C$9,IF(Raw!$X384&lt;$A$9,Raw!H384,-999),-999),-999),-999),-999),-999)</f>
        <v>0.31156899999999998</v>
      </c>
      <c r="F384" s="9">
        <f>IF(Raw!$G384&gt;$C$8,IF(Raw!$Q384&gt;$C$8,IF(Raw!$N384&gt;$C$9,IF(Raw!$N384&lt;$A$9,IF(Raw!$X384&gt;$C$9,IF(Raw!$X384&lt;$A$9,Raw!I384,-999),-999),-999),-999),-999),-999)</f>
        <v>0.55455100000000002</v>
      </c>
      <c r="G384" s="9">
        <f>Raw!G384</f>
        <v>0.97661100000000001</v>
      </c>
      <c r="H384" s="9">
        <f>IF(Raw!$G384&gt;$C$8,IF(Raw!$Q384&gt;$C$8,IF(Raw!$N384&gt;$C$9,IF(Raw!$N384&lt;$A$9,IF(Raw!$X384&gt;$C$9,IF(Raw!$X384&lt;$A$9,Raw!L384,-999),-999),-999),-999),-999),-999)</f>
        <v>467.6</v>
      </c>
      <c r="I384" s="9">
        <f>IF(Raw!$G384&gt;$C$8,IF(Raw!$Q384&gt;$C$8,IF(Raw!$N384&gt;$C$9,IF(Raw!$N384&lt;$A$9,IF(Raw!$X384&gt;$C$9,IF(Raw!$X384&lt;$A$9,Raw!M384,-999),-999),-999),-999),-999),-999)</f>
        <v>8.3365999999999996E-2</v>
      </c>
      <c r="J384" s="9">
        <f>IF(Raw!$G384&gt;$C$8,IF(Raw!$Q384&gt;$C$8,IF(Raw!$N384&gt;$C$9,IF(Raw!$N384&lt;$A$9,IF(Raw!$X384&gt;$C$9,IF(Raw!$X384&lt;$A$9,Raw!N384,-999),-999),-999),-999),-999),-999)</f>
        <v>366</v>
      </c>
      <c r="K384" s="9">
        <f>IF(Raw!$G384&gt;$C$8,IF(Raw!$Q384&gt;$C$8,IF(Raw!$N384&gt;$C$9,IF(Raw!$N384&lt;$A$9,IF(Raw!$X384&gt;$C$9,IF(Raw!$X384&lt;$A$9,Raw!R384,-999),-999),-999),-999),-999),-999)</f>
        <v>0.29096899999999998</v>
      </c>
      <c r="L384" s="9">
        <f>IF(Raw!$G384&gt;$C$8,IF(Raw!$Q384&gt;$C$8,IF(Raw!$N384&gt;$C$9,IF(Raw!$N384&lt;$A$9,IF(Raw!$X384&gt;$C$9,IF(Raw!$X384&lt;$A$9,Raw!S384,-999),-999),-999),-999),-999),-999)</f>
        <v>0.55425000000000002</v>
      </c>
      <c r="M384" s="9">
        <f>Raw!Q384</f>
        <v>0.98570899999999995</v>
      </c>
      <c r="N384" s="9">
        <f>IF(Raw!$G384&gt;$C$8,IF(Raw!$Q384&gt;$C$8,IF(Raw!$N384&gt;$C$9,IF(Raw!$N384&lt;$A$9,IF(Raw!$X384&gt;$C$9,IF(Raw!$X384&lt;$A$9,Raw!V384,-999),-999),-999),-999),-999),-999)</f>
        <v>573.1</v>
      </c>
      <c r="O384" s="9">
        <f>IF(Raw!$G384&gt;$C$8,IF(Raw!$Q384&gt;$C$8,IF(Raw!$N384&gt;$C$9,IF(Raw!$N384&lt;$A$9,IF(Raw!$X384&gt;$C$9,IF(Raw!$X384&lt;$A$9,Raw!W384,-999),-999),-999),-999),-999),-999)</f>
        <v>0.29745300000000002</v>
      </c>
      <c r="P384" s="9">
        <f>IF(Raw!$G384&gt;$C$8,IF(Raw!$Q384&gt;$C$8,IF(Raw!$N384&gt;$C$9,IF(Raw!$N384&lt;$A$9,IF(Raw!$X384&gt;$C$9,IF(Raw!$X384&lt;$A$9,Raw!X384,-999),-999),-999),-999),-999),-999)</f>
        <v>436</v>
      </c>
      <c r="R384" s="9">
        <f t="shared" si="95"/>
        <v>0.24298200000000003</v>
      </c>
      <c r="S384" s="9">
        <f t="shared" si="96"/>
        <v>0.43815988069627504</v>
      </c>
      <c r="T384" s="9">
        <f t="shared" si="97"/>
        <v>0.26328100000000004</v>
      </c>
      <c r="U384" s="9">
        <f t="shared" si="98"/>
        <v>0.47502210193955802</v>
      </c>
      <c r="V384" s="15">
        <f t="shared" si="99"/>
        <v>0.231066825</v>
      </c>
      <c r="X384" s="11">
        <f t="shared" si="100"/>
        <v>6.381199999999998E+18</v>
      </c>
      <c r="Y384" s="11">
        <f t="shared" si="101"/>
        <v>4.6759999999999996E-18</v>
      </c>
      <c r="Z384" s="11">
        <f t="shared" si="102"/>
        <v>3.6600000000000001E-4</v>
      </c>
      <c r="AA384" s="16">
        <f t="shared" si="103"/>
        <v>1.0802910406956868E-2</v>
      </c>
      <c r="AB384" s="9">
        <f t="shared" si="104"/>
        <v>0.29381320105485398</v>
      </c>
      <c r="AC384" s="9">
        <f t="shared" si="105"/>
        <v>0.9891970895930432</v>
      </c>
      <c r="AD384" s="15">
        <f t="shared" si="106"/>
        <v>29.516148652887619</v>
      </c>
      <c r="AE384" s="3">
        <f t="shared" si="107"/>
        <v>562.99039999999979</v>
      </c>
      <c r="AF384" s="2">
        <f t="shared" si="108"/>
        <v>0.25</v>
      </c>
      <c r="AG384" s="9">
        <f t="shared" si="109"/>
        <v>1.0785248441734716E-2</v>
      </c>
      <c r="AH384" s="2">
        <f t="shared" si="110"/>
        <v>0.52189255917945399</v>
      </c>
    </row>
    <row r="385" spans="1:34">
      <c r="A385" s="1">
        <f>Raw!A385</f>
        <v>372</v>
      </c>
      <c r="B385" s="14">
        <f>Raw!B385</f>
        <v>0.93295138888888884</v>
      </c>
      <c r="C385" s="15">
        <f>Raw!C385</f>
        <v>78.3</v>
      </c>
      <c r="D385" s="15">
        <f>IF(C385&gt;0.5,Raw!D385*D$11,-999)</f>
        <v>11.4</v>
      </c>
      <c r="E385" s="9">
        <f>IF(Raw!$G385&gt;$C$8,IF(Raw!$Q385&gt;$C$8,IF(Raw!$N385&gt;$C$9,IF(Raw!$N385&lt;$A$9,IF(Raw!$X385&gt;$C$9,IF(Raw!$X385&lt;$A$9,Raw!H385,-999),-999),-999),-999),-999),-999)</f>
        <v>0.28888200000000003</v>
      </c>
      <c r="F385" s="9">
        <f>IF(Raw!$G385&gt;$C$8,IF(Raw!$Q385&gt;$C$8,IF(Raw!$N385&gt;$C$9,IF(Raw!$N385&lt;$A$9,IF(Raw!$X385&gt;$C$9,IF(Raw!$X385&lt;$A$9,Raw!I385,-999),-999),-999),-999),-999),-999)</f>
        <v>0.53575700000000004</v>
      </c>
      <c r="G385" s="9">
        <f>Raw!G385</f>
        <v>0.98453599999999997</v>
      </c>
      <c r="H385" s="9">
        <f>IF(Raw!$G385&gt;$C$8,IF(Raw!$Q385&gt;$C$8,IF(Raw!$N385&gt;$C$9,IF(Raw!$N385&lt;$A$9,IF(Raw!$X385&gt;$C$9,IF(Raw!$X385&lt;$A$9,Raw!L385,-999),-999),-999),-999),-999),-999)</f>
        <v>497</v>
      </c>
      <c r="I385" s="9">
        <f>IF(Raw!$G385&gt;$C$8,IF(Raw!$Q385&gt;$C$8,IF(Raw!$N385&gt;$C$9,IF(Raw!$N385&lt;$A$9,IF(Raw!$X385&gt;$C$9,IF(Raw!$X385&lt;$A$9,Raw!M385,-999),-999),-999),-999),-999),-999)</f>
        <v>0.195743</v>
      </c>
      <c r="J385" s="9">
        <f>IF(Raw!$G385&gt;$C$8,IF(Raw!$Q385&gt;$C$8,IF(Raw!$N385&gt;$C$9,IF(Raw!$N385&lt;$A$9,IF(Raw!$X385&gt;$C$9,IF(Raw!$X385&lt;$A$9,Raw!N385,-999),-999),-999),-999),-999),-999)</f>
        <v>449</v>
      </c>
      <c r="K385" s="9">
        <f>IF(Raw!$G385&gt;$C$8,IF(Raw!$Q385&gt;$C$8,IF(Raw!$N385&gt;$C$9,IF(Raw!$N385&lt;$A$9,IF(Raw!$X385&gt;$C$9,IF(Raw!$X385&lt;$A$9,Raw!R385,-999),-999),-999),-999),-999),-999)</f>
        <v>0.26622600000000002</v>
      </c>
      <c r="L385" s="9">
        <f>IF(Raw!$G385&gt;$C$8,IF(Raw!$Q385&gt;$C$8,IF(Raw!$N385&gt;$C$9,IF(Raw!$N385&lt;$A$9,IF(Raw!$X385&gt;$C$9,IF(Raw!$X385&lt;$A$9,Raw!S385,-999),-999),-999),-999),-999),-999)</f>
        <v>0.53138099999999999</v>
      </c>
      <c r="M385" s="9">
        <f>Raw!Q385</f>
        <v>0.98469399999999996</v>
      </c>
      <c r="N385" s="9">
        <f>IF(Raw!$G385&gt;$C$8,IF(Raw!$Q385&gt;$C$8,IF(Raw!$N385&gt;$C$9,IF(Raw!$N385&lt;$A$9,IF(Raw!$X385&gt;$C$9,IF(Raw!$X385&lt;$A$9,Raw!V385,-999),-999),-999),-999),-999),-999)</f>
        <v>568.6</v>
      </c>
      <c r="O385" s="9">
        <f>IF(Raw!$G385&gt;$C$8,IF(Raw!$Q385&gt;$C$8,IF(Raw!$N385&gt;$C$9,IF(Raw!$N385&lt;$A$9,IF(Raw!$X385&gt;$C$9,IF(Raw!$X385&lt;$A$9,Raw!W385,-999),-999),-999),-999),-999),-999)</f>
        <v>3.6999999999999998E-5</v>
      </c>
      <c r="P385" s="9">
        <f>IF(Raw!$G385&gt;$C$8,IF(Raw!$Q385&gt;$C$8,IF(Raw!$N385&gt;$C$9,IF(Raw!$N385&lt;$A$9,IF(Raw!$X385&gt;$C$9,IF(Raw!$X385&lt;$A$9,Raw!X385,-999),-999),-999),-999),-999),-999)</f>
        <v>386</v>
      </c>
      <c r="R385" s="9">
        <f t="shared" si="95"/>
        <v>0.24687500000000001</v>
      </c>
      <c r="S385" s="9">
        <f t="shared" si="96"/>
        <v>0.46079659248502586</v>
      </c>
      <c r="T385" s="9">
        <f t="shared" si="97"/>
        <v>0.26515499999999997</v>
      </c>
      <c r="U385" s="9">
        <f t="shared" si="98"/>
        <v>0.49899224849966406</v>
      </c>
      <c r="V385" s="15">
        <f t="shared" si="99"/>
        <v>0.2215327389</v>
      </c>
      <c r="X385" s="11">
        <f t="shared" si="100"/>
        <v>6.862799999999999E+18</v>
      </c>
      <c r="Y385" s="11">
        <f t="shared" si="101"/>
        <v>4.9699999999999997E-18</v>
      </c>
      <c r="Z385" s="11">
        <f t="shared" si="102"/>
        <v>4.4899999999999996E-4</v>
      </c>
      <c r="AA385" s="16">
        <f t="shared" si="103"/>
        <v>1.5083546446994439E-2</v>
      </c>
      <c r="AB385" s="9">
        <f t="shared" si="104"/>
        <v>0.27022547775815281</v>
      </c>
      <c r="AC385" s="9">
        <f t="shared" si="105"/>
        <v>0.98491645355300561</v>
      </c>
      <c r="AD385" s="15">
        <f t="shared" si="106"/>
        <v>33.593644648094525</v>
      </c>
      <c r="AE385" s="3">
        <f t="shared" si="107"/>
        <v>598.38799999999981</v>
      </c>
      <c r="AF385" s="2">
        <f t="shared" si="108"/>
        <v>0.25</v>
      </c>
      <c r="AG385" s="9">
        <f t="shared" si="109"/>
        <v>1.2894590983270303E-2</v>
      </c>
      <c r="AH385" s="2">
        <f t="shared" si="110"/>
        <v>0.6239625470091491</v>
      </c>
    </row>
    <row r="386" spans="1:34">
      <c r="A386" s="1">
        <f>Raw!A386</f>
        <v>373</v>
      </c>
      <c r="B386" s="14">
        <f>Raw!B386</f>
        <v>0.93299768518518522</v>
      </c>
      <c r="C386" s="15">
        <f>Raw!C386</f>
        <v>77.900000000000006</v>
      </c>
      <c r="D386" s="15">
        <f>IF(C386&gt;0.5,Raw!D386*D$11,-999)</f>
        <v>11.4</v>
      </c>
      <c r="E386" s="9">
        <f>IF(Raw!$G386&gt;$C$8,IF(Raw!$Q386&gt;$C$8,IF(Raw!$N386&gt;$C$9,IF(Raw!$N386&lt;$A$9,IF(Raw!$X386&gt;$C$9,IF(Raw!$X386&lt;$A$9,Raw!H386,-999),-999),-999),-999),-999),-999)</f>
        <v>0.28884399999999999</v>
      </c>
      <c r="F386" s="9">
        <f>IF(Raw!$G386&gt;$C$8,IF(Raw!$Q386&gt;$C$8,IF(Raw!$N386&gt;$C$9,IF(Raw!$N386&lt;$A$9,IF(Raw!$X386&gt;$C$9,IF(Raw!$X386&lt;$A$9,Raw!I386,-999),-999),-999),-999),-999),-999)</f>
        <v>0.53208999999999995</v>
      </c>
      <c r="G386" s="9">
        <f>Raw!G386</f>
        <v>0.97836699999999999</v>
      </c>
      <c r="H386" s="9">
        <f>IF(Raw!$G386&gt;$C$8,IF(Raw!$Q386&gt;$C$8,IF(Raw!$N386&gt;$C$9,IF(Raw!$N386&lt;$A$9,IF(Raw!$X386&gt;$C$9,IF(Raw!$X386&lt;$A$9,Raw!L386,-999),-999),-999),-999),-999),-999)</f>
        <v>481.1</v>
      </c>
      <c r="I386" s="9">
        <f>IF(Raw!$G386&gt;$C$8,IF(Raw!$Q386&gt;$C$8,IF(Raw!$N386&gt;$C$9,IF(Raw!$N386&lt;$A$9,IF(Raw!$X386&gt;$C$9,IF(Raw!$X386&lt;$A$9,Raw!M386,-999),-999),-999),-999),-999),-999)</f>
        <v>0.14163799999999999</v>
      </c>
      <c r="J386" s="9">
        <f>IF(Raw!$G386&gt;$C$8,IF(Raw!$Q386&gt;$C$8,IF(Raw!$N386&gt;$C$9,IF(Raw!$N386&lt;$A$9,IF(Raw!$X386&gt;$C$9,IF(Raw!$X386&lt;$A$9,Raw!N386,-999),-999),-999),-999),-999),-999)</f>
        <v>377</v>
      </c>
      <c r="K386" s="9">
        <f>IF(Raw!$G386&gt;$C$8,IF(Raw!$Q386&gt;$C$8,IF(Raw!$N386&gt;$C$9,IF(Raw!$N386&lt;$A$9,IF(Raw!$X386&gt;$C$9,IF(Raw!$X386&lt;$A$9,Raw!R386,-999),-999),-999),-999),-999),-999)</f>
        <v>0.27846900000000002</v>
      </c>
      <c r="L386" s="9">
        <f>IF(Raw!$G386&gt;$C$8,IF(Raw!$Q386&gt;$C$8,IF(Raw!$N386&gt;$C$9,IF(Raw!$N386&lt;$A$9,IF(Raw!$X386&gt;$C$9,IF(Raw!$X386&lt;$A$9,Raw!S386,-999),-999),-999),-999),-999),-999)</f>
        <v>0.52848700000000004</v>
      </c>
      <c r="M386" s="9">
        <f>Raw!Q386</f>
        <v>0.982178</v>
      </c>
      <c r="N386" s="9">
        <f>IF(Raw!$G386&gt;$C$8,IF(Raw!$Q386&gt;$C$8,IF(Raw!$N386&gt;$C$9,IF(Raw!$N386&lt;$A$9,IF(Raw!$X386&gt;$C$9,IF(Raw!$X386&lt;$A$9,Raw!V386,-999),-999),-999),-999),-999),-999)</f>
        <v>584.29999999999995</v>
      </c>
      <c r="O386" s="9">
        <f>IF(Raw!$G386&gt;$C$8,IF(Raw!$Q386&gt;$C$8,IF(Raw!$N386&gt;$C$9,IF(Raw!$N386&lt;$A$9,IF(Raw!$X386&gt;$C$9,IF(Raw!$X386&lt;$A$9,Raw!W386,-999),-999),-999),-999),-999),-999)</f>
        <v>0.14241899999999999</v>
      </c>
      <c r="P386" s="9">
        <f>IF(Raw!$G386&gt;$C$8,IF(Raw!$Q386&gt;$C$8,IF(Raw!$N386&gt;$C$9,IF(Raw!$N386&lt;$A$9,IF(Raw!$X386&gt;$C$9,IF(Raw!$X386&lt;$A$9,Raw!X386,-999),-999),-999),-999),-999),-999)</f>
        <v>298</v>
      </c>
      <c r="R386" s="9">
        <f t="shared" si="95"/>
        <v>0.24324599999999996</v>
      </c>
      <c r="S386" s="9">
        <f t="shared" si="96"/>
        <v>0.4571519855663515</v>
      </c>
      <c r="T386" s="9">
        <f t="shared" si="97"/>
        <v>0.25001800000000002</v>
      </c>
      <c r="U386" s="9">
        <f t="shared" si="98"/>
        <v>0.47308259238164796</v>
      </c>
      <c r="V386" s="15">
        <f t="shared" si="99"/>
        <v>0.22032623030000001</v>
      </c>
      <c r="X386" s="11">
        <f t="shared" si="100"/>
        <v>6.862799999999999E+18</v>
      </c>
      <c r="Y386" s="11">
        <f t="shared" si="101"/>
        <v>4.8110000000000001E-18</v>
      </c>
      <c r="Z386" s="11">
        <f t="shared" si="102"/>
        <v>3.77E-4</v>
      </c>
      <c r="AA386" s="16">
        <f t="shared" si="103"/>
        <v>1.2294350424220337E-2</v>
      </c>
      <c r="AB386" s="9">
        <f t="shared" si="104"/>
        <v>0.28154280890436273</v>
      </c>
      <c r="AC386" s="9">
        <f t="shared" si="105"/>
        <v>0.98770564957577967</v>
      </c>
      <c r="AD386" s="15">
        <f t="shared" si="106"/>
        <v>32.611009082812565</v>
      </c>
      <c r="AE386" s="3">
        <f t="shared" si="107"/>
        <v>579.24439999999981</v>
      </c>
      <c r="AF386" s="2">
        <f t="shared" si="108"/>
        <v>0.25</v>
      </c>
      <c r="AG386" s="9">
        <f t="shared" si="109"/>
        <v>1.1867462090060335E-2</v>
      </c>
      <c r="AH386" s="2">
        <f t="shared" si="110"/>
        <v>0.57426031441057479</v>
      </c>
    </row>
    <row r="387" spans="1:34">
      <c r="A387" s="1">
        <f>Raw!A387</f>
        <v>374</v>
      </c>
      <c r="B387" s="14">
        <f>Raw!B387</f>
        <v>0.93305555555555564</v>
      </c>
      <c r="C387" s="15">
        <f>Raw!C387</f>
        <v>77.2</v>
      </c>
      <c r="D387" s="15">
        <f>IF(C387&gt;0.5,Raw!D387*D$11,-999)</f>
        <v>11.4</v>
      </c>
      <c r="E387" s="9">
        <f>IF(Raw!$G387&gt;$C$8,IF(Raw!$Q387&gt;$C$8,IF(Raw!$N387&gt;$C$9,IF(Raw!$N387&lt;$A$9,IF(Raw!$X387&gt;$C$9,IF(Raw!$X387&lt;$A$9,Raw!H387,-999),-999),-999),-999),-999),-999)</f>
        <v>0.28364499999999998</v>
      </c>
      <c r="F387" s="9">
        <f>IF(Raw!$G387&gt;$C$8,IF(Raw!$Q387&gt;$C$8,IF(Raw!$N387&gt;$C$9,IF(Raw!$N387&lt;$A$9,IF(Raw!$X387&gt;$C$9,IF(Raw!$X387&lt;$A$9,Raw!I387,-999),-999),-999),-999),-999),-999)</f>
        <v>0.51475300000000002</v>
      </c>
      <c r="G387" s="9">
        <f>Raw!G387</f>
        <v>0.97940199999999999</v>
      </c>
      <c r="H387" s="9">
        <f>IF(Raw!$G387&gt;$C$8,IF(Raw!$Q387&gt;$C$8,IF(Raw!$N387&gt;$C$9,IF(Raw!$N387&lt;$A$9,IF(Raw!$X387&gt;$C$9,IF(Raw!$X387&lt;$A$9,Raw!L387,-999),-999),-999),-999),-999),-999)</f>
        <v>484.9</v>
      </c>
      <c r="I387" s="9">
        <f>IF(Raw!$G387&gt;$C$8,IF(Raw!$Q387&gt;$C$8,IF(Raw!$N387&gt;$C$9,IF(Raw!$N387&lt;$A$9,IF(Raw!$X387&gt;$C$9,IF(Raw!$X387&lt;$A$9,Raw!M387,-999),-999),-999),-999),-999),-999)</f>
        <v>0.100079</v>
      </c>
      <c r="J387" s="9">
        <f>IF(Raw!$G387&gt;$C$8,IF(Raw!$Q387&gt;$C$8,IF(Raw!$N387&gt;$C$9,IF(Raw!$N387&lt;$A$9,IF(Raw!$X387&gt;$C$9,IF(Raw!$X387&lt;$A$9,Raw!N387,-999),-999),-999),-999),-999),-999)</f>
        <v>427</v>
      </c>
      <c r="K387" s="9">
        <f>IF(Raw!$G387&gt;$C$8,IF(Raw!$Q387&gt;$C$8,IF(Raw!$N387&gt;$C$9,IF(Raw!$N387&lt;$A$9,IF(Raw!$X387&gt;$C$9,IF(Raw!$X387&lt;$A$9,Raw!R387,-999),-999),-999),-999),-999),-999)</f>
        <v>0.26877000000000001</v>
      </c>
      <c r="L387" s="9">
        <f>IF(Raw!$G387&gt;$C$8,IF(Raw!$Q387&gt;$C$8,IF(Raw!$N387&gt;$C$9,IF(Raw!$N387&lt;$A$9,IF(Raw!$X387&gt;$C$9,IF(Raw!$X387&lt;$A$9,Raw!S387,-999),-999),-999),-999),-999),-999)</f>
        <v>0.51785199999999998</v>
      </c>
      <c r="M387" s="9">
        <f>Raw!Q387</f>
        <v>0.98761699999999997</v>
      </c>
      <c r="N387" s="9">
        <f>IF(Raw!$G387&gt;$C$8,IF(Raw!$Q387&gt;$C$8,IF(Raw!$N387&gt;$C$9,IF(Raw!$N387&lt;$A$9,IF(Raw!$X387&gt;$C$9,IF(Raw!$X387&lt;$A$9,Raw!V387,-999),-999),-999),-999),-999),-999)</f>
        <v>560.4</v>
      </c>
      <c r="O387" s="9">
        <f>IF(Raw!$G387&gt;$C$8,IF(Raw!$Q387&gt;$C$8,IF(Raw!$N387&gt;$C$9,IF(Raw!$N387&lt;$A$9,IF(Raw!$X387&gt;$C$9,IF(Raw!$X387&lt;$A$9,Raw!W387,-999),-999),-999),-999),-999),-999)</f>
        <v>0.18851599999999999</v>
      </c>
      <c r="P387" s="9">
        <f>IF(Raw!$G387&gt;$C$8,IF(Raw!$Q387&gt;$C$8,IF(Raw!$N387&gt;$C$9,IF(Raw!$N387&lt;$A$9,IF(Raw!$X387&gt;$C$9,IF(Raw!$X387&lt;$A$9,Raw!X387,-999),-999),-999),-999),-999),-999)</f>
        <v>312</v>
      </c>
      <c r="R387" s="9">
        <f t="shared" si="95"/>
        <v>0.23110800000000004</v>
      </c>
      <c r="S387" s="9">
        <f t="shared" si="96"/>
        <v>0.44896872869123644</v>
      </c>
      <c r="T387" s="9">
        <f t="shared" si="97"/>
        <v>0.24908199999999997</v>
      </c>
      <c r="U387" s="9">
        <f t="shared" si="98"/>
        <v>0.48099070776978747</v>
      </c>
      <c r="V387" s="15">
        <f t="shared" si="99"/>
        <v>0.2158924988</v>
      </c>
      <c r="X387" s="11">
        <f t="shared" si="100"/>
        <v>6.862799999999999E+18</v>
      </c>
      <c r="Y387" s="11">
        <f t="shared" si="101"/>
        <v>4.8489999999999994E-18</v>
      </c>
      <c r="Z387" s="11">
        <f t="shared" si="102"/>
        <v>4.2699999999999997E-4</v>
      </c>
      <c r="AA387" s="16">
        <f t="shared" si="103"/>
        <v>1.401050182440923E-2</v>
      </c>
      <c r="AB387" s="9">
        <f t="shared" si="104"/>
        <v>0.27225976381542749</v>
      </c>
      <c r="AC387" s="9">
        <f t="shared" si="105"/>
        <v>0.98598949817559078</v>
      </c>
      <c r="AD387" s="15">
        <f t="shared" si="106"/>
        <v>32.811479682457218</v>
      </c>
      <c r="AE387" s="3">
        <f t="shared" si="107"/>
        <v>583.81959999999981</v>
      </c>
      <c r="AF387" s="2">
        <f t="shared" si="108"/>
        <v>0.25</v>
      </c>
      <c r="AG387" s="9">
        <f t="shared" si="109"/>
        <v>1.2140012950337769E-2</v>
      </c>
      <c r="AH387" s="2">
        <f t="shared" si="110"/>
        <v>0.58744890869703836</v>
      </c>
    </row>
    <row r="388" spans="1:34">
      <c r="A388" s="1">
        <f>Raw!A388</f>
        <v>375</v>
      </c>
      <c r="B388" s="14">
        <f>Raw!B388</f>
        <v>0.93311342592592583</v>
      </c>
      <c r="C388" s="15">
        <f>Raw!C388</f>
        <v>76.3</v>
      </c>
      <c r="D388" s="15">
        <f>IF(C388&gt;0.5,Raw!D388*D$11,-999)</f>
        <v>12.3</v>
      </c>
      <c r="E388" s="9">
        <f>IF(Raw!$G388&gt;$C$8,IF(Raw!$Q388&gt;$C$8,IF(Raw!$N388&gt;$C$9,IF(Raw!$N388&lt;$A$9,IF(Raw!$X388&gt;$C$9,IF(Raw!$X388&lt;$A$9,Raw!H388,-999),-999),-999),-999),-999),-999)</f>
        <v>0.28441699999999998</v>
      </c>
      <c r="F388" s="9">
        <f>IF(Raw!$G388&gt;$C$8,IF(Raw!$Q388&gt;$C$8,IF(Raw!$N388&gt;$C$9,IF(Raw!$N388&lt;$A$9,IF(Raw!$X388&gt;$C$9,IF(Raw!$X388&lt;$A$9,Raw!I388,-999),-999),-999),-999),-999),-999)</f>
        <v>0.51716700000000004</v>
      </c>
      <c r="G388" s="9">
        <f>Raw!G388</f>
        <v>0.98036400000000001</v>
      </c>
      <c r="H388" s="9">
        <f>IF(Raw!$G388&gt;$C$8,IF(Raw!$Q388&gt;$C$8,IF(Raw!$N388&gt;$C$9,IF(Raw!$N388&lt;$A$9,IF(Raw!$X388&gt;$C$9,IF(Raw!$X388&lt;$A$9,Raw!L388,-999),-999),-999),-999),-999),-999)</f>
        <v>485.8</v>
      </c>
      <c r="I388" s="9">
        <f>IF(Raw!$G388&gt;$C$8,IF(Raw!$Q388&gt;$C$8,IF(Raw!$N388&gt;$C$9,IF(Raw!$N388&lt;$A$9,IF(Raw!$X388&gt;$C$9,IF(Raw!$X388&lt;$A$9,Raw!M388,-999),-999),-999),-999),-999),-999)</f>
        <v>0.14163700000000001</v>
      </c>
      <c r="J388" s="9">
        <f>IF(Raw!$G388&gt;$C$8,IF(Raw!$Q388&gt;$C$8,IF(Raw!$N388&gt;$C$9,IF(Raw!$N388&lt;$A$9,IF(Raw!$X388&gt;$C$9,IF(Raw!$X388&lt;$A$9,Raw!N388,-999),-999),-999),-999),-999),-999)</f>
        <v>423</v>
      </c>
      <c r="K388" s="9">
        <f>IF(Raw!$G388&gt;$C$8,IF(Raw!$Q388&gt;$C$8,IF(Raw!$N388&gt;$C$9,IF(Raw!$N388&lt;$A$9,IF(Raw!$X388&gt;$C$9,IF(Raw!$X388&lt;$A$9,Raw!R388,-999),-999),-999),-999),-999),-999)</f>
        <v>0.25743700000000003</v>
      </c>
      <c r="L388" s="9">
        <f>IF(Raw!$G388&gt;$C$8,IF(Raw!$Q388&gt;$C$8,IF(Raw!$N388&gt;$C$9,IF(Raw!$N388&lt;$A$9,IF(Raw!$X388&gt;$C$9,IF(Raw!$X388&lt;$A$9,Raw!S388,-999),-999),-999),-999),-999),-999)</f>
        <v>0.51847900000000002</v>
      </c>
      <c r="M388" s="9">
        <f>Raw!Q388</f>
        <v>0.98190200000000005</v>
      </c>
      <c r="N388" s="9">
        <f>IF(Raw!$G388&gt;$C$8,IF(Raw!$Q388&gt;$C$8,IF(Raw!$N388&gt;$C$9,IF(Raw!$N388&lt;$A$9,IF(Raw!$X388&gt;$C$9,IF(Raw!$X388&lt;$A$9,Raw!V388,-999),-999),-999),-999),-999),-999)</f>
        <v>581.20000000000005</v>
      </c>
      <c r="O388" s="9">
        <f>IF(Raw!$G388&gt;$C$8,IF(Raw!$Q388&gt;$C$8,IF(Raw!$N388&gt;$C$9,IF(Raw!$N388&lt;$A$9,IF(Raw!$X388&gt;$C$9,IF(Raw!$X388&lt;$A$9,Raw!W388,-999),-999),-999),-999),-999),-999)</f>
        <v>0.12013500000000001</v>
      </c>
      <c r="P388" s="9">
        <f>IF(Raw!$G388&gt;$C$8,IF(Raw!$Q388&gt;$C$8,IF(Raw!$N388&gt;$C$9,IF(Raw!$N388&lt;$A$9,IF(Raw!$X388&gt;$C$9,IF(Raw!$X388&lt;$A$9,Raw!X388,-999),-999),-999),-999),-999),-999)</f>
        <v>330</v>
      </c>
      <c r="R388" s="9">
        <f t="shared" si="95"/>
        <v>0.23275000000000007</v>
      </c>
      <c r="S388" s="9">
        <f t="shared" si="96"/>
        <v>0.45004805024295835</v>
      </c>
      <c r="T388" s="9">
        <f t="shared" si="97"/>
        <v>0.261042</v>
      </c>
      <c r="U388" s="9">
        <f t="shared" si="98"/>
        <v>0.50347651496010448</v>
      </c>
      <c r="V388" s="15">
        <f t="shared" si="99"/>
        <v>0.21615389509999999</v>
      </c>
      <c r="X388" s="11">
        <f t="shared" si="100"/>
        <v>7.404599999999998E+18</v>
      </c>
      <c r="Y388" s="11">
        <f t="shared" si="101"/>
        <v>4.8579999999999999E-18</v>
      </c>
      <c r="Z388" s="11">
        <f t="shared" si="102"/>
        <v>4.2299999999999998E-4</v>
      </c>
      <c r="AA388" s="16">
        <f t="shared" si="103"/>
        <v>1.4987908811053309E-2</v>
      </c>
      <c r="AB388" s="9">
        <f t="shared" si="104"/>
        <v>0.26134947369185502</v>
      </c>
      <c r="AC388" s="9">
        <f t="shared" si="105"/>
        <v>0.98501209118894661</v>
      </c>
      <c r="AD388" s="15">
        <f t="shared" si="106"/>
        <v>35.432408536769053</v>
      </c>
      <c r="AE388" s="3">
        <f t="shared" si="107"/>
        <v>584.90319999999986</v>
      </c>
      <c r="AF388" s="2">
        <f t="shared" si="108"/>
        <v>0.25</v>
      </c>
      <c r="AG388" s="9">
        <f t="shared" si="109"/>
        <v>1.3722604282103951E-2</v>
      </c>
      <c r="AH388" s="2">
        <f t="shared" si="110"/>
        <v>0.66402967962064507</v>
      </c>
    </row>
    <row r="389" spans="1:34">
      <c r="A389" s="1">
        <f>Raw!A389</f>
        <v>376</v>
      </c>
      <c r="B389" s="14">
        <f>Raw!B389</f>
        <v>0.93317129629629625</v>
      </c>
      <c r="C389" s="15">
        <f>Raw!C389</f>
        <v>75.2</v>
      </c>
      <c r="D389" s="15">
        <f>IF(C389&gt;0.5,Raw!D389*D$11,-999)</f>
        <v>12.3</v>
      </c>
      <c r="E389" s="9">
        <f>IF(Raw!$G389&gt;$C$8,IF(Raw!$Q389&gt;$C$8,IF(Raw!$N389&gt;$C$9,IF(Raw!$N389&lt;$A$9,IF(Raw!$X389&gt;$C$9,IF(Raw!$X389&lt;$A$9,Raw!H389,-999),-999),-999),-999),-999),-999)</f>
        <v>0.27502799999999999</v>
      </c>
      <c r="F389" s="9">
        <f>IF(Raw!$G389&gt;$C$8,IF(Raw!$Q389&gt;$C$8,IF(Raw!$N389&gt;$C$9,IF(Raw!$N389&lt;$A$9,IF(Raw!$X389&gt;$C$9,IF(Raw!$X389&lt;$A$9,Raw!I389,-999),-999),-999),-999),-999),-999)</f>
        <v>0.51277799999999996</v>
      </c>
      <c r="G389" s="9">
        <f>Raw!G389</f>
        <v>0.97906800000000005</v>
      </c>
      <c r="H389" s="9">
        <f>IF(Raw!$G389&gt;$C$8,IF(Raw!$Q389&gt;$C$8,IF(Raw!$N389&gt;$C$9,IF(Raw!$N389&lt;$A$9,IF(Raw!$X389&gt;$C$9,IF(Raw!$X389&lt;$A$9,Raw!L389,-999),-999),-999),-999),-999),-999)</f>
        <v>467.2</v>
      </c>
      <c r="I389" s="9">
        <f>IF(Raw!$G389&gt;$C$8,IF(Raw!$Q389&gt;$C$8,IF(Raw!$N389&gt;$C$9,IF(Raw!$N389&lt;$A$9,IF(Raw!$X389&gt;$C$9,IF(Raw!$X389&lt;$A$9,Raw!M389,-999),-999),-999),-999),-999),-999)</f>
        <v>3.1000000000000001E-5</v>
      </c>
      <c r="J389" s="9">
        <f>IF(Raw!$G389&gt;$C$8,IF(Raw!$Q389&gt;$C$8,IF(Raw!$N389&gt;$C$9,IF(Raw!$N389&lt;$A$9,IF(Raw!$X389&gt;$C$9,IF(Raw!$X389&lt;$A$9,Raw!N389,-999),-999),-999),-999),-999),-999)</f>
        <v>472</v>
      </c>
      <c r="K389" s="9">
        <f>IF(Raw!$G389&gt;$C$8,IF(Raw!$Q389&gt;$C$8,IF(Raw!$N389&gt;$C$9,IF(Raw!$N389&lt;$A$9,IF(Raw!$X389&gt;$C$9,IF(Raw!$X389&lt;$A$9,Raw!R389,-999),-999),-999),-999),-999),-999)</f>
        <v>0.26166</v>
      </c>
      <c r="L389" s="9">
        <f>IF(Raw!$G389&gt;$C$8,IF(Raw!$Q389&gt;$C$8,IF(Raw!$N389&gt;$C$9,IF(Raw!$N389&lt;$A$9,IF(Raw!$X389&gt;$C$9,IF(Raw!$X389&lt;$A$9,Raw!S389,-999),-999),-999),-999),-999),-999)</f>
        <v>0.50472399999999995</v>
      </c>
      <c r="M389" s="9">
        <f>Raw!Q389</f>
        <v>0.98625399999999996</v>
      </c>
      <c r="N389" s="9">
        <f>IF(Raw!$G389&gt;$C$8,IF(Raw!$Q389&gt;$C$8,IF(Raw!$N389&gt;$C$9,IF(Raw!$N389&lt;$A$9,IF(Raw!$X389&gt;$C$9,IF(Raw!$X389&lt;$A$9,Raw!V389,-999),-999),-999),-999),-999),-999)</f>
        <v>557.29999999999995</v>
      </c>
      <c r="O389" s="9">
        <f>IF(Raw!$G389&gt;$C$8,IF(Raw!$Q389&gt;$C$8,IF(Raw!$N389&gt;$C$9,IF(Raw!$N389&lt;$A$9,IF(Raw!$X389&gt;$C$9,IF(Raw!$X389&lt;$A$9,Raw!W389,-999),-999),-999),-999),-999),-999)</f>
        <v>0.18571199999999999</v>
      </c>
      <c r="P389" s="9">
        <f>IF(Raw!$G389&gt;$C$8,IF(Raw!$Q389&gt;$C$8,IF(Raw!$N389&gt;$C$9,IF(Raw!$N389&lt;$A$9,IF(Raw!$X389&gt;$C$9,IF(Raw!$X389&lt;$A$9,Raw!X389,-999),-999),-999),-999),-999),-999)</f>
        <v>391</v>
      </c>
      <c r="R389" s="9">
        <f t="shared" si="95"/>
        <v>0.23774999999999996</v>
      </c>
      <c r="S389" s="9">
        <f t="shared" si="96"/>
        <v>0.46365093666264928</v>
      </c>
      <c r="T389" s="9">
        <f t="shared" si="97"/>
        <v>0.24306399999999995</v>
      </c>
      <c r="U389" s="9">
        <f t="shared" si="98"/>
        <v>0.48157805057813768</v>
      </c>
      <c r="V389" s="15">
        <f t="shared" si="99"/>
        <v>0.21041943559999998</v>
      </c>
      <c r="X389" s="11">
        <f t="shared" si="100"/>
        <v>7.404599999999998E+18</v>
      </c>
      <c r="Y389" s="11">
        <f t="shared" si="101"/>
        <v>4.6719999999999995E-18</v>
      </c>
      <c r="Z389" s="11">
        <f t="shared" si="102"/>
        <v>4.7199999999999998E-4</v>
      </c>
      <c r="AA389" s="16">
        <f t="shared" si="103"/>
        <v>1.6066168919692019E-2</v>
      </c>
      <c r="AB389" s="9">
        <f t="shared" si="104"/>
        <v>0.26556510728229604</v>
      </c>
      <c r="AC389" s="9">
        <f t="shared" si="105"/>
        <v>0.98393383108030785</v>
      </c>
      <c r="AD389" s="15">
        <f t="shared" si="106"/>
        <v>34.038493473923765</v>
      </c>
      <c r="AE389" s="3">
        <f t="shared" si="107"/>
        <v>562.50879999999984</v>
      </c>
      <c r="AF389" s="2">
        <f t="shared" si="108"/>
        <v>0.25</v>
      </c>
      <c r="AG389" s="9">
        <f t="shared" si="109"/>
        <v>1.2609377947529898E-2</v>
      </c>
      <c r="AH389" s="2">
        <f t="shared" si="110"/>
        <v>0.61016123664174893</v>
      </c>
    </row>
    <row r="390" spans="1:34">
      <c r="A390" s="1">
        <f>Raw!A390</f>
        <v>377</v>
      </c>
      <c r="B390" s="14">
        <f>Raw!B390</f>
        <v>0.93322916666666667</v>
      </c>
      <c r="C390" s="15">
        <f>Raw!C390</f>
        <v>74.900000000000006</v>
      </c>
      <c r="D390" s="15">
        <f>IF(C390&gt;0.5,Raw!D390*D$11,-999)</f>
        <v>12.3</v>
      </c>
      <c r="E390" s="9">
        <f>IF(Raw!$G390&gt;$C$8,IF(Raw!$Q390&gt;$C$8,IF(Raw!$N390&gt;$C$9,IF(Raw!$N390&lt;$A$9,IF(Raw!$X390&gt;$C$9,IF(Raw!$X390&lt;$A$9,Raw!H390,-999),-999),-999),-999),-999),-999)</f>
        <v>0.27249000000000001</v>
      </c>
      <c r="F390" s="9">
        <f>IF(Raw!$G390&gt;$C$8,IF(Raw!$Q390&gt;$C$8,IF(Raw!$N390&gt;$C$9,IF(Raw!$N390&lt;$A$9,IF(Raw!$X390&gt;$C$9,IF(Raw!$X390&lt;$A$9,Raw!I390,-999),-999),-999),-999),-999),-999)</f>
        <v>0.49741200000000002</v>
      </c>
      <c r="G390" s="9">
        <f>Raw!G390</f>
        <v>0.98434200000000005</v>
      </c>
      <c r="H390" s="9">
        <f>IF(Raw!$G390&gt;$C$8,IF(Raw!$Q390&gt;$C$8,IF(Raw!$N390&gt;$C$9,IF(Raw!$N390&lt;$A$9,IF(Raw!$X390&gt;$C$9,IF(Raw!$X390&lt;$A$9,Raw!L390,-999),-999),-999),-999),-999),-999)</f>
        <v>494.6</v>
      </c>
      <c r="I390" s="9">
        <f>IF(Raw!$G390&gt;$C$8,IF(Raw!$Q390&gt;$C$8,IF(Raw!$N390&gt;$C$9,IF(Raw!$N390&lt;$A$9,IF(Raw!$X390&gt;$C$9,IF(Raw!$X390&lt;$A$9,Raw!M390,-999),-999),-999),-999),-999),-999)</f>
        <v>0.14164099999999999</v>
      </c>
      <c r="J390" s="9">
        <f>IF(Raw!$G390&gt;$C$8,IF(Raw!$Q390&gt;$C$8,IF(Raw!$N390&gt;$C$9,IF(Raw!$N390&lt;$A$9,IF(Raw!$X390&gt;$C$9,IF(Raw!$X390&lt;$A$9,Raw!N390,-999),-999),-999),-999),-999),-999)</f>
        <v>468</v>
      </c>
      <c r="K390" s="9">
        <f>IF(Raw!$G390&gt;$C$8,IF(Raw!$Q390&gt;$C$8,IF(Raw!$N390&gt;$C$9,IF(Raw!$N390&lt;$A$9,IF(Raw!$X390&gt;$C$9,IF(Raw!$X390&lt;$A$9,Raw!R390,-999),-999),-999),-999),-999),-999)</f>
        <v>0.254606</v>
      </c>
      <c r="L390" s="9">
        <f>IF(Raw!$G390&gt;$C$8,IF(Raw!$Q390&gt;$C$8,IF(Raw!$N390&gt;$C$9,IF(Raw!$N390&lt;$A$9,IF(Raw!$X390&gt;$C$9,IF(Raw!$X390&lt;$A$9,Raw!S390,-999),-999),-999),-999),-999),-999)</f>
        <v>0.49765300000000001</v>
      </c>
      <c r="M390" s="9">
        <f>Raw!Q390</f>
        <v>0.98277300000000001</v>
      </c>
      <c r="N390" s="9">
        <f>IF(Raw!$G390&gt;$C$8,IF(Raw!$Q390&gt;$C$8,IF(Raw!$N390&gt;$C$9,IF(Raw!$N390&lt;$A$9,IF(Raw!$X390&gt;$C$9,IF(Raw!$X390&lt;$A$9,Raw!V390,-999),-999),-999),-999),-999),-999)</f>
        <v>568.79999999999995</v>
      </c>
      <c r="O390" s="9">
        <f>IF(Raw!$G390&gt;$C$8,IF(Raw!$Q390&gt;$C$8,IF(Raw!$N390&gt;$C$9,IF(Raw!$N390&lt;$A$9,IF(Raw!$X390&gt;$C$9,IF(Raw!$X390&lt;$A$9,Raw!W390,-999),-999),-999),-999),-999),-999)</f>
        <v>0.15210799999999999</v>
      </c>
      <c r="P390" s="9">
        <f>IF(Raw!$G390&gt;$C$8,IF(Raw!$Q390&gt;$C$8,IF(Raw!$N390&gt;$C$9,IF(Raw!$N390&lt;$A$9,IF(Raw!$X390&gt;$C$9,IF(Raw!$X390&lt;$A$9,Raw!X390,-999),-999),-999),-999),-999),-999)</f>
        <v>464</v>
      </c>
      <c r="R390" s="9">
        <f t="shared" si="95"/>
        <v>0.22492200000000001</v>
      </c>
      <c r="S390" s="9">
        <f t="shared" si="96"/>
        <v>0.45218450700827484</v>
      </c>
      <c r="T390" s="9">
        <f t="shared" si="97"/>
        <v>0.24304700000000001</v>
      </c>
      <c r="U390" s="9">
        <f t="shared" si="98"/>
        <v>0.4883864861660635</v>
      </c>
      <c r="V390" s="15">
        <f t="shared" si="99"/>
        <v>0.20747153570000001</v>
      </c>
      <c r="X390" s="11">
        <f t="shared" si="100"/>
        <v>7.404599999999998E+18</v>
      </c>
      <c r="Y390" s="11">
        <f t="shared" si="101"/>
        <v>4.9459999999999997E-18</v>
      </c>
      <c r="Z390" s="11">
        <f t="shared" si="102"/>
        <v>4.6799999999999999E-4</v>
      </c>
      <c r="AA390" s="16">
        <f t="shared" si="103"/>
        <v>1.6850818078348463E-2</v>
      </c>
      <c r="AB390" s="9">
        <f t="shared" si="104"/>
        <v>0.25870154078148838</v>
      </c>
      <c r="AC390" s="9">
        <f t="shared" si="105"/>
        <v>0.98314918192165146</v>
      </c>
      <c r="AD390" s="15">
        <f t="shared" si="106"/>
        <v>36.006021534932607</v>
      </c>
      <c r="AE390" s="3">
        <f t="shared" si="107"/>
        <v>595.49839999999983</v>
      </c>
      <c r="AF390" s="2">
        <f t="shared" si="108"/>
        <v>0.25</v>
      </c>
      <c r="AG390" s="9">
        <f t="shared" si="109"/>
        <v>1.3526811029434885E-2</v>
      </c>
      <c r="AH390" s="2">
        <f t="shared" si="110"/>
        <v>0.65455534601975007</v>
      </c>
    </row>
    <row r="391" spans="1:34">
      <c r="A391" s="1">
        <f>Raw!A391</f>
        <v>378</v>
      </c>
      <c r="B391" s="14">
        <f>Raw!B391</f>
        <v>0.93328703703703697</v>
      </c>
      <c r="C391" s="15">
        <f>Raw!C391</f>
        <v>73.599999999999994</v>
      </c>
      <c r="D391" s="15">
        <f>IF(C391&gt;0.5,Raw!D391*D$11,-999)</f>
        <v>13.2</v>
      </c>
      <c r="E391" s="9">
        <f>IF(Raw!$G391&gt;$C$8,IF(Raw!$Q391&gt;$C$8,IF(Raw!$N391&gt;$C$9,IF(Raw!$N391&lt;$A$9,IF(Raw!$X391&gt;$C$9,IF(Raw!$X391&lt;$A$9,Raw!H391,-999),-999),-999),-999),-999),-999)</f>
        <v>0.27208500000000002</v>
      </c>
      <c r="F391" s="9">
        <f>IF(Raw!$G391&gt;$C$8,IF(Raw!$Q391&gt;$C$8,IF(Raw!$N391&gt;$C$9,IF(Raw!$N391&lt;$A$9,IF(Raw!$X391&gt;$C$9,IF(Raw!$X391&lt;$A$9,Raw!I391,-999),-999),-999),-999),-999),-999)</f>
        <v>0.49370000000000003</v>
      </c>
      <c r="G391" s="9">
        <f>Raw!G391</f>
        <v>0.97502500000000003</v>
      </c>
      <c r="H391" s="9">
        <f>IF(Raw!$G391&gt;$C$8,IF(Raw!$Q391&gt;$C$8,IF(Raw!$N391&gt;$C$9,IF(Raw!$N391&lt;$A$9,IF(Raw!$X391&gt;$C$9,IF(Raw!$X391&lt;$A$9,Raw!L391,-999),-999),-999),-999),-999),-999)</f>
        <v>508.9</v>
      </c>
      <c r="I391" s="9">
        <f>IF(Raw!$G391&gt;$C$8,IF(Raw!$Q391&gt;$C$8,IF(Raw!$N391&gt;$C$9,IF(Raw!$N391&lt;$A$9,IF(Raw!$X391&gt;$C$9,IF(Raw!$X391&lt;$A$9,Raw!M391,-999),-999),-999),-999),-999),-999)</f>
        <v>0.21394299999999999</v>
      </c>
      <c r="J391" s="9">
        <f>IF(Raw!$G391&gt;$C$8,IF(Raw!$Q391&gt;$C$8,IF(Raw!$N391&gt;$C$9,IF(Raw!$N391&lt;$A$9,IF(Raw!$X391&gt;$C$9,IF(Raw!$X391&lt;$A$9,Raw!N391,-999),-999),-999),-999),-999),-999)</f>
        <v>381</v>
      </c>
      <c r="K391" s="9">
        <f>IF(Raw!$G391&gt;$C$8,IF(Raw!$Q391&gt;$C$8,IF(Raw!$N391&gt;$C$9,IF(Raw!$N391&lt;$A$9,IF(Raw!$X391&gt;$C$9,IF(Raw!$X391&lt;$A$9,Raw!R391,-999),-999),-999),-999),-999),-999)</f>
        <v>0.26965800000000001</v>
      </c>
      <c r="L391" s="9">
        <f>IF(Raw!$G391&gt;$C$8,IF(Raw!$Q391&gt;$C$8,IF(Raw!$N391&gt;$C$9,IF(Raw!$N391&lt;$A$9,IF(Raw!$X391&gt;$C$9,IF(Raw!$X391&lt;$A$9,Raw!S391,-999),-999),-999),-999),-999),-999)</f>
        <v>0.50397400000000003</v>
      </c>
      <c r="M391" s="9">
        <f>Raw!Q391</f>
        <v>0.98668699999999998</v>
      </c>
      <c r="N391" s="9">
        <f>IF(Raw!$G391&gt;$C$8,IF(Raw!$Q391&gt;$C$8,IF(Raw!$N391&gt;$C$9,IF(Raw!$N391&lt;$A$9,IF(Raw!$X391&gt;$C$9,IF(Raw!$X391&lt;$A$9,Raw!V391,-999),-999),-999),-999),-999),-999)</f>
        <v>555.5</v>
      </c>
      <c r="O391" s="9">
        <f>IF(Raw!$G391&gt;$C$8,IF(Raw!$Q391&gt;$C$8,IF(Raw!$N391&gt;$C$9,IF(Raw!$N391&lt;$A$9,IF(Raw!$X391&gt;$C$9,IF(Raw!$X391&lt;$A$9,Raw!W391,-999),-999),-999),-999),-999),-999)</f>
        <v>0.31640099999999999</v>
      </c>
      <c r="P391" s="9">
        <f>IF(Raw!$G391&gt;$C$8,IF(Raw!$Q391&gt;$C$8,IF(Raw!$N391&gt;$C$9,IF(Raw!$N391&lt;$A$9,IF(Raw!$X391&gt;$C$9,IF(Raw!$X391&lt;$A$9,Raw!X391,-999),-999),-999),-999),-999),-999)</f>
        <v>535</v>
      </c>
      <c r="R391" s="9">
        <f t="shared" si="95"/>
        <v>0.22161500000000001</v>
      </c>
      <c r="S391" s="9">
        <f t="shared" si="96"/>
        <v>0.44888596313550738</v>
      </c>
      <c r="T391" s="9">
        <f t="shared" si="97"/>
        <v>0.23431600000000002</v>
      </c>
      <c r="U391" s="9">
        <f t="shared" si="98"/>
        <v>0.46493668324159582</v>
      </c>
      <c r="V391" s="15">
        <f t="shared" si="99"/>
        <v>0.2101067606</v>
      </c>
      <c r="X391" s="11">
        <f t="shared" si="100"/>
        <v>7.9463999999999969E+18</v>
      </c>
      <c r="Y391" s="11">
        <f t="shared" si="101"/>
        <v>5.0889999999999997E-18</v>
      </c>
      <c r="Z391" s="11">
        <f t="shared" si="102"/>
        <v>3.8099999999999999E-4</v>
      </c>
      <c r="AA391" s="16">
        <f t="shared" si="103"/>
        <v>1.5173562148282017E-2</v>
      </c>
      <c r="AB391" s="9">
        <f t="shared" si="104"/>
        <v>0.27321340838833685</v>
      </c>
      <c r="AC391" s="9">
        <f t="shared" si="105"/>
        <v>0.98482643785171797</v>
      </c>
      <c r="AD391" s="15">
        <f t="shared" si="106"/>
        <v>39.825622436435737</v>
      </c>
      <c r="AE391" s="3">
        <f t="shared" si="107"/>
        <v>612.71559999999977</v>
      </c>
      <c r="AF391" s="2">
        <f t="shared" si="108"/>
        <v>0.25</v>
      </c>
      <c r="AG391" s="9">
        <f t="shared" si="109"/>
        <v>1.4243379079714241E-2</v>
      </c>
      <c r="AH391" s="2">
        <f t="shared" si="110"/>
        <v>0.68922970105263004</v>
      </c>
    </row>
    <row r="392" spans="1:34">
      <c r="A392" s="1">
        <f>Raw!A392</f>
        <v>379</v>
      </c>
      <c r="B392" s="14">
        <f>Raw!B392</f>
        <v>0.93334490740740739</v>
      </c>
      <c r="C392" s="15">
        <f>Raw!C392</f>
        <v>73.400000000000006</v>
      </c>
      <c r="D392" s="15">
        <f>IF(C392&gt;0.5,Raw!D392*D$11,-999)</f>
        <v>13.2</v>
      </c>
      <c r="E392" s="9">
        <f>IF(Raw!$G392&gt;$C$8,IF(Raw!$Q392&gt;$C$8,IF(Raw!$N392&gt;$C$9,IF(Raw!$N392&lt;$A$9,IF(Raw!$X392&gt;$C$9,IF(Raw!$X392&lt;$A$9,Raw!H392,-999),-999),-999),-999),-999),-999)</f>
        <v>0.268119</v>
      </c>
      <c r="F392" s="9">
        <f>IF(Raw!$G392&gt;$C$8,IF(Raw!$Q392&gt;$C$8,IF(Raw!$N392&gt;$C$9,IF(Raw!$N392&lt;$A$9,IF(Raw!$X392&gt;$C$9,IF(Raw!$X392&lt;$A$9,Raw!I392,-999),-999),-999),-999),-999),-999)</f>
        <v>0.49759799999999998</v>
      </c>
      <c r="G392" s="9">
        <f>Raw!G392</f>
        <v>0.97994400000000004</v>
      </c>
      <c r="H392" s="9">
        <f>IF(Raw!$G392&gt;$C$8,IF(Raw!$Q392&gt;$C$8,IF(Raw!$N392&gt;$C$9,IF(Raw!$N392&lt;$A$9,IF(Raw!$X392&gt;$C$9,IF(Raw!$X392&lt;$A$9,Raw!L392,-999),-999),-999),-999),-999),-999)</f>
        <v>520.79999999999995</v>
      </c>
      <c r="I392" s="9">
        <f>IF(Raw!$G392&gt;$C$8,IF(Raw!$Q392&gt;$C$8,IF(Raw!$N392&gt;$C$9,IF(Raw!$N392&lt;$A$9,IF(Raw!$X392&gt;$C$9,IF(Raw!$X392&lt;$A$9,Raw!M392,-999),-999),-999),-999),-999),-999)</f>
        <v>0.101729</v>
      </c>
      <c r="J392" s="9">
        <f>IF(Raw!$G392&gt;$C$8,IF(Raw!$Q392&gt;$C$8,IF(Raw!$N392&gt;$C$9,IF(Raw!$N392&lt;$A$9,IF(Raw!$X392&gt;$C$9,IF(Raw!$X392&lt;$A$9,Raw!N392,-999),-999),-999),-999),-999),-999)</f>
        <v>452</v>
      </c>
      <c r="K392" s="9">
        <f>IF(Raw!$G392&gt;$C$8,IF(Raw!$Q392&gt;$C$8,IF(Raw!$N392&gt;$C$9,IF(Raw!$N392&lt;$A$9,IF(Raw!$X392&gt;$C$9,IF(Raw!$X392&lt;$A$9,Raw!R392,-999),-999),-999),-999),-999),-999)</f>
        <v>0.25944800000000001</v>
      </c>
      <c r="L392" s="9">
        <f>IF(Raw!$G392&gt;$C$8,IF(Raw!$Q392&gt;$C$8,IF(Raw!$N392&gt;$C$9,IF(Raw!$N392&lt;$A$9,IF(Raw!$X392&gt;$C$9,IF(Raw!$X392&lt;$A$9,Raw!S392,-999),-999),-999),-999),-999),-999)</f>
        <v>0.495037</v>
      </c>
      <c r="M392" s="9">
        <f>Raw!Q392</f>
        <v>0.98382999999999998</v>
      </c>
      <c r="N392" s="9">
        <f>IF(Raw!$G392&gt;$C$8,IF(Raw!$Q392&gt;$C$8,IF(Raw!$N392&gt;$C$9,IF(Raw!$N392&lt;$A$9,IF(Raw!$X392&gt;$C$9,IF(Raw!$X392&lt;$A$9,Raw!V392,-999),-999),-999),-999),-999),-999)</f>
        <v>562.29999999999995</v>
      </c>
      <c r="O392" s="9">
        <f>IF(Raw!$G392&gt;$C$8,IF(Raw!$Q392&gt;$C$8,IF(Raw!$N392&gt;$C$9,IF(Raw!$N392&lt;$A$9,IF(Raw!$X392&gt;$C$9,IF(Raw!$X392&lt;$A$9,Raw!W392,-999),-999),-999),-999),-999),-999)</f>
        <v>0.190193</v>
      </c>
      <c r="P392" s="9">
        <f>IF(Raw!$G392&gt;$C$8,IF(Raw!$Q392&gt;$C$8,IF(Raw!$N392&gt;$C$9,IF(Raw!$N392&lt;$A$9,IF(Raw!$X392&gt;$C$9,IF(Raw!$X392&lt;$A$9,Raw!X392,-999),-999),-999),-999),-999),-999)</f>
        <v>470</v>
      </c>
      <c r="R392" s="9">
        <f t="shared" si="95"/>
        <v>0.22947899999999999</v>
      </c>
      <c r="S392" s="9">
        <f t="shared" si="96"/>
        <v>0.46117347738535924</v>
      </c>
      <c r="T392" s="9">
        <f t="shared" si="97"/>
        <v>0.23558899999999999</v>
      </c>
      <c r="U392" s="9">
        <f t="shared" si="98"/>
        <v>0.47590180127950032</v>
      </c>
      <c r="V392" s="15">
        <f t="shared" si="99"/>
        <v>0.20638092529999999</v>
      </c>
      <c r="X392" s="11">
        <f t="shared" si="100"/>
        <v>7.9463999999999969E+18</v>
      </c>
      <c r="Y392" s="11">
        <f t="shared" si="101"/>
        <v>5.2079999999999996E-18</v>
      </c>
      <c r="Z392" s="11">
        <f t="shared" si="102"/>
        <v>4.5199999999999998E-4</v>
      </c>
      <c r="AA392" s="16">
        <f t="shared" si="103"/>
        <v>1.8362465333635055E-2</v>
      </c>
      <c r="AB392" s="9">
        <f t="shared" si="104"/>
        <v>0.26377399484548575</v>
      </c>
      <c r="AC392" s="9">
        <f t="shared" si="105"/>
        <v>0.98163753466636494</v>
      </c>
      <c r="AD392" s="15">
        <f t="shared" si="106"/>
        <v>40.624923304502332</v>
      </c>
      <c r="AE392" s="3">
        <f t="shared" si="107"/>
        <v>627.04319999999973</v>
      </c>
      <c r="AF392" s="2">
        <f t="shared" si="108"/>
        <v>0.25</v>
      </c>
      <c r="AG392" s="9">
        <f t="shared" si="109"/>
        <v>1.4871903213426315E-2</v>
      </c>
      <c r="AH392" s="2">
        <f t="shared" si="110"/>
        <v>0.71964365678310027</v>
      </c>
    </row>
    <row r="393" spans="1:34">
      <c r="A393" s="1">
        <f>Raw!A393</f>
        <v>380</v>
      </c>
      <c r="B393" s="14">
        <f>Raw!B393</f>
        <v>0.9334027777777778</v>
      </c>
      <c r="C393" s="15">
        <f>Raw!C393</f>
        <v>71.8</v>
      </c>
      <c r="D393" s="15">
        <f>IF(C393&gt;0.5,Raw!D393*D$11,-999)</f>
        <v>14.1</v>
      </c>
      <c r="E393" s="9">
        <f>IF(Raw!$G393&gt;$C$8,IF(Raw!$Q393&gt;$C$8,IF(Raw!$N393&gt;$C$9,IF(Raw!$N393&lt;$A$9,IF(Raw!$X393&gt;$C$9,IF(Raw!$X393&lt;$A$9,Raw!H393,-999),-999),-999),-999),-999),-999)</f>
        <v>0.27683600000000003</v>
      </c>
      <c r="F393" s="9">
        <f>IF(Raw!$G393&gt;$C$8,IF(Raw!$Q393&gt;$C$8,IF(Raw!$N393&gt;$C$9,IF(Raw!$N393&lt;$A$9,IF(Raw!$X393&gt;$C$9,IF(Raw!$X393&lt;$A$9,Raw!I393,-999),-999),-999),-999),-999),-999)</f>
        <v>0.49685499999999999</v>
      </c>
      <c r="G393" s="9">
        <f>Raw!G393</f>
        <v>0.97936400000000001</v>
      </c>
      <c r="H393" s="9">
        <f>IF(Raw!$G393&gt;$C$8,IF(Raw!$Q393&gt;$C$8,IF(Raw!$N393&gt;$C$9,IF(Raw!$N393&lt;$A$9,IF(Raw!$X393&gt;$C$9,IF(Raw!$X393&lt;$A$9,Raw!L393,-999),-999),-999),-999),-999),-999)</f>
        <v>481.7</v>
      </c>
      <c r="I393" s="9">
        <f>IF(Raw!$G393&gt;$C$8,IF(Raw!$Q393&gt;$C$8,IF(Raw!$N393&gt;$C$9,IF(Raw!$N393&lt;$A$9,IF(Raw!$X393&gt;$C$9,IF(Raw!$X393&lt;$A$9,Raw!M393,-999),-999),-999),-999),-999),-999)</f>
        <v>0.22917999999999999</v>
      </c>
      <c r="J393" s="9">
        <f>IF(Raw!$G393&gt;$C$8,IF(Raw!$Q393&gt;$C$8,IF(Raw!$N393&gt;$C$9,IF(Raw!$N393&lt;$A$9,IF(Raw!$X393&gt;$C$9,IF(Raw!$X393&lt;$A$9,Raw!N393,-999),-999),-999),-999),-999),-999)</f>
        <v>421</v>
      </c>
      <c r="K393" s="9">
        <f>IF(Raw!$G393&gt;$C$8,IF(Raw!$Q393&gt;$C$8,IF(Raw!$N393&gt;$C$9,IF(Raw!$N393&lt;$A$9,IF(Raw!$X393&gt;$C$9,IF(Raw!$X393&lt;$A$9,Raw!R393,-999),-999),-999),-999),-999),-999)</f>
        <v>0.261077</v>
      </c>
      <c r="L393" s="9">
        <f>IF(Raw!$G393&gt;$C$8,IF(Raw!$Q393&gt;$C$8,IF(Raw!$N393&gt;$C$9,IF(Raw!$N393&lt;$A$9,IF(Raw!$X393&gt;$C$9,IF(Raw!$X393&lt;$A$9,Raw!S393,-999),-999),-999),-999),-999),-999)</f>
        <v>0.49533300000000002</v>
      </c>
      <c r="M393" s="9">
        <f>Raw!Q393</f>
        <v>0.98294199999999998</v>
      </c>
      <c r="N393" s="9">
        <f>IF(Raw!$G393&gt;$C$8,IF(Raw!$Q393&gt;$C$8,IF(Raw!$N393&gt;$C$9,IF(Raw!$N393&lt;$A$9,IF(Raw!$X393&gt;$C$9,IF(Raw!$X393&lt;$A$9,Raw!V393,-999),-999),-999),-999),-999),-999)</f>
        <v>570.79999999999995</v>
      </c>
      <c r="O393" s="9">
        <f>IF(Raw!$G393&gt;$C$8,IF(Raw!$Q393&gt;$C$8,IF(Raw!$N393&gt;$C$9,IF(Raw!$N393&lt;$A$9,IF(Raw!$X393&gt;$C$9,IF(Raw!$X393&lt;$A$9,Raw!W393,-999),-999),-999),-999),-999),-999)</f>
        <v>0.124763</v>
      </c>
      <c r="P393" s="9">
        <f>IF(Raw!$G393&gt;$C$8,IF(Raw!$Q393&gt;$C$8,IF(Raw!$N393&gt;$C$9,IF(Raw!$N393&lt;$A$9,IF(Raw!$X393&gt;$C$9,IF(Raw!$X393&lt;$A$9,Raw!X393,-999),-999),-999),-999),-999),-999)</f>
        <v>469</v>
      </c>
      <c r="R393" s="9">
        <f t="shared" si="95"/>
        <v>0.22001899999999996</v>
      </c>
      <c r="S393" s="9">
        <f t="shared" si="96"/>
        <v>0.4428233589276549</v>
      </c>
      <c r="T393" s="9">
        <f t="shared" si="97"/>
        <v>0.23425600000000002</v>
      </c>
      <c r="U393" s="9">
        <f t="shared" si="98"/>
        <v>0.4729262940284617</v>
      </c>
      <c r="V393" s="15">
        <f t="shared" si="99"/>
        <v>0.20650432770000002</v>
      </c>
      <c r="X393" s="11">
        <f t="shared" si="100"/>
        <v>8.488199999999998E+18</v>
      </c>
      <c r="Y393" s="11">
        <f t="shared" si="101"/>
        <v>4.8169999999999999E-18</v>
      </c>
      <c r="Z393" s="11">
        <f t="shared" si="102"/>
        <v>4.2099999999999999E-4</v>
      </c>
      <c r="AA393" s="16">
        <f t="shared" si="103"/>
        <v>1.692240728711351E-2</v>
      </c>
      <c r="AB393" s="9">
        <f t="shared" si="104"/>
        <v>0.26504117544145006</v>
      </c>
      <c r="AC393" s="9">
        <f t="shared" si="105"/>
        <v>0.98307759271288653</v>
      </c>
      <c r="AD393" s="15">
        <f t="shared" si="106"/>
        <v>40.195741774616415</v>
      </c>
      <c r="AE393" s="3">
        <f t="shared" si="107"/>
        <v>579.96679999999981</v>
      </c>
      <c r="AF393" s="2">
        <f t="shared" si="108"/>
        <v>0.25</v>
      </c>
      <c r="AG393" s="9">
        <f t="shared" si="109"/>
        <v>1.4622787071687971E-2</v>
      </c>
      <c r="AH393" s="2">
        <f t="shared" si="110"/>
        <v>0.70758905633072311</v>
      </c>
    </row>
    <row r="394" spans="1:34">
      <c r="A394" s="1">
        <f>Raw!A394</f>
        <v>381</v>
      </c>
      <c r="B394" s="14">
        <f>Raw!B394</f>
        <v>0.93346064814814822</v>
      </c>
      <c r="C394" s="15">
        <f>Raw!C394</f>
        <v>71.599999999999994</v>
      </c>
      <c r="D394" s="15">
        <f>IF(C394&gt;0.5,Raw!D394*D$11,-999)</f>
        <v>14.1</v>
      </c>
      <c r="E394" s="9">
        <f>IF(Raw!$G394&gt;$C$8,IF(Raw!$Q394&gt;$C$8,IF(Raw!$N394&gt;$C$9,IF(Raw!$N394&lt;$A$9,IF(Raw!$X394&gt;$C$9,IF(Raw!$X394&lt;$A$9,Raw!H394,-999),-999),-999),-999),-999),-999)</f>
        <v>0.27063199999999998</v>
      </c>
      <c r="F394" s="9">
        <f>IF(Raw!$G394&gt;$C$8,IF(Raw!$Q394&gt;$C$8,IF(Raw!$N394&gt;$C$9,IF(Raw!$N394&lt;$A$9,IF(Raw!$X394&gt;$C$9,IF(Raw!$X394&lt;$A$9,Raw!I394,-999),-999),-999),-999),-999),-999)</f>
        <v>0.494753</v>
      </c>
      <c r="G394" s="9">
        <f>Raw!G394</f>
        <v>0.982348</v>
      </c>
      <c r="H394" s="9">
        <f>IF(Raw!$G394&gt;$C$8,IF(Raw!$Q394&gt;$C$8,IF(Raw!$N394&gt;$C$9,IF(Raw!$N394&lt;$A$9,IF(Raw!$X394&gt;$C$9,IF(Raw!$X394&lt;$A$9,Raw!L394,-999),-999),-999),-999),-999),-999)</f>
        <v>494.5</v>
      </c>
      <c r="I394" s="9">
        <f>IF(Raw!$G394&gt;$C$8,IF(Raw!$Q394&gt;$C$8,IF(Raw!$N394&gt;$C$9,IF(Raw!$N394&lt;$A$9,IF(Raw!$X394&gt;$C$9,IF(Raw!$X394&lt;$A$9,Raw!M394,-999),-999),-999),-999),-999),-999)</f>
        <v>2.4699999999999999E-4</v>
      </c>
      <c r="J394" s="9">
        <f>IF(Raw!$G394&gt;$C$8,IF(Raw!$Q394&gt;$C$8,IF(Raw!$N394&gt;$C$9,IF(Raw!$N394&lt;$A$9,IF(Raw!$X394&gt;$C$9,IF(Raw!$X394&lt;$A$9,Raw!N394,-999),-999),-999),-999),-999),-999)</f>
        <v>496</v>
      </c>
      <c r="K394" s="9">
        <f>IF(Raw!$G394&gt;$C$8,IF(Raw!$Q394&gt;$C$8,IF(Raw!$N394&gt;$C$9,IF(Raw!$N394&lt;$A$9,IF(Raw!$X394&gt;$C$9,IF(Raw!$X394&lt;$A$9,Raw!R394,-999),-999),-999),-999),-999),-999)</f>
        <v>0.26634099999999999</v>
      </c>
      <c r="L394" s="9">
        <f>IF(Raw!$G394&gt;$C$8,IF(Raw!$Q394&gt;$C$8,IF(Raw!$N394&gt;$C$9,IF(Raw!$N394&lt;$A$9,IF(Raw!$X394&gt;$C$9,IF(Raw!$X394&lt;$A$9,Raw!S394,-999),-999),-999),-999),-999),-999)</f>
        <v>0.492622</v>
      </c>
      <c r="M394" s="9">
        <f>Raw!Q394</f>
        <v>0.98320600000000002</v>
      </c>
      <c r="N394" s="9">
        <f>IF(Raw!$G394&gt;$C$8,IF(Raw!$Q394&gt;$C$8,IF(Raw!$N394&gt;$C$9,IF(Raw!$N394&lt;$A$9,IF(Raw!$X394&gt;$C$9,IF(Raw!$X394&lt;$A$9,Raw!V394,-999),-999),-999),-999),-999),-999)</f>
        <v>556.70000000000005</v>
      </c>
      <c r="O394" s="9">
        <f>IF(Raw!$G394&gt;$C$8,IF(Raw!$Q394&gt;$C$8,IF(Raw!$N394&gt;$C$9,IF(Raw!$N394&lt;$A$9,IF(Raw!$X394&gt;$C$9,IF(Raw!$X394&lt;$A$9,Raw!W394,-999),-999),-999),-999),-999),-999)</f>
        <v>0.22917999999999999</v>
      </c>
      <c r="P394" s="9">
        <f>IF(Raw!$G394&gt;$C$8,IF(Raw!$Q394&gt;$C$8,IF(Raw!$N394&gt;$C$9,IF(Raw!$N394&lt;$A$9,IF(Raw!$X394&gt;$C$9,IF(Raw!$X394&lt;$A$9,Raw!X394,-999),-999),-999),-999),-999),-999)</f>
        <v>394</v>
      </c>
      <c r="R394" s="9">
        <f t="shared" si="95"/>
        <v>0.22412100000000001</v>
      </c>
      <c r="S394" s="9">
        <f t="shared" si="96"/>
        <v>0.45299573726687864</v>
      </c>
      <c r="T394" s="9">
        <f t="shared" si="97"/>
        <v>0.22628100000000001</v>
      </c>
      <c r="U394" s="9">
        <f t="shared" si="98"/>
        <v>0.45934002135511609</v>
      </c>
      <c r="V394" s="15">
        <f t="shared" si="99"/>
        <v>0.20537411180000001</v>
      </c>
      <c r="X394" s="11">
        <f t="shared" si="100"/>
        <v>8.488199999999998E+18</v>
      </c>
      <c r="Y394" s="11">
        <f t="shared" si="101"/>
        <v>4.9449999999999995E-18</v>
      </c>
      <c r="Z394" s="11">
        <f t="shared" si="102"/>
        <v>4.9600000000000002E-4</v>
      </c>
      <c r="AA394" s="16">
        <f t="shared" si="103"/>
        <v>2.0394579524600068E-2</v>
      </c>
      <c r="AB394" s="9">
        <f t="shared" si="104"/>
        <v>0.27095590584940604</v>
      </c>
      <c r="AC394" s="9">
        <f t="shared" si="105"/>
        <v>0.97960542047539989</v>
      </c>
      <c r="AD394" s="15">
        <f t="shared" si="106"/>
        <v>41.118103880242067</v>
      </c>
      <c r="AE394" s="3">
        <f t="shared" si="107"/>
        <v>595.37799999999982</v>
      </c>
      <c r="AF394" s="2">
        <f t="shared" si="108"/>
        <v>0.25</v>
      </c>
      <c r="AG394" s="9">
        <f t="shared" si="109"/>
        <v>1.452860824187098E-2</v>
      </c>
      <c r="AH394" s="2">
        <f t="shared" si="110"/>
        <v>0.70303179176892405</v>
      </c>
    </row>
    <row r="395" spans="1:34">
      <c r="A395" s="1">
        <f>Raw!A395</f>
        <v>382</v>
      </c>
      <c r="B395" s="14">
        <f>Raw!B395</f>
        <v>0.93350694444444438</v>
      </c>
      <c r="C395" s="15">
        <f>Raw!C395</f>
        <v>69.900000000000006</v>
      </c>
      <c r="D395" s="15">
        <f>IF(C395&gt;0.5,Raw!D395*D$11,-999)</f>
        <v>14.9</v>
      </c>
      <c r="E395" s="9">
        <f>IF(Raw!$G395&gt;$C$8,IF(Raw!$Q395&gt;$C$8,IF(Raw!$N395&gt;$C$9,IF(Raw!$N395&lt;$A$9,IF(Raw!$X395&gt;$C$9,IF(Raw!$X395&lt;$A$9,Raw!H395,-999),-999),-999),-999),-999),-999)</f>
        <v>0.27088600000000002</v>
      </c>
      <c r="F395" s="9">
        <f>IF(Raw!$G395&gt;$C$8,IF(Raw!$Q395&gt;$C$8,IF(Raw!$N395&gt;$C$9,IF(Raw!$N395&lt;$A$9,IF(Raw!$X395&gt;$C$9,IF(Raw!$X395&lt;$A$9,Raw!I395,-999),-999),-999),-999),-999),-999)</f>
        <v>0.49819000000000002</v>
      </c>
      <c r="G395" s="9">
        <f>Raw!G395</f>
        <v>0.97765899999999994</v>
      </c>
      <c r="H395" s="9">
        <f>IF(Raw!$G395&gt;$C$8,IF(Raw!$Q395&gt;$C$8,IF(Raw!$N395&gt;$C$9,IF(Raw!$N395&lt;$A$9,IF(Raw!$X395&gt;$C$9,IF(Raw!$X395&lt;$A$9,Raw!L395,-999),-999),-999),-999),-999),-999)</f>
        <v>488.6</v>
      </c>
      <c r="I395" s="9">
        <f>IF(Raw!$G395&gt;$C$8,IF(Raw!$Q395&gt;$C$8,IF(Raw!$N395&gt;$C$9,IF(Raw!$N395&lt;$A$9,IF(Raw!$X395&gt;$C$9,IF(Raw!$X395&lt;$A$9,Raw!M395,-999),-999),-999),-999),-999),-999)</f>
        <v>4.3507999999999998E-2</v>
      </c>
      <c r="J395" s="9">
        <f>IF(Raw!$G395&gt;$C$8,IF(Raw!$Q395&gt;$C$8,IF(Raw!$N395&gt;$C$9,IF(Raw!$N395&lt;$A$9,IF(Raw!$X395&gt;$C$9,IF(Raw!$X395&lt;$A$9,Raw!N395,-999),-999),-999),-999),-999),-999)</f>
        <v>464</v>
      </c>
      <c r="K395" s="9">
        <f>IF(Raw!$G395&gt;$C$8,IF(Raw!$Q395&gt;$C$8,IF(Raw!$N395&gt;$C$9,IF(Raw!$N395&lt;$A$9,IF(Raw!$X395&gt;$C$9,IF(Raw!$X395&lt;$A$9,Raw!R395,-999),-999),-999),-999),-999),-999)</f>
        <v>0.26050200000000001</v>
      </c>
      <c r="L395" s="9">
        <f>IF(Raw!$G395&gt;$C$8,IF(Raw!$Q395&gt;$C$8,IF(Raw!$N395&gt;$C$9,IF(Raw!$N395&lt;$A$9,IF(Raw!$X395&gt;$C$9,IF(Raw!$X395&lt;$A$9,Raw!S395,-999),-999),-999),-999),-999),-999)</f>
        <v>0.49356100000000003</v>
      </c>
      <c r="M395" s="9">
        <f>Raw!Q395</f>
        <v>0.98816599999999999</v>
      </c>
      <c r="N395" s="9">
        <f>IF(Raw!$G395&gt;$C$8,IF(Raw!$Q395&gt;$C$8,IF(Raw!$N395&gt;$C$9,IF(Raw!$N395&lt;$A$9,IF(Raw!$X395&gt;$C$9,IF(Raw!$X395&lt;$A$9,Raw!V395,-999),-999),-999),-999),-999),-999)</f>
        <v>566.79999999999995</v>
      </c>
      <c r="O395" s="9">
        <f>IF(Raw!$G395&gt;$C$8,IF(Raw!$Q395&gt;$C$8,IF(Raw!$N395&gt;$C$9,IF(Raw!$N395&lt;$A$9,IF(Raw!$X395&gt;$C$9,IF(Raw!$X395&lt;$A$9,Raw!W395,-999),-999),-999),-999),-999),-999)</f>
        <v>0.27250099999999999</v>
      </c>
      <c r="P395" s="9">
        <f>IF(Raw!$G395&gt;$C$8,IF(Raw!$Q395&gt;$C$8,IF(Raw!$N395&gt;$C$9,IF(Raw!$N395&lt;$A$9,IF(Raw!$X395&gt;$C$9,IF(Raw!$X395&lt;$A$9,Raw!X395,-999),-999),-999),-999),-999),-999)</f>
        <v>403</v>
      </c>
      <c r="R395" s="9">
        <f t="shared" si="95"/>
        <v>0.22730400000000001</v>
      </c>
      <c r="S395" s="9">
        <f t="shared" si="96"/>
        <v>0.45625965996908807</v>
      </c>
      <c r="T395" s="9">
        <f t="shared" si="97"/>
        <v>0.23305900000000002</v>
      </c>
      <c r="U395" s="9">
        <f t="shared" si="98"/>
        <v>0.47219897844440706</v>
      </c>
      <c r="V395" s="15">
        <f t="shared" si="99"/>
        <v>0.20576558089999999</v>
      </c>
      <c r="X395" s="11">
        <f t="shared" si="100"/>
        <v>8.969799999999998E+18</v>
      </c>
      <c r="Y395" s="11">
        <f t="shared" si="101"/>
        <v>4.886E-18</v>
      </c>
      <c r="Z395" s="11">
        <f t="shared" si="102"/>
        <v>4.64E-4</v>
      </c>
      <c r="AA395" s="16">
        <f t="shared" si="103"/>
        <v>1.993017989463626E-2</v>
      </c>
      <c r="AB395" s="9">
        <f t="shared" si="104"/>
        <v>0.26514690779606404</v>
      </c>
      <c r="AC395" s="9">
        <f t="shared" si="105"/>
        <v>0.98006982010536381</v>
      </c>
      <c r="AD395" s="15">
        <f t="shared" si="106"/>
        <v>42.952973910854006</v>
      </c>
      <c r="AE395" s="3">
        <f t="shared" si="107"/>
        <v>588.2743999999999</v>
      </c>
      <c r="AF395" s="2">
        <f t="shared" si="108"/>
        <v>0.25</v>
      </c>
      <c r="AG395" s="9">
        <f t="shared" si="109"/>
        <v>1.560180800142656E-2</v>
      </c>
      <c r="AH395" s="2">
        <f t="shared" si="110"/>
        <v>0.75496336961351851</v>
      </c>
    </row>
    <row r="396" spans="1:34">
      <c r="A396" s="1">
        <f>Raw!A396</f>
        <v>383</v>
      </c>
      <c r="B396" s="14">
        <f>Raw!B396</f>
        <v>0.93356481481481479</v>
      </c>
      <c r="C396" s="15">
        <f>Raw!C396</f>
        <v>69.400000000000006</v>
      </c>
      <c r="D396" s="15">
        <f>IF(C396&gt;0.5,Raw!D396*D$11,-999)</f>
        <v>14.9</v>
      </c>
      <c r="E396" s="9">
        <f>IF(Raw!$G396&gt;$C$8,IF(Raw!$Q396&gt;$C$8,IF(Raw!$N396&gt;$C$9,IF(Raw!$N396&lt;$A$9,IF(Raw!$X396&gt;$C$9,IF(Raw!$X396&lt;$A$9,Raw!H396,-999),-999),-999),-999),-999),-999)</f>
        <v>0.26612200000000003</v>
      </c>
      <c r="F396" s="9">
        <f>IF(Raw!$G396&gt;$C$8,IF(Raw!$Q396&gt;$C$8,IF(Raw!$N396&gt;$C$9,IF(Raw!$N396&lt;$A$9,IF(Raw!$X396&gt;$C$9,IF(Raw!$X396&lt;$A$9,Raw!I396,-999),-999),-999),-999),-999),-999)</f>
        <v>0.47755999999999998</v>
      </c>
      <c r="G396" s="9">
        <f>Raw!G396</f>
        <v>0.97836800000000002</v>
      </c>
      <c r="H396" s="9">
        <f>IF(Raw!$G396&gt;$C$8,IF(Raw!$Q396&gt;$C$8,IF(Raw!$N396&gt;$C$9,IF(Raw!$N396&lt;$A$9,IF(Raw!$X396&gt;$C$9,IF(Raw!$X396&lt;$A$9,Raw!L396,-999),-999),-999),-999),-999),-999)</f>
        <v>526.29999999999995</v>
      </c>
      <c r="I396" s="9">
        <f>IF(Raw!$G396&gt;$C$8,IF(Raw!$Q396&gt;$C$8,IF(Raw!$N396&gt;$C$9,IF(Raw!$N396&lt;$A$9,IF(Raw!$X396&gt;$C$9,IF(Raw!$X396&lt;$A$9,Raw!M396,-999),-999),-999),-999),-999),-999)</f>
        <v>0.120975</v>
      </c>
      <c r="J396" s="9">
        <f>IF(Raw!$G396&gt;$C$8,IF(Raw!$Q396&gt;$C$8,IF(Raw!$N396&gt;$C$9,IF(Raw!$N396&lt;$A$9,IF(Raw!$X396&gt;$C$9,IF(Raw!$X396&lt;$A$9,Raw!N396,-999),-999),-999),-999),-999),-999)</f>
        <v>372</v>
      </c>
      <c r="K396" s="9">
        <f>IF(Raw!$G396&gt;$C$8,IF(Raw!$Q396&gt;$C$8,IF(Raw!$N396&gt;$C$9,IF(Raw!$N396&lt;$A$9,IF(Raw!$X396&gt;$C$9,IF(Raw!$X396&lt;$A$9,Raw!R396,-999),-999),-999),-999),-999),-999)</f>
        <v>0.261741</v>
      </c>
      <c r="L396" s="9">
        <f>IF(Raw!$G396&gt;$C$8,IF(Raw!$Q396&gt;$C$8,IF(Raw!$N396&gt;$C$9,IF(Raw!$N396&lt;$A$9,IF(Raw!$X396&gt;$C$9,IF(Raw!$X396&lt;$A$9,Raw!S396,-999),-999),-999),-999),-999),-999)</f>
        <v>0.47660999999999998</v>
      </c>
      <c r="M396" s="9">
        <f>Raw!Q396</f>
        <v>0.98230300000000004</v>
      </c>
      <c r="N396" s="9">
        <f>IF(Raw!$G396&gt;$C$8,IF(Raw!$Q396&gt;$C$8,IF(Raw!$N396&gt;$C$9,IF(Raw!$N396&lt;$A$9,IF(Raw!$X396&gt;$C$9,IF(Raw!$X396&lt;$A$9,Raw!V396,-999),-999),-999),-999),-999),-999)</f>
        <v>571.79999999999995</v>
      </c>
      <c r="O396" s="9">
        <f>IF(Raw!$G396&gt;$C$8,IF(Raw!$Q396&gt;$C$8,IF(Raw!$N396&gt;$C$9,IF(Raw!$N396&lt;$A$9,IF(Raw!$X396&gt;$C$9,IF(Raw!$X396&lt;$A$9,Raw!W396,-999),-999),-999),-999),-999),-999)</f>
        <v>0.29533100000000001</v>
      </c>
      <c r="P396" s="9">
        <f>IF(Raw!$G396&gt;$C$8,IF(Raw!$Q396&gt;$C$8,IF(Raw!$N396&gt;$C$9,IF(Raw!$N396&lt;$A$9,IF(Raw!$X396&gt;$C$9,IF(Raw!$X396&lt;$A$9,Raw!X396,-999),-999),-999),-999),-999),-999)</f>
        <v>504</v>
      </c>
      <c r="R396" s="9">
        <f t="shared" si="95"/>
        <v>0.21143799999999996</v>
      </c>
      <c r="S396" s="9">
        <f t="shared" si="96"/>
        <v>0.44274646117765298</v>
      </c>
      <c r="T396" s="9">
        <f t="shared" si="97"/>
        <v>0.21486899999999998</v>
      </c>
      <c r="U396" s="9">
        <f t="shared" si="98"/>
        <v>0.45082772077799455</v>
      </c>
      <c r="V396" s="15">
        <f t="shared" si="99"/>
        <v>0.198698709</v>
      </c>
      <c r="X396" s="11">
        <f t="shared" si="100"/>
        <v>8.969799999999998E+18</v>
      </c>
      <c r="Y396" s="11">
        <f t="shared" si="101"/>
        <v>5.2629999999999989E-18</v>
      </c>
      <c r="Z396" s="11">
        <f t="shared" si="102"/>
        <v>3.7199999999999999E-4</v>
      </c>
      <c r="AA396" s="16">
        <f t="shared" si="103"/>
        <v>1.7258317187037762E-2</v>
      </c>
      <c r="AB396" s="9">
        <f t="shared" si="104"/>
        <v>0.26544927735566159</v>
      </c>
      <c r="AC396" s="9">
        <f t="shared" si="105"/>
        <v>0.98274168281296237</v>
      </c>
      <c r="AD396" s="15">
        <f t="shared" si="106"/>
        <v>46.393325771606904</v>
      </c>
      <c r="AE396" s="3">
        <f t="shared" si="107"/>
        <v>633.66519999999969</v>
      </c>
      <c r="AF396" s="2">
        <f t="shared" si="108"/>
        <v>0.25</v>
      </c>
      <c r="AG396" s="9">
        <f t="shared" si="109"/>
        <v>1.6088767166865026E-2</v>
      </c>
      <c r="AH396" s="2">
        <f t="shared" si="110"/>
        <v>0.7785270702032191</v>
      </c>
    </row>
    <row r="397" spans="1:34">
      <c r="A397" s="1">
        <f>Raw!A397</f>
        <v>384</v>
      </c>
      <c r="B397" s="14">
        <f>Raw!B397</f>
        <v>0.93362268518518521</v>
      </c>
      <c r="C397" s="15">
        <f>Raw!C397</f>
        <v>68.5</v>
      </c>
      <c r="D397" s="15">
        <f>IF(C397&gt;0.5,Raw!D397*D$11,-999)</f>
        <v>14.9</v>
      </c>
      <c r="E397" s="9">
        <f>IF(Raw!$G397&gt;$C$8,IF(Raw!$Q397&gt;$C$8,IF(Raw!$N397&gt;$C$9,IF(Raw!$N397&lt;$A$9,IF(Raw!$X397&gt;$C$9,IF(Raw!$X397&lt;$A$9,Raw!H397,-999),-999),-999),-999),-999),-999)</f>
        <v>0.26190099999999999</v>
      </c>
      <c r="F397" s="9">
        <f>IF(Raw!$G397&gt;$C$8,IF(Raw!$Q397&gt;$C$8,IF(Raw!$N397&gt;$C$9,IF(Raw!$N397&lt;$A$9,IF(Raw!$X397&gt;$C$9,IF(Raw!$X397&lt;$A$9,Raw!I397,-999),-999),-999),-999),-999),-999)</f>
        <v>0.472001</v>
      </c>
      <c r="G397" s="9">
        <f>Raw!G397</f>
        <v>0.97111599999999998</v>
      </c>
      <c r="H397" s="9">
        <f>IF(Raw!$G397&gt;$C$8,IF(Raw!$Q397&gt;$C$8,IF(Raw!$N397&gt;$C$9,IF(Raw!$N397&lt;$A$9,IF(Raw!$X397&gt;$C$9,IF(Raw!$X397&lt;$A$9,Raw!L397,-999),-999),-999),-999),-999),-999)</f>
        <v>494.8</v>
      </c>
      <c r="I397" s="9">
        <f>IF(Raw!$G397&gt;$C$8,IF(Raw!$Q397&gt;$C$8,IF(Raw!$N397&gt;$C$9,IF(Raw!$N397&lt;$A$9,IF(Raw!$X397&gt;$C$9,IF(Raw!$X397&lt;$A$9,Raw!M397,-999),-999),-999),-999),-999),-999)</f>
        <v>2.2900000000000001E-4</v>
      </c>
      <c r="J397" s="9">
        <f>IF(Raw!$G397&gt;$C$8,IF(Raw!$Q397&gt;$C$8,IF(Raw!$N397&gt;$C$9,IF(Raw!$N397&lt;$A$9,IF(Raw!$X397&gt;$C$9,IF(Raw!$X397&lt;$A$9,Raw!N397,-999),-999),-999),-999),-999),-999)</f>
        <v>413</v>
      </c>
      <c r="K397" s="9">
        <f>IF(Raw!$G397&gt;$C$8,IF(Raw!$Q397&gt;$C$8,IF(Raw!$N397&gt;$C$9,IF(Raw!$N397&lt;$A$9,IF(Raw!$X397&gt;$C$9,IF(Raw!$X397&lt;$A$9,Raw!R397,-999),-999),-999),-999),-999),-999)</f>
        <v>0.25806899999999999</v>
      </c>
      <c r="L397" s="9">
        <f>IF(Raw!$G397&gt;$C$8,IF(Raw!$Q397&gt;$C$8,IF(Raw!$N397&gt;$C$9,IF(Raw!$N397&lt;$A$9,IF(Raw!$X397&gt;$C$9,IF(Raw!$X397&lt;$A$9,Raw!S397,-999),-999),-999),-999),-999),-999)</f>
        <v>0.47167599999999998</v>
      </c>
      <c r="M397" s="9">
        <f>Raw!Q397</f>
        <v>0.97728099999999996</v>
      </c>
      <c r="N397" s="9">
        <f>IF(Raw!$G397&gt;$C$8,IF(Raw!$Q397&gt;$C$8,IF(Raw!$N397&gt;$C$9,IF(Raw!$N397&lt;$A$9,IF(Raw!$X397&gt;$C$9,IF(Raw!$X397&lt;$A$9,Raw!V397,-999),-999),-999),-999),-999),-999)</f>
        <v>591.70000000000005</v>
      </c>
      <c r="O397" s="9">
        <f>IF(Raw!$G397&gt;$C$8,IF(Raw!$Q397&gt;$C$8,IF(Raw!$N397&gt;$C$9,IF(Raw!$N397&lt;$A$9,IF(Raw!$X397&gt;$C$9,IF(Raw!$X397&lt;$A$9,Raw!W397,-999),-999),-999),-999),-999),-999)</f>
        <v>0.280829</v>
      </c>
      <c r="P397" s="9">
        <f>IF(Raw!$G397&gt;$C$8,IF(Raw!$Q397&gt;$C$8,IF(Raw!$N397&gt;$C$9,IF(Raw!$N397&lt;$A$9,IF(Raw!$X397&gt;$C$9,IF(Raw!$X397&lt;$A$9,Raw!X397,-999),-999),-999),-999),-999),-999)</f>
        <v>467</v>
      </c>
      <c r="R397" s="9">
        <f t="shared" si="95"/>
        <v>0.21010000000000001</v>
      </c>
      <c r="S397" s="9">
        <f t="shared" si="96"/>
        <v>0.44512617558013651</v>
      </c>
      <c r="T397" s="9">
        <f t="shared" si="97"/>
        <v>0.21360699999999999</v>
      </c>
      <c r="U397" s="9">
        <f t="shared" si="98"/>
        <v>0.45286807045514293</v>
      </c>
      <c r="V397" s="15">
        <f t="shared" si="99"/>
        <v>0.1966417244</v>
      </c>
      <c r="X397" s="11">
        <f t="shared" si="100"/>
        <v>8.969799999999998E+18</v>
      </c>
      <c r="Y397" s="11">
        <f t="shared" si="101"/>
        <v>4.9480000000000002E-18</v>
      </c>
      <c r="Z397" s="11">
        <f t="shared" si="102"/>
        <v>4.1299999999999996E-4</v>
      </c>
      <c r="AA397" s="16">
        <f t="shared" si="103"/>
        <v>1.8000060438999439E-2</v>
      </c>
      <c r="AB397" s="9">
        <f t="shared" si="104"/>
        <v>0.26191393891019332</v>
      </c>
      <c r="AC397" s="9">
        <f t="shared" si="105"/>
        <v>0.98199993956100062</v>
      </c>
      <c r="AD397" s="15">
        <f t="shared" si="106"/>
        <v>43.583681450361844</v>
      </c>
      <c r="AE397" s="3">
        <f t="shared" si="107"/>
        <v>595.73919999999987</v>
      </c>
      <c r="AF397" s="2">
        <f t="shared" si="108"/>
        <v>0.25</v>
      </c>
      <c r="AG397" s="9">
        <f t="shared" si="109"/>
        <v>1.5182813632120748E-2</v>
      </c>
      <c r="AH397" s="2">
        <f t="shared" si="110"/>
        <v>0.73468845013807793</v>
      </c>
    </row>
    <row r="398" spans="1:34">
      <c r="A398" s="1">
        <f>Raw!A398</f>
        <v>385</v>
      </c>
      <c r="B398" s="14">
        <f>Raw!B398</f>
        <v>0.93368055555555562</v>
      </c>
      <c r="C398" s="15">
        <f>Raw!C398</f>
        <v>67.599999999999994</v>
      </c>
      <c r="D398" s="15">
        <f>IF(C398&gt;0.5,Raw!D398*D$11,-999)</f>
        <v>15.8</v>
      </c>
      <c r="E398" s="9">
        <f>IF(Raw!$G398&gt;$C$8,IF(Raw!$Q398&gt;$C$8,IF(Raw!$N398&gt;$C$9,IF(Raw!$N398&lt;$A$9,IF(Raw!$X398&gt;$C$9,IF(Raw!$X398&lt;$A$9,Raw!H398,-999),-999),-999),-999),-999),-999)</f>
        <v>0.25084000000000001</v>
      </c>
      <c r="F398" s="9">
        <f>IF(Raw!$G398&gt;$C$8,IF(Raw!$Q398&gt;$C$8,IF(Raw!$N398&gt;$C$9,IF(Raw!$N398&lt;$A$9,IF(Raw!$X398&gt;$C$9,IF(Raw!$X398&lt;$A$9,Raw!I398,-999),-999),-999),-999),-999),-999)</f>
        <v>0.44065399999999999</v>
      </c>
      <c r="G398" s="9">
        <f>Raw!G398</f>
        <v>0.97958500000000004</v>
      </c>
      <c r="H398" s="9">
        <f>IF(Raw!$G398&gt;$C$8,IF(Raw!$Q398&gt;$C$8,IF(Raw!$N398&gt;$C$9,IF(Raw!$N398&lt;$A$9,IF(Raw!$X398&gt;$C$9,IF(Raw!$X398&lt;$A$9,Raw!L398,-999),-999),-999),-999),-999),-999)</f>
        <v>532.6</v>
      </c>
      <c r="I398" s="9">
        <f>IF(Raw!$G398&gt;$C$8,IF(Raw!$Q398&gt;$C$8,IF(Raw!$N398&gt;$C$9,IF(Raw!$N398&lt;$A$9,IF(Raw!$X398&gt;$C$9,IF(Raw!$X398&lt;$A$9,Raw!M398,-999),-999),-999),-999),-999),-999)</f>
        <v>0.22724800000000001</v>
      </c>
      <c r="J398" s="9">
        <f>IF(Raw!$G398&gt;$C$8,IF(Raw!$Q398&gt;$C$8,IF(Raw!$N398&gt;$C$9,IF(Raw!$N398&lt;$A$9,IF(Raw!$X398&gt;$C$9,IF(Raw!$X398&lt;$A$9,Raw!N398,-999),-999),-999),-999),-999),-999)</f>
        <v>408</v>
      </c>
      <c r="K398" s="9">
        <f>IF(Raw!$G398&gt;$C$8,IF(Raw!$Q398&gt;$C$8,IF(Raw!$N398&gt;$C$9,IF(Raw!$N398&lt;$A$9,IF(Raw!$X398&gt;$C$9,IF(Raw!$X398&lt;$A$9,Raw!R398,-999),-999),-999),-999),-999),-999)</f>
        <v>0.236711</v>
      </c>
      <c r="L398" s="9">
        <f>IF(Raw!$G398&gt;$C$8,IF(Raw!$Q398&gt;$C$8,IF(Raw!$N398&gt;$C$9,IF(Raw!$N398&lt;$A$9,IF(Raw!$X398&gt;$C$9,IF(Raw!$X398&lt;$A$9,Raw!S398,-999),-999),-999),-999),-999),-999)</f>
        <v>0.44471100000000002</v>
      </c>
      <c r="M398" s="9">
        <f>Raw!Q398</f>
        <v>0.97725399999999996</v>
      </c>
      <c r="N398" s="9">
        <f>IF(Raw!$G398&gt;$C$8,IF(Raw!$Q398&gt;$C$8,IF(Raw!$N398&gt;$C$9,IF(Raw!$N398&lt;$A$9,IF(Raw!$X398&gt;$C$9,IF(Raw!$X398&lt;$A$9,Raw!V398,-999),-999),-999),-999),-999),-999)</f>
        <v>588.79999999999995</v>
      </c>
      <c r="O398" s="9">
        <f>IF(Raw!$G398&gt;$C$8,IF(Raw!$Q398&gt;$C$8,IF(Raw!$N398&gt;$C$9,IF(Raw!$N398&lt;$A$9,IF(Raw!$X398&gt;$C$9,IF(Raw!$X398&lt;$A$9,Raw!W398,-999),-999),-999),-999),-999),-999)</f>
        <v>5.8956000000000001E-2</v>
      </c>
      <c r="P398" s="9">
        <f>IF(Raw!$G398&gt;$C$8,IF(Raw!$Q398&gt;$C$8,IF(Raw!$N398&gt;$C$9,IF(Raw!$N398&lt;$A$9,IF(Raw!$X398&gt;$C$9,IF(Raw!$X398&lt;$A$9,Raw!X398,-999),-999),-999),-999),-999),-999)</f>
        <v>386</v>
      </c>
      <c r="R398" s="9">
        <f t="shared" si="95"/>
        <v>0.18981399999999998</v>
      </c>
      <c r="S398" s="9">
        <f t="shared" si="96"/>
        <v>0.43075519568641152</v>
      </c>
      <c r="T398" s="9">
        <f t="shared" si="97"/>
        <v>0.20800000000000002</v>
      </c>
      <c r="U398" s="9">
        <f t="shared" si="98"/>
        <v>0.46771948523872808</v>
      </c>
      <c r="V398" s="15">
        <f t="shared" si="99"/>
        <v>0.18540001589999999</v>
      </c>
      <c r="X398" s="11">
        <f t="shared" si="100"/>
        <v>9.5116E+18</v>
      </c>
      <c r="Y398" s="11">
        <f t="shared" si="101"/>
        <v>5.326E-18</v>
      </c>
      <c r="Z398" s="11">
        <f t="shared" si="102"/>
        <v>4.08E-4</v>
      </c>
      <c r="AA398" s="16">
        <f t="shared" si="103"/>
        <v>2.0250235178370126E-2</v>
      </c>
      <c r="AB398" s="9">
        <f t="shared" si="104"/>
        <v>0.24092304891710098</v>
      </c>
      <c r="AC398" s="9">
        <f t="shared" si="105"/>
        <v>0.9797497648216299</v>
      </c>
      <c r="AD398" s="15">
        <f t="shared" si="106"/>
        <v>49.63292935875031</v>
      </c>
      <c r="AE398" s="3">
        <f t="shared" si="107"/>
        <v>641.25039999999979</v>
      </c>
      <c r="AF398" s="2">
        <f t="shared" si="108"/>
        <v>0.25</v>
      </c>
      <c r="AG398" s="9">
        <f t="shared" si="109"/>
        <v>1.7857144746588345E-2</v>
      </c>
      <c r="AH398" s="2">
        <f t="shared" si="110"/>
        <v>0.86409794097760906</v>
      </c>
    </row>
    <row r="399" spans="1:34">
      <c r="A399" s="1">
        <f>Raw!A399</f>
        <v>386</v>
      </c>
      <c r="B399" s="14">
        <f>Raw!B399</f>
        <v>0.93373842592592593</v>
      </c>
      <c r="C399" s="15">
        <f>Raw!C399</f>
        <v>66.5</v>
      </c>
      <c r="D399" s="15">
        <f>IF(C399&gt;0.5,Raw!D399*D$11,-999)</f>
        <v>16.7</v>
      </c>
      <c r="E399" s="9">
        <f>IF(Raw!$G399&gt;$C$8,IF(Raw!$Q399&gt;$C$8,IF(Raw!$N399&gt;$C$9,IF(Raw!$N399&lt;$A$9,IF(Raw!$X399&gt;$C$9,IF(Raw!$X399&lt;$A$9,Raw!H399,-999),-999),-999),-999),-999),-999)</f>
        <v>0.25090400000000002</v>
      </c>
      <c r="F399" s="9">
        <f>IF(Raw!$G399&gt;$C$8,IF(Raw!$Q399&gt;$C$8,IF(Raw!$N399&gt;$C$9,IF(Raw!$N399&lt;$A$9,IF(Raw!$X399&gt;$C$9,IF(Raw!$X399&lt;$A$9,Raw!I399,-999),-999),-999),-999),-999),-999)</f>
        <v>0.447077</v>
      </c>
      <c r="G399" s="9">
        <f>Raw!G399</f>
        <v>0.97960999999999998</v>
      </c>
      <c r="H399" s="9">
        <f>IF(Raw!$G399&gt;$C$8,IF(Raw!$Q399&gt;$C$8,IF(Raw!$N399&gt;$C$9,IF(Raw!$N399&lt;$A$9,IF(Raw!$X399&gt;$C$9,IF(Raw!$X399&lt;$A$9,Raw!L399,-999),-999),-999),-999),-999),-999)</f>
        <v>491.2</v>
      </c>
      <c r="I399" s="9">
        <f>IF(Raw!$G399&gt;$C$8,IF(Raw!$Q399&gt;$C$8,IF(Raw!$N399&gt;$C$9,IF(Raw!$N399&lt;$A$9,IF(Raw!$X399&gt;$C$9,IF(Raw!$X399&lt;$A$9,Raw!M399,-999),-999),-999),-999),-999),-999)</f>
        <v>0.10144599999999999</v>
      </c>
      <c r="J399" s="9">
        <f>IF(Raw!$G399&gt;$C$8,IF(Raw!$Q399&gt;$C$8,IF(Raw!$N399&gt;$C$9,IF(Raw!$N399&lt;$A$9,IF(Raw!$X399&gt;$C$9,IF(Raw!$X399&lt;$A$9,Raw!N399,-999),-999),-999),-999),-999),-999)</f>
        <v>455</v>
      </c>
      <c r="K399" s="9">
        <f>IF(Raw!$G399&gt;$C$8,IF(Raw!$Q399&gt;$C$8,IF(Raw!$N399&gt;$C$9,IF(Raw!$N399&lt;$A$9,IF(Raw!$X399&gt;$C$9,IF(Raw!$X399&lt;$A$9,Raw!R399,-999),-999),-999),-999),-999),-999)</f>
        <v>0.24441099999999999</v>
      </c>
      <c r="L399" s="9">
        <f>IF(Raw!$G399&gt;$C$8,IF(Raw!$Q399&gt;$C$8,IF(Raw!$N399&gt;$C$9,IF(Raw!$N399&lt;$A$9,IF(Raw!$X399&gt;$C$9,IF(Raw!$X399&lt;$A$9,Raw!S399,-999),-999),-999),-999),-999),-999)</f>
        <v>0.44155899999999998</v>
      </c>
      <c r="M399" s="9">
        <f>Raw!Q399</f>
        <v>0.97385900000000003</v>
      </c>
      <c r="N399" s="9">
        <f>IF(Raw!$G399&gt;$C$8,IF(Raw!$Q399&gt;$C$8,IF(Raw!$N399&gt;$C$9,IF(Raw!$N399&lt;$A$9,IF(Raw!$X399&gt;$C$9,IF(Raw!$X399&lt;$A$9,Raw!V399,-999),-999),-999),-999),-999),-999)</f>
        <v>589.9</v>
      </c>
      <c r="O399" s="9">
        <f>IF(Raw!$G399&gt;$C$8,IF(Raw!$Q399&gt;$C$8,IF(Raw!$N399&gt;$C$9,IF(Raw!$N399&lt;$A$9,IF(Raw!$X399&gt;$C$9,IF(Raw!$X399&lt;$A$9,Raw!W399,-999),-999),-999),-999),-999),-999)</f>
        <v>0.282696</v>
      </c>
      <c r="P399" s="9">
        <f>IF(Raw!$G399&gt;$C$8,IF(Raw!$Q399&gt;$C$8,IF(Raw!$N399&gt;$C$9,IF(Raw!$N399&lt;$A$9,IF(Raw!$X399&gt;$C$9,IF(Raw!$X399&lt;$A$9,Raw!X399,-999),-999),-999),-999),-999),-999)</f>
        <v>482</v>
      </c>
      <c r="R399" s="9">
        <f t="shared" ref="R399:R462" si="111">F399-E399</f>
        <v>0.19617299999999999</v>
      </c>
      <c r="S399" s="9">
        <f t="shared" ref="S399:S462" si="112">R399/F399</f>
        <v>0.43879018603059428</v>
      </c>
      <c r="T399" s="9">
        <f t="shared" ref="T399:T462" si="113">L399-K399</f>
        <v>0.19714799999999999</v>
      </c>
      <c r="U399" s="9">
        <f t="shared" ref="U399:U462" si="114">T399/L399</f>
        <v>0.44648167062612243</v>
      </c>
      <c r="V399" s="15">
        <f t="shared" ref="V399:V462" si="115">IF(L399&gt;0,L399*V$8+V$10,-999)</f>
        <v>0.18408594709999998</v>
      </c>
      <c r="X399" s="11">
        <f t="shared" ref="X399:X462" si="116">D399*6.02*10^23*10^(-6)</f>
        <v>1.0053399999999998E+19</v>
      </c>
      <c r="Y399" s="11">
        <f t="shared" ref="Y399:Y462" si="117">H399*10^(-20)</f>
        <v>4.9119999999999997E-18</v>
      </c>
      <c r="Z399" s="11">
        <f t="shared" ref="Z399:Z462" si="118">J399*10^(-6)</f>
        <v>4.55E-4</v>
      </c>
      <c r="AA399" s="16">
        <f t="shared" ref="AA399:AA462" si="119">IF(Z399&gt;0,(X399*Y399/(X399*Y399+1/Z399)),1)</f>
        <v>2.197518754277495E-2</v>
      </c>
      <c r="AB399" s="9">
        <f t="shared" ref="AB399:AB462" si="120">K399+T399*AA399</f>
        <v>0.24874336427368299</v>
      </c>
      <c r="AC399" s="9">
        <f t="shared" ref="AC399:AC462" si="121">IF(T399&gt;0,(L399-AB399)/T399,-999)</f>
        <v>0.97802481245722506</v>
      </c>
      <c r="AD399" s="15">
        <f t="shared" ref="AD399:AD462" si="122">IF(AC399&gt;0,X399*Y399*AC399,-999)</f>
        <v>48.297115478626267</v>
      </c>
      <c r="AE399" s="3">
        <f t="shared" ref="AE399:AE462" si="123">AE$9*Y399</f>
        <v>591.4047999999998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1.6587520619476777E-2</v>
      </c>
      <c r="AH399" s="2">
        <f t="shared" ref="AH399:AH462" si="126">((AG399*12.01)/893.5)*3600</f>
        <v>0.8026614902111896</v>
      </c>
    </row>
    <row r="400" spans="1:34">
      <c r="A400" s="1">
        <f>Raw!A400</f>
        <v>387</v>
      </c>
      <c r="B400" s="14">
        <f>Raw!B400</f>
        <v>0.93379629629629635</v>
      </c>
      <c r="C400" s="15">
        <f>Raw!C400</f>
        <v>66.5</v>
      </c>
      <c r="D400" s="15">
        <f>IF(C400&gt;0.5,Raw!D400*D$11,-999)</f>
        <v>15.8</v>
      </c>
      <c r="E400" s="9">
        <f>IF(Raw!$G400&gt;$C$8,IF(Raw!$Q400&gt;$C$8,IF(Raw!$N400&gt;$C$9,IF(Raw!$N400&lt;$A$9,IF(Raw!$X400&gt;$C$9,IF(Raw!$X400&lt;$A$9,Raw!H400,-999),-999),-999),-999),-999),-999)</f>
        <v>0.24251</v>
      </c>
      <c r="F400" s="9">
        <f>IF(Raw!$G400&gt;$C$8,IF(Raw!$Q400&gt;$C$8,IF(Raw!$N400&gt;$C$9,IF(Raw!$N400&lt;$A$9,IF(Raw!$X400&gt;$C$9,IF(Raw!$X400&lt;$A$9,Raw!I400,-999),-999),-999),-999),-999),-999)</f>
        <v>0.42405700000000002</v>
      </c>
      <c r="G400" s="9">
        <f>Raw!G400</f>
        <v>0.97473600000000005</v>
      </c>
      <c r="H400" s="9">
        <f>IF(Raw!$G400&gt;$C$8,IF(Raw!$Q400&gt;$C$8,IF(Raw!$N400&gt;$C$9,IF(Raw!$N400&lt;$A$9,IF(Raw!$X400&gt;$C$9,IF(Raw!$X400&lt;$A$9,Raw!L400,-999),-999),-999),-999),-999),-999)</f>
        <v>531.1</v>
      </c>
      <c r="I400" s="9">
        <f>IF(Raw!$G400&gt;$C$8,IF(Raw!$Q400&gt;$C$8,IF(Raw!$N400&gt;$C$9,IF(Raw!$N400&lt;$A$9,IF(Raw!$X400&gt;$C$9,IF(Raw!$X400&lt;$A$9,Raw!M400,-999),-999),-999),-999),-999),-999)</f>
        <v>0.18764600000000001</v>
      </c>
      <c r="J400" s="9">
        <f>IF(Raw!$G400&gt;$C$8,IF(Raw!$Q400&gt;$C$8,IF(Raw!$N400&gt;$C$9,IF(Raw!$N400&lt;$A$9,IF(Raw!$X400&gt;$C$9,IF(Raw!$X400&lt;$A$9,Raw!N400,-999),-999),-999),-999),-999),-999)</f>
        <v>490</v>
      </c>
      <c r="K400" s="9">
        <f>IF(Raw!$G400&gt;$C$8,IF(Raw!$Q400&gt;$C$8,IF(Raw!$N400&gt;$C$9,IF(Raw!$N400&lt;$A$9,IF(Raw!$X400&gt;$C$9,IF(Raw!$X400&lt;$A$9,Raw!R400,-999),-999),-999),-999),-999),-999)</f>
        <v>0.241727</v>
      </c>
      <c r="L400" s="9">
        <f>IF(Raw!$G400&gt;$C$8,IF(Raw!$Q400&gt;$C$8,IF(Raw!$N400&gt;$C$9,IF(Raw!$N400&lt;$A$9,IF(Raw!$X400&gt;$C$9,IF(Raw!$X400&lt;$A$9,Raw!S400,-999),-999),-999),-999),-999),-999)</f>
        <v>0.42493199999999998</v>
      </c>
      <c r="M400" s="9">
        <f>Raw!Q400</f>
        <v>0.98260899999999995</v>
      </c>
      <c r="N400" s="9">
        <f>IF(Raw!$G400&gt;$C$8,IF(Raw!$Q400&gt;$C$8,IF(Raw!$N400&gt;$C$9,IF(Raw!$N400&lt;$A$9,IF(Raw!$X400&gt;$C$9,IF(Raw!$X400&lt;$A$9,Raw!V400,-999),-999),-999),-999),-999),-999)</f>
        <v>580.79999999999995</v>
      </c>
      <c r="O400" s="9">
        <f>IF(Raw!$G400&gt;$C$8,IF(Raw!$Q400&gt;$C$8,IF(Raw!$N400&gt;$C$9,IF(Raw!$N400&lt;$A$9,IF(Raw!$X400&gt;$C$9,IF(Raw!$X400&lt;$A$9,Raw!W400,-999),-999),-999),-999),-999),-999)</f>
        <v>0.30549300000000001</v>
      </c>
      <c r="P400" s="9">
        <f>IF(Raw!$G400&gt;$C$8,IF(Raw!$Q400&gt;$C$8,IF(Raw!$N400&gt;$C$9,IF(Raw!$N400&lt;$A$9,IF(Raw!$X400&gt;$C$9,IF(Raw!$X400&lt;$A$9,Raw!X400,-999),-999),-999),-999),-999),-999)</f>
        <v>431</v>
      </c>
      <c r="R400" s="9">
        <f t="shared" si="111"/>
        <v>0.18154700000000001</v>
      </c>
      <c r="S400" s="9">
        <f t="shared" si="112"/>
        <v>0.42811933301419386</v>
      </c>
      <c r="T400" s="9">
        <f t="shared" si="113"/>
        <v>0.18320499999999998</v>
      </c>
      <c r="U400" s="9">
        <f t="shared" si="114"/>
        <v>0.43113957056658475</v>
      </c>
      <c r="V400" s="15">
        <f t="shared" si="115"/>
        <v>0.17715415079999999</v>
      </c>
      <c r="X400" s="11">
        <f t="shared" si="116"/>
        <v>9.5116E+18</v>
      </c>
      <c r="Y400" s="11">
        <f t="shared" si="117"/>
        <v>5.3109999999999997E-18</v>
      </c>
      <c r="Z400" s="11">
        <f t="shared" si="118"/>
        <v>4.8999999999999998E-4</v>
      </c>
      <c r="AA400" s="16">
        <f t="shared" si="119"/>
        <v>2.4154986923922518E-2</v>
      </c>
      <c r="AB400" s="9">
        <f t="shared" si="120"/>
        <v>0.24615231437939722</v>
      </c>
      <c r="AC400" s="9">
        <f t="shared" si="121"/>
        <v>0.97584501307607752</v>
      </c>
      <c r="AD400" s="15">
        <f t="shared" si="122"/>
        <v>49.295891681474536</v>
      </c>
      <c r="AE400" s="3">
        <f t="shared" si="123"/>
        <v>639.44439999999975</v>
      </c>
      <c r="AF400" s="2">
        <f t="shared" si="124"/>
        <v>0.25</v>
      </c>
      <c r="AG400" s="9">
        <f t="shared" si="125"/>
        <v>1.6348776592498313E-2</v>
      </c>
      <c r="AH400" s="2">
        <f t="shared" si="126"/>
        <v>0.79110879099413212</v>
      </c>
    </row>
    <row r="401" spans="1:34">
      <c r="A401" s="1">
        <f>Raw!A401</f>
        <v>388</v>
      </c>
      <c r="B401" s="14">
        <f>Raw!B401</f>
        <v>0.93385416666666676</v>
      </c>
      <c r="C401" s="15">
        <f>Raw!C401</f>
        <v>64.7</v>
      </c>
      <c r="D401" s="15">
        <f>IF(C401&gt;0.5,Raw!D401*D$11,-999)</f>
        <v>17.600000000000001</v>
      </c>
      <c r="E401" s="9">
        <f>IF(Raw!$G401&gt;$C$8,IF(Raw!$Q401&gt;$C$8,IF(Raw!$N401&gt;$C$9,IF(Raw!$N401&lt;$A$9,IF(Raw!$X401&gt;$C$9,IF(Raw!$X401&lt;$A$9,Raw!H401,-999),-999),-999),-999),-999),-999)</f>
        <v>0.25336700000000001</v>
      </c>
      <c r="F401" s="9">
        <f>IF(Raw!$G401&gt;$C$8,IF(Raw!$Q401&gt;$C$8,IF(Raw!$N401&gt;$C$9,IF(Raw!$N401&lt;$A$9,IF(Raw!$X401&gt;$C$9,IF(Raw!$X401&lt;$A$9,Raw!I401,-999),-999),-999),-999),-999),-999)</f>
        <v>0.42714299999999999</v>
      </c>
      <c r="G401" s="9">
        <f>Raw!G401</f>
        <v>0.97277199999999997</v>
      </c>
      <c r="H401" s="9">
        <f>IF(Raw!$G401&gt;$C$8,IF(Raw!$Q401&gt;$C$8,IF(Raw!$N401&gt;$C$9,IF(Raw!$N401&lt;$A$9,IF(Raw!$X401&gt;$C$9,IF(Raw!$X401&lt;$A$9,Raw!L401,-999),-999),-999),-999),-999),-999)</f>
        <v>469.2</v>
      </c>
      <c r="I401" s="9">
        <f>IF(Raw!$G401&gt;$C$8,IF(Raw!$Q401&gt;$C$8,IF(Raw!$N401&gt;$C$9,IF(Raw!$N401&lt;$A$9,IF(Raw!$X401&gt;$C$9,IF(Raw!$X401&lt;$A$9,Raw!M401,-999),-999),-999),-999),-999),-999)</f>
        <v>0.17318900000000001</v>
      </c>
      <c r="J401" s="9">
        <f>IF(Raw!$G401&gt;$C$8,IF(Raw!$Q401&gt;$C$8,IF(Raw!$N401&gt;$C$9,IF(Raw!$N401&lt;$A$9,IF(Raw!$X401&gt;$C$9,IF(Raw!$X401&lt;$A$9,Raw!N401,-999),-999),-999),-999),-999),-999)</f>
        <v>371</v>
      </c>
      <c r="K401" s="9">
        <f>IF(Raw!$G401&gt;$C$8,IF(Raw!$Q401&gt;$C$8,IF(Raw!$N401&gt;$C$9,IF(Raw!$N401&lt;$A$9,IF(Raw!$X401&gt;$C$9,IF(Raw!$X401&lt;$A$9,Raw!R401,-999),-999),-999),-999),-999),-999)</f>
        <v>0.22573099999999999</v>
      </c>
      <c r="L401" s="9">
        <f>IF(Raw!$G401&gt;$C$8,IF(Raw!$Q401&gt;$C$8,IF(Raw!$N401&gt;$C$9,IF(Raw!$N401&lt;$A$9,IF(Raw!$X401&gt;$C$9,IF(Raw!$X401&lt;$A$9,Raw!S401,-999),-999),-999),-999),-999),-999)</f>
        <v>0.41813499999999998</v>
      </c>
      <c r="M401" s="9">
        <f>Raw!Q401</f>
        <v>0.98038700000000001</v>
      </c>
      <c r="N401" s="9">
        <f>IF(Raw!$G401&gt;$C$8,IF(Raw!$Q401&gt;$C$8,IF(Raw!$N401&gt;$C$9,IF(Raw!$N401&lt;$A$9,IF(Raw!$X401&gt;$C$9,IF(Raw!$X401&lt;$A$9,Raw!V401,-999),-999),-999),-999),-999),-999)</f>
        <v>613</v>
      </c>
      <c r="O401" s="9">
        <f>IF(Raw!$G401&gt;$C$8,IF(Raw!$Q401&gt;$C$8,IF(Raw!$N401&gt;$C$9,IF(Raw!$N401&lt;$A$9,IF(Raw!$X401&gt;$C$9,IF(Raw!$X401&lt;$A$9,Raw!W401,-999),-999),-999),-999),-999),-999)</f>
        <v>0.14164099999999999</v>
      </c>
      <c r="P401" s="9">
        <f>IF(Raw!$G401&gt;$C$8,IF(Raw!$Q401&gt;$C$8,IF(Raw!$N401&gt;$C$9,IF(Raw!$N401&lt;$A$9,IF(Raw!$X401&gt;$C$9,IF(Raw!$X401&lt;$A$9,Raw!X401,-999),-999),-999),-999),-999),-999)</f>
        <v>539</v>
      </c>
      <c r="R401" s="9">
        <f t="shared" si="111"/>
        <v>0.17377599999999999</v>
      </c>
      <c r="S401" s="9">
        <f t="shared" si="112"/>
        <v>0.40683330875140172</v>
      </c>
      <c r="T401" s="9">
        <f t="shared" si="113"/>
        <v>0.19240399999999999</v>
      </c>
      <c r="U401" s="9">
        <f t="shared" si="114"/>
        <v>0.46014803831298506</v>
      </c>
      <c r="V401" s="15">
        <f t="shared" si="115"/>
        <v>0.17432048149999999</v>
      </c>
      <c r="X401" s="11">
        <f t="shared" si="116"/>
        <v>1.0595199999999998E+19</v>
      </c>
      <c r="Y401" s="11">
        <f t="shared" si="117"/>
        <v>4.6919999999999994E-18</v>
      </c>
      <c r="Z401" s="11">
        <f t="shared" si="118"/>
        <v>3.7099999999999996E-4</v>
      </c>
      <c r="AA401" s="16">
        <f t="shared" si="119"/>
        <v>1.8109404626355755E-2</v>
      </c>
      <c r="AB401" s="9">
        <f t="shared" si="120"/>
        <v>0.22921532188772933</v>
      </c>
      <c r="AC401" s="9">
        <f t="shared" si="121"/>
        <v>0.98189059537364431</v>
      </c>
      <c r="AD401" s="15">
        <f t="shared" si="122"/>
        <v>48.812411391794498</v>
      </c>
      <c r="AE401" s="3">
        <f t="shared" si="123"/>
        <v>564.91679999999974</v>
      </c>
      <c r="AF401" s="2">
        <f t="shared" si="124"/>
        <v>0.25</v>
      </c>
      <c r="AG401" s="9">
        <f t="shared" si="125"/>
        <v>1.7277642574815882E-2</v>
      </c>
      <c r="AH401" s="2">
        <f t="shared" si="126"/>
        <v>0.8360561324731276</v>
      </c>
    </row>
    <row r="402" spans="1:34">
      <c r="A402" s="1">
        <f>Raw!A402</f>
        <v>389</v>
      </c>
      <c r="B402" s="14">
        <f>Raw!B402</f>
        <v>0.93391203703703696</v>
      </c>
      <c r="C402" s="15">
        <f>Raw!C402</f>
        <v>63.7</v>
      </c>
      <c r="D402" s="15">
        <f>IF(C402&gt;0.5,Raw!D402*D$11,-999)</f>
        <v>17.600000000000001</v>
      </c>
      <c r="E402" s="9">
        <f>IF(Raw!$G402&gt;$C$8,IF(Raw!$Q402&gt;$C$8,IF(Raw!$N402&gt;$C$9,IF(Raw!$N402&lt;$A$9,IF(Raw!$X402&gt;$C$9,IF(Raw!$X402&lt;$A$9,Raw!H402,-999),-999),-999),-999),-999),-999)</f>
        <v>0.22772400000000001</v>
      </c>
      <c r="F402" s="9">
        <f>IF(Raw!$G402&gt;$C$8,IF(Raw!$Q402&gt;$C$8,IF(Raw!$N402&gt;$C$9,IF(Raw!$N402&lt;$A$9,IF(Raw!$X402&gt;$C$9,IF(Raw!$X402&lt;$A$9,Raw!I402,-999),-999),-999),-999),-999),-999)</f>
        <v>0.41066999999999998</v>
      </c>
      <c r="G402" s="9">
        <f>Raw!G402</f>
        <v>0.97233700000000001</v>
      </c>
      <c r="H402" s="9">
        <f>IF(Raw!$G402&gt;$C$8,IF(Raw!$Q402&gt;$C$8,IF(Raw!$N402&gt;$C$9,IF(Raw!$N402&lt;$A$9,IF(Raw!$X402&gt;$C$9,IF(Raw!$X402&lt;$A$9,Raw!L402,-999),-999),-999),-999),-999),-999)</f>
        <v>484.6</v>
      </c>
      <c r="I402" s="9">
        <f>IF(Raw!$G402&gt;$C$8,IF(Raw!$Q402&gt;$C$8,IF(Raw!$N402&gt;$C$9,IF(Raw!$N402&lt;$A$9,IF(Raw!$X402&gt;$C$9,IF(Raw!$X402&lt;$A$9,Raw!M402,-999),-999),-999),-999),-999),-999)</f>
        <v>9.0000000000000002E-6</v>
      </c>
      <c r="J402" s="9">
        <f>IF(Raw!$G402&gt;$C$8,IF(Raw!$Q402&gt;$C$8,IF(Raw!$N402&gt;$C$9,IF(Raw!$N402&lt;$A$9,IF(Raw!$X402&gt;$C$9,IF(Raw!$X402&lt;$A$9,Raw!N402,-999),-999),-999),-999),-999),-999)</f>
        <v>416</v>
      </c>
      <c r="K402" s="9">
        <f>IF(Raw!$G402&gt;$C$8,IF(Raw!$Q402&gt;$C$8,IF(Raw!$N402&gt;$C$9,IF(Raw!$N402&lt;$A$9,IF(Raw!$X402&gt;$C$9,IF(Raw!$X402&lt;$A$9,Raw!R402,-999),-999),-999),-999),-999),-999)</f>
        <v>0.209893</v>
      </c>
      <c r="L402" s="9">
        <f>IF(Raw!$G402&gt;$C$8,IF(Raw!$Q402&gt;$C$8,IF(Raw!$N402&gt;$C$9,IF(Raw!$N402&lt;$A$9,IF(Raw!$X402&gt;$C$9,IF(Raw!$X402&lt;$A$9,Raw!S402,-999),-999),-999),-999),-999),-999)</f>
        <v>0.39933200000000002</v>
      </c>
      <c r="M402" s="9">
        <f>Raw!Q402</f>
        <v>0.97405200000000003</v>
      </c>
      <c r="N402" s="9">
        <f>IF(Raw!$G402&gt;$C$8,IF(Raw!$Q402&gt;$C$8,IF(Raw!$N402&gt;$C$9,IF(Raw!$N402&lt;$A$9,IF(Raw!$X402&gt;$C$9,IF(Raw!$X402&lt;$A$9,Raw!V402,-999),-999),-999),-999),-999),-999)</f>
        <v>617.6</v>
      </c>
      <c r="O402" s="9">
        <f>IF(Raw!$G402&gt;$C$8,IF(Raw!$Q402&gt;$C$8,IF(Raw!$N402&gt;$C$9,IF(Raw!$N402&lt;$A$9,IF(Raw!$X402&gt;$C$9,IF(Raw!$X402&lt;$A$9,Raw!W402,-999),-999),-999),-999),-999),-999)</f>
        <v>0.107041</v>
      </c>
      <c r="P402" s="9">
        <f>IF(Raw!$G402&gt;$C$8,IF(Raw!$Q402&gt;$C$8,IF(Raw!$N402&gt;$C$9,IF(Raw!$N402&lt;$A$9,IF(Raw!$X402&gt;$C$9,IF(Raw!$X402&lt;$A$9,Raw!X402,-999),-999),-999),-999),-999),-999)</f>
        <v>409</v>
      </c>
      <c r="R402" s="9">
        <f t="shared" si="111"/>
        <v>0.18294599999999997</v>
      </c>
      <c r="S402" s="9">
        <f t="shared" si="112"/>
        <v>0.44548177368690184</v>
      </c>
      <c r="T402" s="9">
        <f t="shared" si="113"/>
        <v>0.18943900000000002</v>
      </c>
      <c r="U402" s="9">
        <f t="shared" si="114"/>
        <v>0.47438973085052039</v>
      </c>
      <c r="V402" s="15">
        <f t="shared" si="115"/>
        <v>0.16648151080000001</v>
      </c>
      <c r="X402" s="11">
        <f t="shared" si="116"/>
        <v>1.0595199999999998E+19</v>
      </c>
      <c r="Y402" s="11">
        <f t="shared" si="117"/>
        <v>4.8460000000000003E-18</v>
      </c>
      <c r="Z402" s="11">
        <f t="shared" si="118"/>
        <v>4.1599999999999997E-4</v>
      </c>
      <c r="AA402" s="16">
        <f t="shared" si="119"/>
        <v>2.0912568432234803E-2</v>
      </c>
      <c r="AB402" s="9">
        <f t="shared" si="120"/>
        <v>0.21385465605123413</v>
      </c>
      <c r="AC402" s="9">
        <f t="shared" si="121"/>
        <v>0.97908743156776512</v>
      </c>
      <c r="AD402" s="15">
        <f t="shared" si="122"/>
        <v>50.270597192872117</v>
      </c>
      <c r="AE402" s="3">
        <f t="shared" si="123"/>
        <v>583.45839999999987</v>
      </c>
      <c r="AF402" s="2">
        <f t="shared" si="124"/>
        <v>0.25</v>
      </c>
      <c r="AG402" s="9">
        <f t="shared" si="125"/>
        <v>1.8344503901555023E-2</v>
      </c>
      <c r="AH402" s="2">
        <f t="shared" si="126"/>
        <v>0.8876809968524153</v>
      </c>
    </row>
    <row r="403" spans="1:34">
      <c r="A403" s="1">
        <f>Raw!A403</f>
        <v>390</v>
      </c>
      <c r="B403" s="14">
        <f>Raw!B403</f>
        <v>0.93396990740740737</v>
      </c>
      <c r="C403" s="15">
        <f>Raw!C403</f>
        <v>63.7</v>
      </c>
      <c r="D403" s="15">
        <f>IF(C403&gt;0.5,Raw!D403*D$11,-999)</f>
        <v>17.600000000000001</v>
      </c>
      <c r="E403" s="9">
        <f>IF(Raw!$G403&gt;$C$8,IF(Raw!$Q403&gt;$C$8,IF(Raw!$N403&gt;$C$9,IF(Raw!$N403&lt;$A$9,IF(Raw!$X403&gt;$C$9,IF(Raw!$X403&lt;$A$9,Raw!H403,-999),-999),-999),-999),-999),-999)</f>
        <v>0.23213300000000001</v>
      </c>
      <c r="F403" s="9">
        <f>IF(Raw!$G403&gt;$C$8,IF(Raw!$Q403&gt;$C$8,IF(Raw!$N403&gt;$C$9,IF(Raw!$N403&lt;$A$9,IF(Raw!$X403&gt;$C$9,IF(Raw!$X403&lt;$A$9,Raw!I403,-999),-999),-999),-999),-999),-999)</f>
        <v>0.38570199999999999</v>
      </c>
      <c r="G403" s="9">
        <f>Raw!G403</f>
        <v>0.96729600000000004</v>
      </c>
      <c r="H403" s="9">
        <f>IF(Raw!$G403&gt;$C$8,IF(Raw!$Q403&gt;$C$8,IF(Raw!$N403&gt;$C$9,IF(Raw!$N403&lt;$A$9,IF(Raw!$X403&gt;$C$9,IF(Raw!$X403&lt;$A$9,Raw!L403,-999),-999),-999),-999),-999),-999)</f>
        <v>497.2</v>
      </c>
      <c r="I403" s="9">
        <f>IF(Raw!$G403&gt;$C$8,IF(Raw!$Q403&gt;$C$8,IF(Raw!$N403&gt;$C$9,IF(Raw!$N403&lt;$A$9,IF(Raw!$X403&gt;$C$9,IF(Raw!$X403&lt;$A$9,Raw!M403,-999),-999),-999),-999),-999),-999)</f>
        <v>0.370778</v>
      </c>
      <c r="J403" s="9">
        <f>IF(Raw!$G403&gt;$C$8,IF(Raw!$Q403&gt;$C$8,IF(Raw!$N403&gt;$C$9,IF(Raw!$N403&lt;$A$9,IF(Raw!$X403&gt;$C$9,IF(Raw!$X403&lt;$A$9,Raw!N403,-999),-999),-999),-999),-999),-999)</f>
        <v>351</v>
      </c>
      <c r="K403" s="9">
        <f>IF(Raw!$G403&gt;$C$8,IF(Raw!$Q403&gt;$C$8,IF(Raw!$N403&gt;$C$9,IF(Raw!$N403&lt;$A$9,IF(Raw!$X403&gt;$C$9,IF(Raw!$X403&lt;$A$9,Raw!R403,-999),-999),-999),-999),-999),-999)</f>
        <v>0.220301</v>
      </c>
      <c r="L403" s="9">
        <f>IF(Raw!$G403&gt;$C$8,IF(Raw!$Q403&gt;$C$8,IF(Raw!$N403&gt;$C$9,IF(Raw!$N403&lt;$A$9,IF(Raw!$X403&gt;$C$9,IF(Raw!$X403&lt;$A$9,Raw!S403,-999),-999),-999),-999),-999),-999)</f>
        <v>0.39596199999999998</v>
      </c>
      <c r="M403" s="9">
        <f>Raw!Q403</f>
        <v>0.98367400000000005</v>
      </c>
      <c r="N403" s="9">
        <f>IF(Raw!$G403&gt;$C$8,IF(Raw!$Q403&gt;$C$8,IF(Raw!$N403&gt;$C$9,IF(Raw!$N403&lt;$A$9,IF(Raw!$X403&gt;$C$9,IF(Raw!$X403&lt;$A$9,Raw!V403,-999),-999),-999),-999),-999),-999)</f>
        <v>561.6</v>
      </c>
      <c r="O403" s="9">
        <f>IF(Raw!$G403&gt;$C$8,IF(Raw!$Q403&gt;$C$8,IF(Raw!$N403&gt;$C$9,IF(Raw!$N403&lt;$A$9,IF(Raw!$X403&gt;$C$9,IF(Raw!$X403&lt;$A$9,Raw!W403,-999),-999),-999),-999),-999),-999)</f>
        <v>8.2177E-2</v>
      </c>
      <c r="P403" s="9">
        <f>IF(Raw!$G403&gt;$C$8,IF(Raw!$Q403&gt;$C$8,IF(Raw!$N403&gt;$C$9,IF(Raw!$N403&lt;$A$9,IF(Raw!$X403&gt;$C$9,IF(Raw!$X403&lt;$A$9,Raw!X403,-999),-999),-999),-999),-999),-999)</f>
        <v>356</v>
      </c>
      <c r="R403" s="9">
        <f t="shared" si="111"/>
        <v>0.15356899999999998</v>
      </c>
      <c r="S403" s="9">
        <f t="shared" si="112"/>
        <v>0.39815453381107691</v>
      </c>
      <c r="T403" s="9">
        <f t="shared" si="113"/>
        <v>0.17566099999999998</v>
      </c>
      <c r="U403" s="9">
        <f t="shared" si="114"/>
        <v>0.44363095448553141</v>
      </c>
      <c r="V403" s="15">
        <f t="shared" si="115"/>
        <v>0.1650765578</v>
      </c>
      <c r="X403" s="11">
        <f t="shared" si="116"/>
        <v>1.0595199999999998E+19</v>
      </c>
      <c r="Y403" s="11">
        <f t="shared" si="117"/>
        <v>4.9719999999999994E-18</v>
      </c>
      <c r="Z403" s="11">
        <f t="shared" si="118"/>
        <v>3.5099999999999997E-4</v>
      </c>
      <c r="AA403" s="16">
        <f t="shared" si="119"/>
        <v>1.8154756817034344E-2</v>
      </c>
      <c r="AB403" s="9">
        <f t="shared" si="120"/>
        <v>0.22349008273723706</v>
      </c>
      <c r="AC403" s="9">
        <f t="shared" si="121"/>
        <v>0.98184524318296573</v>
      </c>
      <c r="AD403" s="15">
        <f t="shared" si="122"/>
        <v>51.72295389468475</v>
      </c>
      <c r="AE403" s="3">
        <f t="shared" si="123"/>
        <v>598.62879999999973</v>
      </c>
      <c r="AF403" s="2">
        <f t="shared" si="124"/>
        <v>0.25</v>
      </c>
      <c r="AG403" s="9">
        <f t="shared" si="125"/>
        <v>1.7650694927007791E-2</v>
      </c>
      <c r="AH403" s="2">
        <f t="shared" si="126"/>
        <v>0.85410794164981396</v>
      </c>
    </row>
    <row r="404" spans="1:34">
      <c r="A404" s="1">
        <f>Raw!A404</f>
        <v>391</v>
      </c>
      <c r="B404" s="14">
        <f>Raw!B404</f>
        <v>0.93402777777777779</v>
      </c>
      <c r="C404" s="15">
        <f>Raw!C404</f>
        <v>61.4</v>
      </c>
      <c r="D404" s="15">
        <f>IF(C404&gt;0.5,Raw!D404*D$11,-999)</f>
        <v>19.3</v>
      </c>
      <c r="E404" s="9">
        <f>IF(Raw!$G404&gt;$C$8,IF(Raw!$Q404&gt;$C$8,IF(Raw!$N404&gt;$C$9,IF(Raw!$N404&lt;$A$9,IF(Raw!$X404&gt;$C$9,IF(Raw!$X404&lt;$A$9,Raw!H404,-999),-999),-999),-999),-999),-999)</f>
        <v>0.22634299999999999</v>
      </c>
      <c r="F404" s="9">
        <f>IF(Raw!$G404&gt;$C$8,IF(Raw!$Q404&gt;$C$8,IF(Raw!$N404&gt;$C$9,IF(Raw!$N404&lt;$A$9,IF(Raw!$X404&gt;$C$9,IF(Raw!$X404&lt;$A$9,Raw!I404,-999),-999),-999),-999),-999),-999)</f>
        <v>0.38834299999999999</v>
      </c>
      <c r="G404" s="9">
        <f>Raw!G404</f>
        <v>0.97773299999999996</v>
      </c>
      <c r="H404" s="9">
        <f>IF(Raw!$G404&gt;$C$8,IF(Raw!$Q404&gt;$C$8,IF(Raw!$N404&gt;$C$9,IF(Raw!$N404&lt;$A$9,IF(Raw!$X404&gt;$C$9,IF(Raw!$X404&lt;$A$9,Raw!L404,-999),-999),-999),-999),-999),-999)</f>
        <v>501.7</v>
      </c>
      <c r="I404" s="9">
        <f>IF(Raw!$G404&gt;$C$8,IF(Raw!$Q404&gt;$C$8,IF(Raw!$N404&gt;$C$9,IF(Raw!$N404&lt;$A$9,IF(Raw!$X404&gt;$C$9,IF(Raw!$X404&lt;$A$9,Raw!M404,-999),-999),-999),-999),-999),-999)</f>
        <v>0.22917999999999999</v>
      </c>
      <c r="J404" s="9">
        <f>IF(Raw!$G404&gt;$C$8,IF(Raw!$Q404&gt;$C$8,IF(Raw!$N404&gt;$C$9,IF(Raw!$N404&lt;$A$9,IF(Raw!$X404&gt;$C$9,IF(Raw!$X404&lt;$A$9,Raw!N404,-999),-999),-999),-999),-999),-999)</f>
        <v>579</v>
      </c>
      <c r="K404" s="9">
        <f>IF(Raw!$G404&gt;$C$8,IF(Raw!$Q404&gt;$C$8,IF(Raw!$N404&gt;$C$9,IF(Raw!$N404&lt;$A$9,IF(Raw!$X404&gt;$C$9,IF(Raw!$X404&lt;$A$9,Raw!R404,-999),-999),-999),-999),-999),-999)</f>
        <v>0.22023799999999999</v>
      </c>
      <c r="L404" s="9">
        <f>IF(Raw!$G404&gt;$C$8,IF(Raw!$Q404&gt;$C$8,IF(Raw!$N404&gt;$C$9,IF(Raw!$N404&lt;$A$9,IF(Raw!$X404&gt;$C$9,IF(Raw!$X404&lt;$A$9,Raw!S404,-999),-999),-999),-999),-999),-999)</f>
        <v>0.39180300000000001</v>
      </c>
      <c r="M404" s="9">
        <f>Raw!Q404</f>
        <v>0.97366600000000003</v>
      </c>
      <c r="N404" s="9">
        <f>IF(Raw!$G404&gt;$C$8,IF(Raw!$Q404&gt;$C$8,IF(Raw!$N404&gt;$C$9,IF(Raw!$N404&lt;$A$9,IF(Raw!$X404&gt;$C$9,IF(Raw!$X404&lt;$A$9,Raw!V404,-999),-999),-999),-999),-999),-999)</f>
        <v>602.5</v>
      </c>
      <c r="O404" s="9">
        <f>IF(Raw!$G404&gt;$C$8,IF(Raw!$Q404&gt;$C$8,IF(Raw!$N404&gt;$C$9,IF(Raw!$N404&lt;$A$9,IF(Raw!$X404&gt;$C$9,IF(Raw!$X404&lt;$A$9,Raw!W404,-999),-999),-999),-999),-999),-999)</f>
        <v>0.26004300000000002</v>
      </c>
      <c r="P404" s="9">
        <f>IF(Raw!$G404&gt;$C$8,IF(Raw!$Q404&gt;$C$8,IF(Raw!$N404&gt;$C$9,IF(Raw!$N404&lt;$A$9,IF(Raw!$X404&gt;$C$9,IF(Raw!$X404&lt;$A$9,Raw!X404,-999),-999),-999),-999),-999),-999)</f>
        <v>410</v>
      </c>
      <c r="R404" s="9">
        <f t="shared" si="111"/>
        <v>0.16200000000000001</v>
      </c>
      <c r="S404" s="9">
        <f t="shared" si="112"/>
        <v>0.41715699780863824</v>
      </c>
      <c r="T404" s="9">
        <f t="shared" si="113"/>
        <v>0.17156500000000002</v>
      </c>
      <c r="U404" s="9">
        <f t="shared" si="114"/>
        <v>0.43788587632049786</v>
      </c>
      <c r="V404" s="15">
        <f t="shared" si="115"/>
        <v>0.1633426707</v>
      </c>
      <c r="X404" s="11">
        <f t="shared" si="116"/>
        <v>1.1618599999999998E+19</v>
      </c>
      <c r="Y404" s="11">
        <f t="shared" si="117"/>
        <v>5.0169999999999996E-18</v>
      </c>
      <c r="Z404" s="11">
        <f t="shared" si="118"/>
        <v>5.7899999999999998E-4</v>
      </c>
      <c r="AA404" s="16">
        <f t="shared" si="119"/>
        <v>3.2648321219081192E-2</v>
      </c>
      <c r="AB404" s="9">
        <f t="shared" si="120"/>
        <v>0.22583930922995166</v>
      </c>
      <c r="AC404" s="9">
        <f t="shared" si="121"/>
        <v>0.96735167878091877</v>
      </c>
      <c r="AD404" s="15">
        <f t="shared" si="122"/>
        <v>56.387428703076324</v>
      </c>
      <c r="AE404" s="3">
        <f t="shared" si="123"/>
        <v>604.04679999999973</v>
      </c>
      <c r="AF404" s="2">
        <f t="shared" si="124"/>
        <v>0.25</v>
      </c>
      <c r="AG404" s="9">
        <f t="shared" si="125"/>
        <v>1.8993275870081667E-2</v>
      </c>
      <c r="AH404" s="2">
        <f t="shared" si="126"/>
        <v>0.91907473477207713</v>
      </c>
    </row>
    <row r="405" spans="1:34">
      <c r="A405" s="1">
        <f>Raw!A405</f>
        <v>392</v>
      </c>
      <c r="B405" s="14">
        <f>Raw!B405</f>
        <v>0.93407407407407417</v>
      </c>
      <c r="C405" s="15">
        <f>Raw!C405</f>
        <v>61.7</v>
      </c>
      <c r="D405" s="15">
        <f>IF(C405&gt;0.5,Raw!D405*D$11,-999)</f>
        <v>18.5</v>
      </c>
      <c r="E405" s="9">
        <f>IF(Raw!$G405&gt;$C$8,IF(Raw!$Q405&gt;$C$8,IF(Raw!$N405&gt;$C$9,IF(Raw!$N405&lt;$A$9,IF(Raw!$X405&gt;$C$9,IF(Raw!$X405&lt;$A$9,Raw!H405,-999),-999),-999),-999),-999),-999)</f>
        <v>0.224078</v>
      </c>
      <c r="F405" s="9">
        <f>IF(Raw!$G405&gt;$C$8,IF(Raw!$Q405&gt;$C$8,IF(Raw!$N405&gt;$C$9,IF(Raw!$N405&lt;$A$9,IF(Raw!$X405&gt;$C$9,IF(Raw!$X405&lt;$A$9,Raw!I405,-999),-999),-999),-999),-999),-999)</f>
        <v>0.37942999999999999</v>
      </c>
      <c r="G405" s="9">
        <f>Raw!G405</f>
        <v>0.96984199999999998</v>
      </c>
      <c r="H405" s="9">
        <f>IF(Raw!$G405&gt;$C$8,IF(Raw!$Q405&gt;$C$8,IF(Raw!$N405&gt;$C$9,IF(Raw!$N405&lt;$A$9,IF(Raw!$X405&gt;$C$9,IF(Raw!$X405&lt;$A$9,Raw!L405,-999),-999),-999),-999),-999),-999)</f>
        <v>515.79999999999995</v>
      </c>
      <c r="I405" s="9">
        <f>IF(Raw!$G405&gt;$C$8,IF(Raw!$Q405&gt;$C$8,IF(Raw!$N405&gt;$C$9,IF(Raw!$N405&lt;$A$9,IF(Raw!$X405&gt;$C$9,IF(Raw!$X405&lt;$A$9,Raw!M405,-999),-999),-999),-999),-999),-999)</f>
        <v>5.9153999999999998E-2</v>
      </c>
      <c r="J405" s="9">
        <f>IF(Raw!$G405&gt;$C$8,IF(Raw!$Q405&gt;$C$8,IF(Raw!$N405&gt;$C$9,IF(Raw!$N405&lt;$A$9,IF(Raw!$X405&gt;$C$9,IF(Raw!$X405&lt;$A$9,Raw!N405,-999),-999),-999),-999),-999),-999)</f>
        <v>543</v>
      </c>
      <c r="K405" s="9">
        <f>IF(Raw!$G405&gt;$C$8,IF(Raw!$Q405&gt;$C$8,IF(Raw!$N405&gt;$C$9,IF(Raw!$N405&lt;$A$9,IF(Raw!$X405&gt;$C$9,IF(Raw!$X405&lt;$A$9,Raw!R405,-999),-999),-999),-999),-999),-999)</f>
        <v>0.20425499999999999</v>
      </c>
      <c r="L405" s="9">
        <f>IF(Raw!$G405&gt;$C$8,IF(Raw!$Q405&gt;$C$8,IF(Raw!$N405&gt;$C$9,IF(Raw!$N405&lt;$A$9,IF(Raw!$X405&gt;$C$9,IF(Raw!$X405&lt;$A$9,Raw!S405,-999),-999),-999),-999),-999),-999)</f>
        <v>0.37967499999999998</v>
      </c>
      <c r="M405" s="9">
        <f>Raw!Q405</f>
        <v>0.96669400000000005</v>
      </c>
      <c r="N405" s="9">
        <f>IF(Raw!$G405&gt;$C$8,IF(Raw!$Q405&gt;$C$8,IF(Raw!$N405&gt;$C$9,IF(Raw!$N405&lt;$A$9,IF(Raw!$X405&gt;$C$9,IF(Raw!$X405&lt;$A$9,Raw!V405,-999),-999),-999),-999),-999),-999)</f>
        <v>608.6</v>
      </c>
      <c r="O405" s="9">
        <f>IF(Raw!$G405&gt;$C$8,IF(Raw!$Q405&gt;$C$8,IF(Raw!$N405&gt;$C$9,IF(Raw!$N405&lt;$A$9,IF(Raw!$X405&gt;$C$9,IF(Raw!$X405&lt;$A$9,Raw!W405,-999),-999),-999),-999),-999),-999)</f>
        <v>0.200349</v>
      </c>
      <c r="P405" s="9">
        <f>IF(Raw!$G405&gt;$C$8,IF(Raw!$Q405&gt;$C$8,IF(Raw!$N405&gt;$C$9,IF(Raw!$N405&lt;$A$9,IF(Raw!$X405&gt;$C$9,IF(Raw!$X405&lt;$A$9,Raw!X405,-999),-999),-999),-999),-999),-999)</f>
        <v>332</v>
      </c>
      <c r="R405" s="9">
        <f t="shared" si="111"/>
        <v>0.15535199999999999</v>
      </c>
      <c r="S405" s="9">
        <f t="shared" si="112"/>
        <v>0.40943520543973855</v>
      </c>
      <c r="T405" s="9">
        <f t="shared" si="113"/>
        <v>0.17541999999999999</v>
      </c>
      <c r="U405" s="9">
        <f t="shared" si="114"/>
        <v>0.46202673339039968</v>
      </c>
      <c r="V405" s="15">
        <f t="shared" si="115"/>
        <v>0.15828650749999998</v>
      </c>
      <c r="X405" s="11">
        <f t="shared" si="116"/>
        <v>1.1136999999999998E+19</v>
      </c>
      <c r="Y405" s="11">
        <f t="shared" si="117"/>
        <v>5.1579999999999991E-18</v>
      </c>
      <c r="Z405" s="11">
        <f t="shared" si="118"/>
        <v>5.4299999999999997E-4</v>
      </c>
      <c r="AA405" s="16">
        <f t="shared" si="119"/>
        <v>3.0248905523365285E-2</v>
      </c>
      <c r="AB405" s="9">
        <f t="shared" si="120"/>
        <v>0.20956126300690872</v>
      </c>
      <c r="AC405" s="9">
        <f t="shared" si="121"/>
        <v>0.96975109447663477</v>
      </c>
      <c r="AD405" s="15">
        <f t="shared" si="122"/>
        <v>55.707008330322815</v>
      </c>
      <c r="AE405" s="3">
        <f t="shared" si="123"/>
        <v>621.02319999999975</v>
      </c>
      <c r="AF405" s="2">
        <f t="shared" si="124"/>
        <v>0.25</v>
      </c>
      <c r="AG405" s="9">
        <f t="shared" si="125"/>
        <v>1.9798559296777565E-2</v>
      </c>
      <c r="AH405" s="2">
        <f t="shared" si="126"/>
        <v>0.95804198070002777</v>
      </c>
    </row>
    <row r="406" spans="1:34">
      <c r="A406" s="1">
        <f>Raw!A406</f>
        <v>393</v>
      </c>
      <c r="B406" s="14">
        <f>Raw!B406</f>
        <v>0.93413194444444436</v>
      </c>
      <c r="C406" s="15">
        <f>Raw!C406</f>
        <v>59.9</v>
      </c>
      <c r="D406" s="15">
        <f>IF(C406&gt;0.5,Raw!D406*D$11,-999)</f>
        <v>20.2</v>
      </c>
      <c r="E406" s="9">
        <f>IF(Raw!$G406&gt;$C$8,IF(Raw!$Q406&gt;$C$8,IF(Raw!$N406&gt;$C$9,IF(Raw!$N406&lt;$A$9,IF(Raw!$X406&gt;$C$9,IF(Raw!$X406&lt;$A$9,Raw!H406,-999),-999),-999),-999),-999),-999)</f>
        <v>0.204924</v>
      </c>
      <c r="F406" s="9">
        <f>IF(Raw!$G406&gt;$C$8,IF(Raw!$Q406&gt;$C$8,IF(Raw!$N406&gt;$C$9,IF(Raw!$N406&lt;$A$9,IF(Raw!$X406&gt;$C$9,IF(Raw!$X406&lt;$A$9,Raw!I406,-999),-999),-999),-999),-999),-999)</f>
        <v>0.36599599999999999</v>
      </c>
      <c r="G406" s="9">
        <f>Raw!G406</f>
        <v>0.96451200000000004</v>
      </c>
      <c r="H406" s="9">
        <f>IF(Raw!$G406&gt;$C$8,IF(Raw!$Q406&gt;$C$8,IF(Raw!$N406&gt;$C$9,IF(Raw!$N406&lt;$A$9,IF(Raw!$X406&gt;$C$9,IF(Raw!$X406&lt;$A$9,Raw!L406,-999),-999),-999),-999),-999),-999)</f>
        <v>559.1</v>
      </c>
      <c r="I406" s="9">
        <f>IF(Raw!$G406&gt;$C$8,IF(Raw!$Q406&gt;$C$8,IF(Raw!$N406&gt;$C$9,IF(Raw!$N406&lt;$A$9,IF(Raw!$X406&gt;$C$9,IF(Raw!$X406&lt;$A$9,Raw!M406,-999),-999),-999),-999),-999),-999)</f>
        <v>6.8639000000000006E-2</v>
      </c>
      <c r="J406" s="9">
        <f>IF(Raw!$G406&gt;$C$8,IF(Raw!$Q406&gt;$C$8,IF(Raw!$N406&gt;$C$9,IF(Raw!$N406&lt;$A$9,IF(Raw!$X406&gt;$C$9,IF(Raw!$X406&lt;$A$9,Raw!N406,-999),-999),-999),-999),-999),-999)</f>
        <v>522</v>
      </c>
      <c r="K406" s="9">
        <f>IF(Raw!$G406&gt;$C$8,IF(Raw!$Q406&gt;$C$8,IF(Raw!$N406&gt;$C$9,IF(Raw!$N406&lt;$A$9,IF(Raw!$X406&gt;$C$9,IF(Raw!$X406&lt;$A$9,Raw!R406,-999),-999),-999),-999),-999),-999)</f>
        <v>0.19552900000000001</v>
      </c>
      <c r="L406" s="9">
        <f>IF(Raw!$G406&gt;$C$8,IF(Raw!$Q406&gt;$C$8,IF(Raw!$N406&gt;$C$9,IF(Raw!$N406&lt;$A$9,IF(Raw!$X406&gt;$C$9,IF(Raw!$X406&lt;$A$9,Raw!S406,-999),-999),-999),-999),-999),-999)</f>
        <v>0.36736799999999997</v>
      </c>
      <c r="M406" s="9">
        <f>Raw!Q406</f>
        <v>0.98191600000000001</v>
      </c>
      <c r="N406" s="9">
        <f>IF(Raw!$G406&gt;$C$8,IF(Raw!$Q406&gt;$C$8,IF(Raw!$N406&gt;$C$9,IF(Raw!$N406&lt;$A$9,IF(Raw!$X406&gt;$C$9,IF(Raw!$X406&lt;$A$9,Raw!V406,-999),-999),-999),-999),-999),-999)</f>
        <v>604.70000000000005</v>
      </c>
      <c r="O406" s="9">
        <f>IF(Raw!$G406&gt;$C$8,IF(Raw!$Q406&gt;$C$8,IF(Raw!$N406&gt;$C$9,IF(Raw!$N406&lt;$A$9,IF(Raw!$X406&gt;$C$9,IF(Raw!$X406&lt;$A$9,Raw!W406,-999),-999),-999),-999),-999),-999)</f>
        <v>2.4000000000000001E-5</v>
      </c>
      <c r="P406" s="9">
        <f>IF(Raw!$G406&gt;$C$8,IF(Raw!$Q406&gt;$C$8,IF(Raw!$N406&gt;$C$9,IF(Raw!$N406&lt;$A$9,IF(Raw!$X406&gt;$C$9,IF(Raw!$X406&lt;$A$9,Raw!X406,-999),-999),-999),-999),-999),-999)</f>
        <v>325</v>
      </c>
      <c r="R406" s="9">
        <f t="shared" si="111"/>
        <v>0.16107199999999999</v>
      </c>
      <c r="S406" s="9">
        <f t="shared" si="112"/>
        <v>0.44009224144526171</v>
      </c>
      <c r="T406" s="9">
        <f t="shared" si="113"/>
        <v>0.17183899999999996</v>
      </c>
      <c r="U406" s="9">
        <f t="shared" si="114"/>
        <v>0.46775712636919919</v>
      </c>
      <c r="V406" s="15">
        <f t="shared" si="115"/>
        <v>0.15315571919999998</v>
      </c>
      <c r="X406" s="11">
        <f t="shared" si="116"/>
        <v>1.2160399999999996E+19</v>
      </c>
      <c r="Y406" s="11">
        <f t="shared" si="117"/>
        <v>5.5909999999999998E-18</v>
      </c>
      <c r="Z406" s="11">
        <f t="shared" si="118"/>
        <v>5.22E-4</v>
      </c>
      <c r="AA406" s="16">
        <f t="shared" si="119"/>
        <v>3.4273770408942743E-2</v>
      </c>
      <c r="AB406" s="9">
        <f t="shared" si="120"/>
        <v>0.20141857043330233</v>
      </c>
      <c r="AC406" s="9">
        <f t="shared" si="121"/>
        <v>0.96572622959105725</v>
      </c>
      <c r="AD406" s="15">
        <f t="shared" si="122"/>
        <v>65.658564001806013</v>
      </c>
      <c r="AE406" s="3">
        <f t="shared" si="123"/>
        <v>673.15639999999973</v>
      </c>
      <c r="AF406" s="2">
        <f t="shared" si="124"/>
        <v>0.25</v>
      </c>
      <c r="AG406" s="9">
        <f t="shared" si="125"/>
        <v>2.3624816322317638E-2</v>
      </c>
      <c r="AH406" s="2">
        <f t="shared" si="126"/>
        <v>1.1431925668849752</v>
      </c>
    </row>
    <row r="407" spans="1:34">
      <c r="A407" s="1">
        <f>Raw!A407</f>
        <v>394</v>
      </c>
      <c r="B407" s="14">
        <f>Raw!B407</f>
        <v>0.93418981481481478</v>
      </c>
      <c r="C407" s="15">
        <f>Raw!C407</f>
        <v>59.2</v>
      </c>
      <c r="D407" s="15">
        <f>IF(C407&gt;0.5,Raw!D407*D$11,-999)</f>
        <v>20.2</v>
      </c>
      <c r="E407" s="9">
        <f>IF(Raw!$G407&gt;$C$8,IF(Raw!$Q407&gt;$C$8,IF(Raw!$N407&gt;$C$9,IF(Raw!$N407&lt;$A$9,IF(Raw!$X407&gt;$C$9,IF(Raw!$X407&lt;$A$9,Raw!H407,-999),-999),-999),-999),-999),-999)</f>
        <v>0.19658800000000001</v>
      </c>
      <c r="F407" s="9">
        <f>IF(Raw!$G407&gt;$C$8,IF(Raw!$Q407&gt;$C$8,IF(Raw!$N407&gt;$C$9,IF(Raw!$N407&lt;$A$9,IF(Raw!$X407&gt;$C$9,IF(Raw!$X407&lt;$A$9,Raw!I407,-999),-999),-999),-999),-999),-999)</f>
        <v>0.35661100000000001</v>
      </c>
      <c r="G407" s="9">
        <f>Raw!G407</f>
        <v>0.95555199999999996</v>
      </c>
      <c r="H407" s="9">
        <f>IF(Raw!$G407&gt;$C$8,IF(Raw!$Q407&gt;$C$8,IF(Raw!$N407&gt;$C$9,IF(Raw!$N407&lt;$A$9,IF(Raw!$X407&gt;$C$9,IF(Raw!$X407&lt;$A$9,Raw!L407,-999),-999),-999),-999),-999),-999)</f>
        <v>542.79999999999995</v>
      </c>
      <c r="I407" s="9">
        <f>IF(Raw!$G407&gt;$C$8,IF(Raw!$Q407&gt;$C$8,IF(Raw!$N407&gt;$C$9,IF(Raw!$N407&lt;$A$9,IF(Raw!$X407&gt;$C$9,IF(Raw!$X407&lt;$A$9,Raw!M407,-999),-999),-999),-999),-999),-999)</f>
        <v>8.7533E-2</v>
      </c>
      <c r="J407" s="9">
        <f>IF(Raw!$G407&gt;$C$8,IF(Raw!$Q407&gt;$C$8,IF(Raw!$N407&gt;$C$9,IF(Raw!$N407&lt;$A$9,IF(Raw!$X407&gt;$C$9,IF(Raw!$X407&lt;$A$9,Raw!N407,-999),-999),-999),-999),-999),-999)</f>
        <v>522</v>
      </c>
      <c r="K407" s="9">
        <f>IF(Raw!$G407&gt;$C$8,IF(Raw!$Q407&gt;$C$8,IF(Raw!$N407&gt;$C$9,IF(Raw!$N407&lt;$A$9,IF(Raw!$X407&gt;$C$9,IF(Raw!$X407&lt;$A$9,Raw!R407,-999),-999),-999),-999),-999),-999)</f>
        <v>0.19975799999999999</v>
      </c>
      <c r="L407" s="9">
        <f>IF(Raw!$G407&gt;$C$8,IF(Raw!$Q407&gt;$C$8,IF(Raw!$N407&gt;$C$9,IF(Raw!$N407&lt;$A$9,IF(Raw!$X407&gt;$C$9,IF(Raw!$X407&lt;$A$9,Raw!S407,-999),-999),-999),-999),-999),-999)</f>
        <v>0.36260300000000001</v>
      </c>
      <c r="M407" s="9">
        <f>Raw!Q407</f>
        <v>0.97470800000000002</v>
      </c>
      <c r="N407" s="9">
        <f>IF(Raw!$G407&gt;$C$8,IF(Raw!$Q407&gt;$C$8,IF(Raw!$N407&gt;$C$9,IF(Raw!$N407&lt;$A$9,IF(Raw!$X407&gt;$C$9,IF(Raw!$X407&lt;$A$9,Raw!V407,-999),-999),-999),-999),-999),-999)</f>
        <v>587.20000000000005</v>
      </c>
      <c r="O407" s="9">
        <f>IF(Raw!$G407&gt;$C$8,IF(Raw!$Q407&gt;$C$8,IF(Raw!$N407&gt;$C$9,IF(Raw!$N407&lt;$A$9,IF(Raw!$X407&gt;$C$9,IF(Raw!$X407&lt;$A$9,Raw!W407,-999),-999),-999),-999),-999),-999)</f>
        <v>0.21820700000000001</v>
      </c>
      <c r="P407" s="9">
        <f>IF(Raw!$G407&gt;$C$8,IF(Raw!$Q407&gt;$C$8,IF(Raw!$N407&gt;$C$9,IF(Raw!$N407&lt;$A$9,IF(Raw!$X407&gt;$C$9,IF(Raw!$X407&lt;$A$9,Raw!X407,-999),-999),-999),-999),-999),-999)</f>
        <v>439</v>
      </c>
      <c r="R407" s="9">
        <f t="shared" si="111"/>
        <v>0.160023</v>
      </c>
      <c r="S407" s="9">
        <f t="shared" si="112"/>
        <v>0.44873265266635071</v>
      </c>
      <c r="T407" s="9">
        <f t="shared" si="113"/>
        <v>0.16284500000000002</v>
      </c>
      <c r="U407" s="9">
        <f t="shared" si="114"/>
        <v>0.44909997986778932</v>
      </c>
      <c r="V407" s="15">
        <f t="shared" si="115"/>
        <v>0.15116919070000001</v>
      </c>
      <c r="X407" s="11">
        <f t="shared" si="116"/>
        <v>1.2160399999999996E+19</v>
      </c>
      <c r="Y407" s="11">
        <f t="shared" si="117"/>
        <v>5.4279999999999992E-18</v>
      </c>
      <c r="Z407" s="11">
        <f t="shared" si="118"/>
        <v>5.22E-4</v>
      </c>
      <c r="AA407" s="16">
        <f t="shared" si="119"/>
        <v>3.3307834760867738E-2</v>
      </c>
      <c r="AB407" s="9">
        <f t="shared" si="120"/>
        <v>0.2051820143516335</v>
      </c>
      <c r="AC407" s="9">
        <f t="shared" si="121"/>
        <v>0.96669216523913226</v>
      </c>
      <c r="AD407" s="15">
        <f t="shared" si="122"/>
        <v>63.808112568712133</v>
      </c>
      <c r="AE407" s="3">
        <f t="shared" si="123"/>
        <v>653.53119999999967</v>
      </c>
      <c r="AF407" s="2">
        <f t="shared" si="124"/>
        <v>0.25</v>
      </c>
      <c r="AG407" s="9">
        <f t="shared" si="125"/>
        <v>2.2043247746161732E-2</v>
      </c>
      <c r="AH407" s="2">
        <f t="shared" si="126"/>
        <v>1.0666612865730818</v>
      </c>
    </row>
    <row r="408" spans="1:34">
      <c r="A408" s="1">
        <f>Raw!A408</f>
        <v>395</v>
      </c>
      <c r="B408" s="14">
        <f>Raw!B408</f>
        <v>0.93424768518518519</v>
      </c>
      <c r="C408" s="15">
        <f>Raw!C408</f>
        <v>58.3</v>
      </c>
      <c r="D408" s="15">
        <f>IF(C408&gt;0.5,Raw!D408*D$11,-999)</f>
        <v>21.1</v>
      </c>
      <c r="E408" s="9">
        <f>IF(Raw!$G408&gt;$C$8,IF(Raw!$Q408&gt;$C$8,IF(Raw!$N408&gt;$C$9,IF(Raw!$N408&lt;$A$9,IF(Raw!$X408&gt;$C$9,IF(Raw!$X408&lt;$A$9,Raw!H408,-999),-999),-999),-999),-999),-999)</f>
        <v>0.20157900000000001</v>
      </c>
      <c r="F408" s="9">
        <f>IF(Raw!$G408&gt;$C$8,IF(Raw!$Q408&gt;$C$8,IF(Raw!$N408&gt;$C$9,IF(Raw!$N408&lt;$A$9,IF(Raw!$X408&gt;$C$9,IF(Raw!$X408&lt;$A$9,Raw!I408,-999),-999),-999),-999),-999),-999)</f>
        <v>0.35242699999999999</v>
      </c>
      <c r="G408" s="9">
        <f>Raw!G408</f>
        <v>0.97203499999999998</v>
      </c>
      <c r="H408" s="9">
        <f>IF(Raw!$G408&gt;$C$8,IF(Raw!$Q408&gt;$C$8,IF(Raw!$N408&gt;$C$9,IF(Raw!$N408&lt;$A$9,IF(Raw!$X408&gt;$C$9,IF(Raw!$X408&lt;$A$9,Raw!L408,-999),-999),-999),-999),-999),-999)</f>
        <v>495.1</v>
      </c>
      <c r="I408" s="9">
        <f>IF(Raw!$G408&gt;$C$8,IF(Raw!$Q408&gt;$C$8,IF(Raw!$N408&gt;$C$9,IF(Raw!$N408&lt;$A$9,IF(Raw!$X408&gt;$C$9,IF(Raw!$X408&lt;$A$9,Raw!M408,-999),-999),-999),-999),-999),-999)</f>
        <v>0.21588599999999999</v>
      </c>
      <c r="J408" s="9">
        <f>IF(Raw!$G408&gt;$C$8,IF(Raw!$Q408&gt;$C$8,IF(Raw!$N408&gt;$C$9,IF(Raw!$N408&lt;$A$9,IF(Raw!$X408&gt;$C$9,IF(Raw!$X408&lt;$A$9,Raw!N408,-999),-999),-999),-999),-999),-999)</f>
        <v>496</v>
      </c>
      <c r="K408" s="9">
        <f>IF(Raw!$G408&gt;$C$8,IF(Raw!$Q408&gt;$C$8,IF(Raw!$N408&gt;$C$9,IF(Raw!$N408&lt;$A$9,IF(Raw!$X408&gt;$C$9,IF(Raw!$X408&lt;$A$9,Raw!R408,-999),-999),-999),-999),-999),-999)</f>
        <v>0.18268499999999999</v>
      </c>
      <c r="L408" s="9">
        <f>IF(Raw!$G408&gt;$C$8,IF(Raw!$Q408&gt;$C$8,IF(Raw!$N408&gt;$C$9,IF(Raw!$N408&lt;$A$9,IF(Raw!$X408&gt;$C$9,IF(Raw!$X408&lt;$A$9,Raw!S408,-999),-999),-999),-999),-999),-999)</f>
        <v>0.34681600000000001</v>
      </c>
      <c r="M408" s="9">
        <f>Raw!Q408</f>
        <v>0.96329100000000001</v>
      </c>
      <c r="N408" s="9">
        <f>IF(Raw!$G408&gt;$C$8,IF(Raw!$Q408&gt;$C$8,IF(Raw!$N408&gt;$C$9,IF(Raw!$N408&lt;$A$9,IF(Raw!$X408&gt;$C$9,IF(Raw!$X408&lt;$A$9,Raw!V408,-999),-999),-999),-999),-999),-999)</f>
        <v>562.5</v>
      </c>
      <c r="O408" s="9">
        <f>IF(Raw!$G408&gt;$C$8,IF(Raw!$Q408&gt;$C$8,IF(Raw!$N408&gt;$C$9,IF(Raw!$N408&lt;$A$9,IF(Raw!$X408&gt;$C$9,IF(Raw!$X408&lt;$A$9,Raw!W408,-999),-999),-999),-999),-999),-999)</f>
        <v>0.147648</v>
      </c>
      <c r="P408" s="9">
        <f>IF(Raw!$G408&gt;$C$8,IF(Raw!$Q408&gt;$C$8,IF(Raw!$N408&gt;$C$9,IF(Raw!$N408&lt;$A$9,IF(Raw!$X408&gt;$C$9,IF(Raw!$X408&lt;$A$9,Raw!X408,-999),-999),-999),-999),-999),-999)</f>
        <v>447</v>
      </c>
      <c r="R408" s="9">
        <f t="shared" si="111"/>
        <v>0.15084799999999998</v>
      </c>
      <c r="S408" s="9">
        <f t="shared" si="112"/>
        <v>0.42802622954540936</v>
      </c>
      <c r="T408" s="9">
        <f t="shared" si="113"/>
        <v>0.16413100000000003</v>
      </c>
      <c r="U408" s="9">
        <f t="shared" si="114"/>
        <v>0.47325094574644777</v>
      </c>
      <c r="V408" s="15">
        <f t="shared" si="115"/>
        <v>0.14458759039999999</v>
      </c>
      <c r="X408" s="11">
        <f t="shared" si="116"/>
        <v>1.2702199999999998E+19</v>
      </c>
      <c r="Y408" s="11">
        <f t="shared" si="117"/>
        <v>4.9510000000000001E-18</v>
      </c>
      <c r="Z408" s="11">
        <f t="shared" si="118"/>
        <v>4.9600000000000002E-4</v>
      </c>
      <c r="AA408" s="16">
        <f t="shared" si="119"/>
        <v>3.0249186664010653E-2</v>
      </c>
      <c r="AB408" s="9">
        <f t="shared" si="120"/>
        <v>0.18764982925635071</v>
      </c>
      <c r="AC408" s="9">
        <f t="shared" si="121"/>
        <v>0.96975081333598945</v>
      </c>
      <c r="AD408" s="15">
        <f t="shared" si="122"/>
        <v>60.98626343550535</v>
      </c>
      <c r="AE408" s="3">
        <f t="shared" si="123"/>
        <v>596.10039999999981</v>
      </c>
      <c r="AF408" s="2">
        <f t="shared" si="124"/>
        <v>0.25</v>
      </c>
      <c r="AG408" s="9">
        <f t="shared" si="125"/>
        <v>2.22013898833807E-2</v>
      </c>
      <c r="AH408" s="2">
        <f t="shared" si="126"/>
        <v>1.0743137022919393</v>
      </c>
    </row>
    <row r="409" spans="1:34">
      <c r="A409" s="1">
        <f>Raw!A409</f>
        <v>396</v>
      </c>
      <c r="B409" s="14">
        <f>Raw!B409</f>
        <v>0.9343055555555555</v>
      </c>
      <c r="C409" s="15">
        <f>Raw!C409</f>
        <v>57.6</v>
      </c>
      <c r="D409" s="15">
        <f>IF(C409&gt;0.5,Raw!D409*D$11,-999)</f>
        <v>22</v>
      </c>
      <c r="E409" s="9">
        <f>IF(Raw!$G409&gt;$C$8,IF(Raw!$Q409&gt;$C$8,IF(Raw!$N409&gt;$C$9,IF(Raw!$N409&lt;$A$9,IF(Raw!$X409&gt;$C$9,IF(Raw!$X409&lt;$A$9,Raw!H409,-999),-999),-999),-999),-999),-999)</f>
        <v>0.19381999999999999</v>
      </c>
      <c r="F409" s="9">
        <f>IF(Raw!$G409&gt;$C$8,IF(Raw!$Q409&gt;$C$8,IF(Raw!$N409&gt;$C$9,IF(Raw!$N409&lt;$A$9,IF(Raw!$X409&gt;$C$9,IF(Raw!$X409&lt;$A$9,Raw!I409,-999),-999),-999),-999),-999),-999)</f>
        <v>0.34753400000000001</v>
      </c>
      <c r="G409" s="9">
        <f>Raw!G409</f>
        <v>0.96750899999999995</v>
      </c>
      <c r="H409" s="9">
        <f>IF(Raw!$G409&gt;$C$8,IF(Raw!$Q409&gt;$C$8,IF(Raw!$N409&gt;$C$9,IF(Raw!$N409&lt;$A$9,IF(Raw!$X409&gt;$C$9,IF(Raw!$X409&lt;$A$9,Raw!L409,-999),-999),-999),-999),-999),-999)</f>
        <v>487.1</v>
      </c>
      <c r="I409" s="9">
        <f>IF(Raw!$G409&gt;$C$8,IF(Raw!$Q409&gt;$C$8,IF(Raw!$N409&gt;$C$9,IF(Raw!$N409&lt;$A$9,IF(Raw!$X409&gt;$C$9,IF(Raw!$X409&lt;$A$9,Raw!M409,-999),-999),-999),-999),-999),-999)</f>
        <v>2.7365E-2</v>
      </c>
      <c r="J409" s="9">
        <f>IF(Raw!$G409&gt;$C$8,IF(Raw!$Q409&gt;$C$8,IF(Raw!$N409&gt;$C$9,IF(Raw!$N409&lt;$A$9,IF(Raw!$X409&gt;$C$9,IF(Raw!$X409&lt;$A$9,Raw!N409,-999),-999),-999),-999),-999),-999)</f>
        <v>379</v>
      </c>
      <c r="K409" s="9">
        <f>IF(Raw!$G409&gt;$C$8,IF(Raw!$Q409&gt;$C$8,IF(Raw!$N409&gt;$C$9,IF(Raw!$N409&lt;$A$9,IF(Raw!$X409&gt;$C$9,IF(Raw!$X409&lt;$A$9,Raw!R409,-999),-999),-999),-999),-999),-999)</f>
        <v>0.182005</v>
      </c>
      <c r="L409" s="9">
        <f>IF(Raw!$G409&gt;$C$8,IF(Raw!$Q409&gt;$C$8,IF(Raw!$N409&gt;$C$9,IF(Raw!$N409&lt;$A$9,IF(Raw!$X409&gt;$C$9,IF(Raw!$X409&lt;$A$9,Raw!S409,-999),-999),-999),-999),-999),-999)</f>
        <v>0.33885799999999999</v>
      </c>
      <c r="M409" s="9">
        <f>Raw!Q409</f>
        <v>0.97930799999999996</v>
      </c>
      <c r="N409" s="9">
        <f>IF(Raw!$G409&gt;$C$8,IF(Raw!$Q409&gt;$C$8,IF(Raw!$N409&gt;$C$9,IF(Raw!$N409&lt;$A$9,IF(Raw!$X409&gt;$C$9,IF(Raw!$X409&lt;$A$9,Raw!V409,-999),-999),-999),-999),-999),-999)</f>
        <v>550.1</v>
      </c>
      <c r="O409" s="9">
        <f>IF(Raw!$G409&gt;$C$8,IF(Raw!$Q409&gt;$C$8,IF(Raw!$N409&gt;$C$9,IF(Raw!$N409&lt;$A$9,IF(Raw!$X409&gt;$C$9,IF(Raw!$X409&lt;$A$9,Raw!W409,-999),-999),-999),-999),-999),-999)</f>
        <v>0.20078699999999999</v>
      </c>
      <c r="P409" s="9">
        <f>IF(Raw!$G409&gt;$C$8,IF(Raw!$Q409&gt;$C$8,IF(Raw!$N409&gt;$C$9,IF(Raw!$N409&lt;$A$9,IF(Raw!$X409&gt;$C$9,IF(Raw!$X409&lt;$A$9,Raw!X409,-999),-999),-999),-999),-999),-999)</f>
        <v>435</v>
      </c>
      <c r="R409" s="9">
        <f t="shared" si="111"/>
        <v>0.15371400000000002</v>
      </c>
      <c r="S409" s="9">
        <f t="shared" si="112"/>
        <v>0.44229917072861941</v>
      </c>
      <c r="T409" s="9">
        <f t="shared" si="113"/>
        <v>0.15685299999999999</v>
      </c>
      <c r="U409" s="9">
        <f t="shared" si="114"/>
        <v>0.46288710905453018</v>
      </c>
      <c r="V409" s="15">
        <f t="shared" si="115"/>
        <v>0.14126990019999999</v>
      </c>
      <c r="X409" s="11">
        <f t="shared" si="116"/>
        <v>1.3243999999999998E+19</v>
      </c>
      <c r="Y409" s="11">
        <f t="shared" si="117"/>
        <v>4.8709999999999997E-18</v>
      </c>
      <c r="Z409" s="11">
        <f t="shared" si="118"/>
        <v>3.79E-4</v>
      </c>
      <c r="AA409" s="16">
        <f t="shared" si="119"/>
        <v>2.3866338772998888E-2</v>
      </c>
      <c r="AB409" s="9">
        <f t="shared" si="120"/>
        <v>0.18574850683556118</v>
      </c>
      <c r="AC409" s="9">
        <f t="shared" si="121"/>
        <v>0.97613366122700118</v>
      </c>
      <c r="AD409" s="15">
        <f t="shared" si="122"/>
        <v>62.971870113453534</v>
      </c>
      <c r="AE409" s="3">
        <f t="shared" si="123"/>
        <v>586.46839999999986</v>
      </c>
      <c r="AF409" s="2">
        <f t="shared" si="124"/>
        <v>0.25</v>
      </c>
      <c r="AG409" s="9">
        <f t="shared" si="125"/>
        <v>2.2422205314287597E-2</v>
      </c>
      <c r="AH409" s="2">
        <f t="shared" si="126"/>
        <v>1.0849988460755888</v>
      </c>
    </row>
    <row r="410" spans="1:34">
      <c r="A410" s="1">
        <f>Raw!A410</f>
        <v>397</v>
      </c>
      <c r="B410" s="14">
        <f>Raw!B410</f>
        <v>0.93436342592592592</v>
      </c>
      <c r="C410" s="15">
        <f>Raw!C410</f>
        <v>56.8</v>
      </c>
      <c r="D410" s="15">
        <f>IF(C410&gt;0.5,Raw!D410*D$11,-999)</f>
        <v>22.9</v>
      </c>
      <c r="E410" s="9">
        <f>IF(Raw!$G410&gt;$C$8,IF(Raw!$Q410&gt;$C$8,IF(Raw!$N410&gt;$C$9,IF(Raw!$N410&lt;$A$9,IF(Raw!$X410&gt;$C$9,IF(Raw!$X410&lt;$A$9,Raw!H410,-999),-999),-999),-999),-999),-999)</f>
        <v>0.17502799999999999</v>
      </c>
      <c r="F410" s="9">
        <f>IF(Raw!$G410&gt;$C$8,IF(Raw!$Q410&gt;$C$8,IF(Raw!$N410&gt;$C$9,IF(Raw!$N410&lt;$A$9,IF(Raw!$X410&gt;$C$9,IF(Raw!$X410&lt;$A$9,Raw!I410,-999),-999),-999),-999),-999),-999)</f>
        <v>0.323654</v>
      </c>
      <c r="G410" s="9">
        <f>Raw!G410</f>
        <v>0.96048900000000004</v>
      </c>
      <c r="H410" s="9">
        <f>IF(Raw!$G410&gt;$C$8,IF(Raw!$Q410&gt;$C$8,IF(Raw!$N410&gt;$C$9,IF(Raw!$N410&lt;$A$9,IF(Raw!$X410&gt;$C$9,IF(Raw!$X410&lt;$A$9,Raw!L410,-999),-999),-999),-999),-999),-999)</f>
        <v>477.8</v>
      </c>
      <c r="I410" s="9">
        <f>IF(Raw!$G410&gt;$C$8,IF(Raw!$Q410&gt;$C$8,IF(Raw!$N410&gt;$C$9,IF(Raw!$N410&lt;$A$9,IF(Raw!$X410&gt;$C$9,IF(Raw!$X410&lt;$A$9,Raw!M410,-999),-999),-999),-999),-999),-999)</f>
        <v>3.0000000000000001E-6</v>
      </c>
      <c r="J410" s="9">
        <f>IF(Raw!$G410&gt;$C$8,IF(Raw!$Q410&gt;$C$8,IF(Raw!$N410&gt;$C$9,IF(Raw!$N410&lt;$A$9,IF(Raw!$X410&gt;$C$9,IF(Raw!$X410&lt;$A$9,Raw!N410,-999),-999),-999),-999),-999),-999)</f>
        <v>429</v>
      </c>
      <c r="K410" s="9">
        <f>IF(Raw!$G410&gt;$C$8,IF(Raw!$Q410&gt;$C$8,IF(Raw!$N410&gt;$C$9,IF(Raw!$N410&lt;$A$9,IF(Raw!$X410&gt;$C$9,IF(Raw!$X410&lt;$A$9,Raw!R410,-999),-999),-999),-999),-999),-999)</f>
        <v>0.17760999999999999</v>
      </c>
      <c r="L410" s="9">
        <f>IF(Raw!$G410&gt;$C$8,IF(Raw!$Q410&gt;$C$8,IF(Raw!$N410&gt;$C$9,IF(Raw!$N410&lt;$A$9,IF(Raw!$X410&gt;$C$9,IF(Raw!$X410&lt;$A$9,Raw!S410,-999),-999),-999),-999),-999),-999)</f>
        <v>0.32341700000000001</v>
      </c>
      <c r="M410" s="9">
        <f>Raw!Q410</f>
        <v>0.974329</v>
      </c>
      <c r="N410" s="9">
        <f>IF(Raw!$G410&gt;$C$8,IF(Raw!$Q410&gt;$C$8,IF(Raw!$N410&gt;$C$9,IF(Raw!$N410&lt;$A$9,IF(Raw!$X410&gt;$C$9,IF(Raw!$X410&lt;$A$9,Raw!V410,-999),-999),-999),-999),-999),-999)</f>
        <v>553.1</v>
      </c>
      <c r="O410" s="9">
        <f>IF(Raw!$G410&gt;$C$8,IF(Raw!$Q410&gt;$C$8,IF(Raw!$N410&gt;$C$9,IF(Raw!$N410&lt;$A$9,IF(Raw!$X410&gt;$C$9,IF(Raw!$X410&lt;$A$9,Raw!W410,-999),-999),-999),-999),-999),-999)</f>
        <v>8.7524000000000005E-2</v>
      </c>
      <c r="P410" s="9">
        <f>IF(Raw!$G410&gt;$C$8,IF(Raw!$Q410&gt;$C$8,IF(Raw!$N410&gt;$C$9,IF(Raw!$N410&lt;$A$9,IF(Raw!$X410&gt;$C$9,IF(Raw!$X410&lt;$A$9,Raw!X410,-999),-999),-999),-999),-999),-999)</f>
        <v>377</v>
      </c>
      <c r="R410" s="9">
        <f t="shared" si="111"/>
        <v>0.14862600000000001</v>
      </c>
      <c r="S410" s="9">
        <f t="shared" si="112"/>
        <v>0.45921261594171559</v>
      </c>
      <c r="T410" s="9">
        <f t="shared" si="113"/>
        <v>0.14580700000000002</v>
      </c>
      <c r="U410" s="9">
        <f t="shared" si="114"/>
        <v>0.45083282573272282</v>
      </c>
      <c r="V410" s="15">
        <f t="shared" si="115"/>
        <v>0.13483254729999999</v>
      </c>
      <c r="X410" s="11">
        <f t="shared" si="116"/>
        <v>1.3785799999999996E+19</v>
      </c>
      <c r="Y410" s="11">
        <f t="shared" si="117"/>
        <v>4.7779999999999995E-18</v>
      </c>
      <c r="Z410" s="11">
        <f t="shared" si="118"/>
        <v>4.2899999999999997E-4</v>
      </c>
      <c r="AA410" s="16">
        <f t="shared" si="119"/>
        <v>2.7481059933649955E-2</v>
      </c>
      <c r="AB410" s="9">
        <f t="shared" si="120"/>
        <v>0.18161693090574568</v>
      </c>
      <c r="AC410" s="9">
        <f t="shared" si="121"/>
        <v>0.97251894006635009</v>
      </c>
      <c r="AD410" s="15">
        <f t="shared" si="122"/>
        <v>64.058414763752808</v>
      </c>
      <c r="AE410" s="3">
        <f t="shared" si="123"/>
        <v>575.27119999999979</v>
      </c>
      <c r="AF410" s="2">
        <f t="shared" si="124"/>
        <v>0.25</v>
      </c>
      <c r="AG410" s="9">
        <f t="shared" si="125"/>
        <v>2.2215104723001113E-2</v>
      </c>
      <c r="AH410" s="2">
        <f t="shared" si="126"/>
        <v>1.0749773562436218</v>
      </c>
    </row>
    <row r="411" spans="1:34">
      <c r="A411" s="1">
        <f>Raw!A411</f>
        <v>398</v>
      </c>
      <c r="B411" s="14">
        <f>Raw!B411</f>
        <v>0.93442129629629633</v>
      </c>
      <c r="C411" s="15">
        <f>Raw!C411</f>
        <v>54.6</v>
      </c>
      <c r="D411" s="15">
        <f>IF(C411&gt;0.5,Raw!D411*D$11,-999)</f>
        <v>24.6</v>
      </c>
      <c r="E411" s="9">
        <f>IF(Raw!$G411&gt;$C$8,IF(Raw!$Q411&gt;$C$8,IF(Raw!$N411&gt;$C$9,IF(Raw!$N411&lt;$A$9,IF(Raw!$X411&gt;$C$9,IF(Raw!$X411&lt;$A$9,Raw!H411,-999),-999),-999),-999),-999),-999)</f>
        <v>0.18151100000000001</v>
      </c>
      <c r="F411" s="9">
        <f>IF(Raw!$G411&gt;$C$8,IF(Raw!$Q411&gt;$C$8,IF(Raw!$N411&gt;$C$9,IF(Raw!$N411&lt;$A$9,IF(Raw!$X411&gt;$C$9,IF(Raw!$X411&lt;$A$9,Raw!I411,-999),-999),-999),-999),-999),-999)</f>
        <v>0.33030799999999999</v>
      </c>
      <c r="G411" s="9">
        <f>Raw!G411</f>
        <v>0.97285200000000005</v>
      </c>
      <c r="H411" s="9">
        <f>IF(Raw!$G411&gt;$C$8,IF(Raw!$Q411&gt;$C$8,IF(Raw!$N411&gt;$C$9,IF(Raw!$N411&lt;$A$9,IF(Raw!$X411&gt;$C$9,IF(Raw!$X411&lt;$A$9,Raw!L411,-999),-999),-999),-999),-999),-999)</f>
        <v>511.1</v>
      </c>
      <c r="I411" s="9">
        <f>IF(Raw!$G411&gt;$C$8,IF(Raw!$Q411&gt;$C$8,IF(Raw!$N411&gt;$C$9,IF(Raw!$N411&lt;$A$9,IF(Raw!$X411&gt;$C$9,IF(Raw!$X411&lt;$A$9,Raw!M411,-999),-999),-999),-999),-999),-999)</f>
        <v>6.0000000000000002E-6</v>
      </c>
      <c r="J411" s="9">
        <f>IF(Raw!$G411&gt;$C$8,IF(Raw!$Q411&gt;$C$8,IF(Raw!$N411&gt;$C$9,IF(Raw!$N411&lt;$A$9,IF(Raw!$X411&gt;$C$9,IF(Raw!$X411&lt;$A$9,Raw!N411,-999),-999),-999),-999),-999),-999)</f>
        <v>500</v>
      </c>
      <c r="K411" s="9">
        <f>IF(Raw!$G411&gt;$C$8,IF(Raw!$Q411&gt;$C$8,IF(Raw!$N411&gt;$C$9,IF(Raw!$N411&lt;$A$9,IF(Raw!$X411&gt;$C$9,IF(Raw!$X411&lt;$A$9,Raw!R411,-999),-999),-999),-999),-999),-999)</f>
        <v>0.172707</v>
      </c>
      <c r="L411" s="9">
        <f>IF(Raw!$G411&gt;$C$8,IF(Raw!$Q411&gt;$C$8,IF(Raw!$N411&gt;$C$9,IF(Raw!$N411&lt;$A$9,IF(Raw!$X411&gt;$C$9,IF(Raw!$X411&lt;$A$9,Raw!S411,-999),-999),-999),-999),-999),-999)</f>
        <v>0.32729399999999997</v>
      </c>
      <c r="M411" s="9">
        <f>Raw!Q411</f>
        <v>0.97386700000000004</v>
      </c>
      <c r="N411" s="9">
        <f>IF(Raw!$G411&gt;$C$8,IF(Raw!$Q411&gt;$C$8,IF(Raw!$N411&gt;$C$9,IF(Raw!$N411&lt;$A$9,IF(Raw!$X411&gt;$C$9,IF(Raw!$X411&lt;$A$9,Raw!V411,-999),-999),-999),-999),-999),-999)</f>
        <v>571.29999999999995</v>
      </c>
      <c r="O411" s="9">
        <f>IF(Raw!$G411&gt;$C$8,IF(Raw!$Q411&gt;$C$8,IF(Raw!$N411&gt;$C$9,IF(Raw!$N411&lt;$A$9,IF(Raw!$X411&gt;$C$9,IF(Raw!$X411&lt;$A$9,Raw!W411,-999),-999),-999),-999),-999),-999)</f>
        <v>6.9790000000000005E-2</v>
      </c>
      <c r="P411" s="9">
        <f>IF(Raw!$G411&gt;$C$8,IF(Raw!$Q411&gt;$C$8,IF(Raw!$N411&gt;$C$9,IF(Raw!$N411&lt;$A$9,IF(Raw!$X411&gt;$C$9,IF(Raw!$X411&lt;$A$9,Raw!X411,-999),-999),-999),-999),-999),-999)</f>
        <v>409</v>
      </c>
      <c r="R411" s="9">
        <f t="shared" si="111"/>
        <v>0.14879699999999998</v>
      </c>
      <c r="S411" s="9">
        <f t="shared" si="112"/>
        <v>0.4504795524177434</v>
      </c>
      <c r="T411" s="9">
        <f t="shared" si="113"/>
        <v>0.15458699999999997</v>
      </c>
      <c r="U411" s="9">
        <f t="shared" si="114"/>
        <v>0.47231846596637883</v>
      </c>
      <c r="V411" s="15">
        <f t="shared" si="115"/>
        <v>0.1364488686</v>
      </c>
      <c r="X411" s="11">
        <f t="shared" si="116"/>
        <v>1.4809199999999996E+19</v>
      </c>
      <c r="Y411" s="11">
        <f t="shared" si="117"/>
        <v>5.111E-18</v>
      </c>
      <c r="Z411" s="11">
        <f t="shared" si="118"/>
        <v>5.0000000000000001E-4</v>
      </c>
      <c r="AA411" s="16">
        <f t="shared" si="119"/>
        <v>3.6464899729691837E-2</v>
      </c>
      <c r="AB411" s="9">
        <f t="shared" si="120"/>
        <v>0.17834399945451387</v>
      </c>
      <c r="AC411" s="9">
        <f t="shared" si="121"/>
        <v>0.96353510027030809</v>
      </c>
      <c r="AD411" s="15">
        <f t="shared" si="122"/>
        <v>72.929799459383673</v>
      </c>
      <c r="AE411" s="3">
        <f t="shared" si="123"/>
        <v>615.36439999999982</v>
      </c>
      <c r="AF411" s="2">
        <f t="shared" si="124"/>
        <v>0.25</v>
      </c>
      <c r="AG411" s="9">
        <f t="shared" si="125"/>
        <v>2.6496993079916722E-2</v>
      </c>
      <c r="AH411" s="2">
        <f t="shared" si="126"/>
        <v>1.282175705431762</v>
      </c>
    </row>
    <row r="412" spans="1:34">
      <c r="A412" s="1">
        <f>Raw!A412</f>
        <v>399</v>
      </c>
      <c r="B412" s="14">
        <f>Raw!B412</f>
        <v>0.93447916666666664</v>
      </c>
      <c r="C412" s="15">
        <f>Raw!C412</f>
        <v>55.5</v>
      </c>
      <c r="D412" s="15">
        <f>IF(C412&gt;0.5,Raw!D412*D$11,-999)</f>
        <v>24.6</v>
      </c>
      <c r="E412" s="9">
        <f>IF(Raw!$G412&gt;$C$8,IF(Raw!$Q412&gt;$C$8,IF(Raw!$N412&gt;$C$9,IF(Raw!$N412&lt;$A$9,IF(Raw!$X412&gt;$C$9,IF(Raw!$X412&lt;$A$9,Raw!H412,-999),-999),-999),-999),-999),-999)</f>
        <v>0.173038</v>
      </c>
      <c r="F412" s="9">
        <f>IF(Raw!$G412&gt;$C$8,IF(Raw!$Q412&gt;$C$8,IF(Raw!$N412&gt;$C$9,IF(Raw!$N412&lt;$A$9,IF(Raw!$X412&gt;$C$9,IF(Raw!$X412&lt;$A$9,Raw!I412,-999),-999),-999),-999),-999),-999)</f>
        <v>0.305475</v>
      </c>
      <c r="G412" s="9">
        <f>Raw!G412</f>
        <v>0.94266899999999998</v>
      </c>
      <c r="H412" s="9">
        <f>IF(Raw!$G412&gt;$C$8,IF(Raw!$Q412&gt;$C$8,IF(Raw!$N412&gt;$C$9,IF(Raw!$N412&lt;$A$9,IF(Raw!$X412&gt;$C$9,IF(Raw!$X412&lt;$A$9,Raw!L412,-999),-999),-999),-999),-999),-999)</f>
        <v>512.6</v>
      </c>
      <c r="I412" s="9">
        <f>IF(Raw!$G412&gt;$C$8,IF(Raw!$Q412&gt;$C$8,IF(Raw!$N412&gt;$C$9,IF(Raw!$N412&lt;$A$9,IF(Raw!$X412&gt;$C$9,IF(Raw!$X412&lt;$A$9,Raw!M412,-999),-999),-999),-999),-999),-999)</f>
        <v>3.3489999999999999E-2</v>
      </c>
      <c r="J412" s="9">
        <f>IF(Raw!$G412&gt;$C$8,IF(Raw!$Q412&gt;$C$8,IF(Raw!$N412&gt;$C$9,IF(Raw!$N412&lt;$A$9,IF(Raw!$X412&gt;$C$9,IF(Raw!$X412&lt;$A$9,Raw!N412,-999),-999),-999),-999),-999),-999)</f>
        <v>405</v>
      </c>
      <c r="K412" s="9">
        <f>IF(Raw!$G412&gt;$C$8,IF(Raw!$Q412&gt;$C$8,IF(Raw!$N412&gt;$C$9,IF(Raw!$N412&lt;$A$9,IF(Raw!$X412&gt;$C$9,IF(Raw!$X412&lt;$A$9,Raw!R412,-999),-999),-999),-999),-999),-999)</f>
        <v>0.160718</v>
      </c>
      <c r="L412" s="9">
        <f>IF(Raw!$G412&gt;$C$8,IF(Raw!$Q412&gt;$C$8,IF(Raw!$N412&gt;$C$9,IF(Raw!$N412&lt;$A$9,IF(Raw!$X412&gt;$C$9,IF(Raw!$X412&lt;$A$9,Raw!S412,-999),-999),-999),-999),-999),-999)</f>
        <v>0.31197200000000003</v>
      </c>
      <c r="M412" s="9">
        <f>Raw!Q412</f>
        <v>0.95355100000000004</v>
      </c>
      <c r="N412" s="9">
        <f>IF(Raw!$G412&gt;$C$8,IF(Raw!$Q412&gt;$C$8,IF(Raw!$N412&gt;$C$9,IF(Raw!$N412&lt;$A$9,IF(Raw!$X412&gt;$C$9,IF(Raw!$X412&lt;$A$9,Raw!V412,-999),-999),-999),-999),-999),-999)</f>
        <v>636.4</v>
      </c>
      <c r="O412" s="9">
        <f>IF(Raw!$G412&gt;$C$8,IF(Raw!$Q412&gt;$C$8,IF(Raw!$N412&gt;$C$9,IF(Raw!$N412&lt;$A$9,IF(Raw!$X412&gt;$C$9,IF(Raw!$X412&lt;$A$9,Raw!W412,-999),-999),-999),-999),-999),-999)</f>
        <v>0.19411300000000001</v>
      </c>
      <c r="P412" s="9">
        <f>IF(Raw!$G412&gt;$C$8,IF(Raw!$Q412&gt;$C$8,IF(Raw!$N412&gt;$C$9,IF(Raw!$N412&lt;$A$9,IF(Raw!$X412&gt;$C$9,IF(Raw!$X412&lt;$A$9,Raw!X412,-999),-999),-999),-999),-999),-999)</f>
        <v>368</v>
      </c>
      <c r="R412" s="9">
        <f t="shared" si="111"/>
        <v>0.132437</v>
      </c>
      <c r="S412" s="9">
        <f t="shared" si="112"/>
        <v>0.4335444799083395</v>
      </c>
      <c r="T412" s="9">
        <f t="shared" si="113"/>
        <v>0.15125400000000003</v>
      </c>
      <c r="U412" s="9">
        <f t="shared" si="114"/>
        <v>0.48483197210006029</v>
      </c>
      <c r="V412" s="15">
        <f t="shared" si="115"/>
        <v>0.13006112680000001</v>
      </c>
      <c r="X412" s="11">
        <f t="shared" si="116"/>
        <v>1.4809199999999996E+19</v>
      </c>
      <c r="Y412" s="11">
        <f t="shared" si="117"/>
        <v>5.1260000000000003E-18</v>
      </c>
      <c r="Z412" s="11">
        <f t="shared" si="118"/>
        <v>4.0499999999999998E-4</v>
      </c>
      <c r="AA412" s="16">
        <f t="shared" si="119"/>
        <v>2.9827322042166364E-2</v>
      </c>
      <c r="AB412" s="9">
        <f t="shared" si="120"/>
        <v>0.16522950176816584</v>
      </c>
      <c r="AC412" s="9">
        <f t="shared" si="121"/>
        <v>0.97017267795783357</v>
      </c>
      <c r="AD412" s="15">
        <f t="shared" si="122"/>
        <v>73.647708746089791</v>
      </c>
      <c r="AE412" s="3">
        <f t="shared" si="123"/>
        <v>617.17039999999986</v>
      </c>
      <c r="AF412" s="2">
        <f t="shared" si="124"/>
        <v>0.25</v>
      </c>
      <c r="AG412" s="9">
        <f t="shared" si="125"/>
        <v>2.7466741440013515E-2</v>
      </c>
      <c r="AH412" s="2">
        <f t="shared" si="126"/>
        <v>1.3291013238952707</v>
      </c>
    </row>
    <row r="413" spans="1:34">
      <c r="A413" s="1">
        <f>Raw!A413</f>
        <v>400</v>
      </c>
      <c r="B413" s="14">
        <f>Raw!B413</f>
        <v>0.93453703703703705</v>
      </c>
      <c r="C413" s="15">
        <f>Raw!C413</f>
        <v>53.2</v>
      </c>
      <c r="D413" s="15">
        <f>IF(C413&gt;0.5,Raw!D413*D$11,-999)</f>
        <v>27.3</v>
      </c>
      <c r="E413" s="9">
        <f>IF(Raw!$G413&gt;$C$8,IF(Raw!$Q413&gt;$C$8,IF(Raw!$N413&gt;$C$9,IF(Raw!$N413&lt;$A$9,IF(Raw!$X413&gt;$C$9,IF(Raw!$X413&lt;$A$9,Raw!H413,-999),-999),-999),-999),-999),-999)</f>
        <v>0.18374399999999999</v>
      </c>
      <c r="F413" s="9">
        <f>IF(Raw!$G413&gt;$C$8,IF(Raw!$Q413&gt;$C$8,IF(Raw!$N413&gt;$C$9,IF(Raw!$N413&lt;$A$9,IF(Raw!$X413&gt;$C$9,IF(Raw!$X413&lt;$A$9,Raw!I413,-999),-999),-999),-999),-999),-999)</f>
        <v>0.30212</v>
      </c>
      <c r="G413" s="9">
        <f>Raw!G413</f>
        <v>0.92918999999999996</v>
      </c>
      <c r="H413" s="9">
        <f>IF(Raw!$G413&gt;$C$8,IF(Raw!$Q413&gt;$C$8,IF(Raw!$N413&gt;$C$9,IF(Raw!$N413&lt;$A$9,IF(Raw!$X413&gt;$C$9,IF(Raw!$X413&lt;$A$9,Raw!L413,-999),-999),-999),-999),-999),-999)</f>
        <v>435</v>
      </c>
      <c r="I413" s="9">
        <f>IF(Raw!$G413&gt;$C$8,IF(Raw!$Q413&gt;$C$8,IF(Raw!$N413&gt;$C$9,IF(Raw!$N413&lt;$A$9,IF(Raw!$X413&gt;$C$9,IF(Raw!$X413&lt;$A$9,Raw!M413,-999),-999),-999),-999),-999),-999)</f>
        <v>0.17507700000000001</v>
      </c>
      <c r="J413" s="9">
        <f>IF(Raw!$G413&gt;$C$8,IF(Raw!$Q413&gt;$C$8,IF(Raw!$N413&gt;$C$9,IF(Raw!$N413&lt;$A$9,IF(Raw!$X413&gt;$C$9,IF(Raw!$X413&lt;$A$9,Raw!N413,-999),-999),-999),-999),-999),-999)</f>
        <v>499</v>
      </c>
      <c r="K413" s="9">
        <f>IF(Raw!$G413&gt;$C$8,IF(Raw!$Q413&gt;$C$8,IF(Raw!$N413&gt;$C$9,IF(Raw!$N413&lt;$A$9,IF(Raw!$X413&gt;$C$9,IF(Raw!$X413&lt;$A$9,Raw!R413,-999),-999),-999),-999),-999),-999)</f>
        <v>0.16954</v>
      </c>
      <c r="L413" s="9">
        <f>IF(Raw!$G413&gt;$C$8,IF(Raw!$Q413&gt;$C$8,IF(Raw!$N413&gt;$C$9,IF(Raw!$N413&lt;$A$9,IF(Raw!$X413&gt;$C$9,IF(Raw!$X413&lt;$A$9,Raw!S413,-999),-999),-999),-999),-999),-999)</f>
        <v>0.30182599999999998</v>
      </c>
      <c r="M413" s="9">
        <f>Raw!Q413</f>
        <v>0.95903799999999995</v>
      </c>
      <c r="N413" s="9">
        <f>IF(Raw!$G413&gt;$C$8,IF(Raw!$Q413&gt;$C$8,IF(Raw!$N413&gt;$C$9,IF(Raw!$N413&lt;$A$9,IF(Raw!$X413&gt;$C$9,IF(Raw!$X413&lt;$A$9,Raw!V413,-999),-999),-999),-999),-999),-999)</f>
        <v>598.9</v>
      </c>
      <c r="O413" s="9">
        <f>IF(Raw!$G413&gt;$C$8,IF(Raw!$Q413&gt;$C$8,IF(Raw!$N413&gt;$C$9,IF(Raw!$N413&lt;$A$9,IF(Raw!$X413&gt;$C$9,IF(Raw!$X413&lt;$A$9,Raw!W413,-999),-999),-999),-999),-999),-999)</f>
        <v>0.36522100000000002</v>
      </c>
      <c r="P413" s="9">
        <f>IF(Raw!$G413&gt;$C$8,IF(Raw!$Q413&gt;$C$8,IF(Raw!$N413&gt;$C$9,IF(Raw!$N413&lt;$A$9,IF(Raw!$X413&gt;$C$9,IF(Raw!$X413&lt;$A$9,Raw!X413,-999),-999),-999),-999),-999),-999)</f>
        <v>473</v>
      </c>
      <c r="R413" s="9">
        <f t="shared" si="111"/>
        <v>0.11837600000000001</v>
      </c>
      <c r="S413" s="9">
        <f t="shared" si="112"/>
        <v>0.39181782073348342</v>
      </c>
      <c r="T413" s="9">
        <f t="shared" si="113"/>
        <v>0.13228599999999999</v>
      </c>
      <c r="U413" s="9">
        <f t="shared" si="114"/>
        <v>0.43828563476970173</v>
      </c>
      <c r="V413" s="15">
        <f t="shared" si="115"/>
        <v>0.12583125939999998</v>
      </c>
      <c r="X413" s="11">
        <f t="shared" si="116"/>
        <v>1.6434599999999998E+19</v>
      </c>
      <c r="Y413" s="11">
        <f t="shared" si="117"/>
        <v>4.35E-18</v>
      </c>
      <c r="Z413" s="11">
        <f t="shared" si="118"/>
        <v>4.9899999999999999E-4</v>
      </c>
      <c r="AA413" s="16">
        <f t="shared" si="119"/>
        <v>3.4444982303444692E-2</v>
      </c>
      <c r="AB413" s="9">
        <f t="shared" si="120"/>
        <v>0.17409658892899349</v>
      </c>
      <c r="AC413" s="9">
        <f t="shared" si="121"/>
        <v>0.96555501769655527</v>
      </c>
      <c r="AD413" s="15">
        <f t="shared" si="122"/>
        <v>69.028020648185745</v>
      </c>
      <c r="AE413" s="3">
        <f t="shared" si="123"/>
        <v>523.7399999999999</v>
      </c>
      <c r="AF413" s="2">
        <f t="shared" si="124"/>
        <v>0.25</v>
      </c>
      <c r="AG413" s="9">
        <f t="shared" si="125"/>
        <v>2.3272299882066281E-2</v>
      </c>
      <c r="AH413" s="2">
        <f t="shared" si="126"/>
        <v>1.1261344797996842</v>
      </c>
    </row>
    <row r="414" spans="1:34">
      <c r="A414" s="1">
        <f>Raw!A414</f>
        <v>401</v>
      </c>
      <c r="B414" s="14">
        <f>Raw!B414</f>
        <v>0.93459490740740747</v>
      </c>
      <c r="C414" s="15">
        <f>Raw!C414</f>
        <v>52.5</v>
      </c>
      <c r="D414" s="15">
        <f>IF(C414&gt;0.5,Raw!D414*D$11,-999)</f>
        <v>27.3</v>
      </c>
      <c r="E414" s="9">
        <f>IF(Raw!$G414&gt;$C$8,IF(Raw!$Q414&gt;$C$8,IF(Raw!$N414&gt;$C$9,IF(Raw!$N414&lt;$A$9,IF(Raw!$X414&gt;$C$9,IF(Raw!$X414&lt;$A$9,Raw!H414,-999),-999),-999),-999),-999),-999)</f>
        <v>0.16749600000000001</v>
      </c>
      <c r="F414" s="9">
        <f>IF(Raw!$G414&gt;$C$8,IF(Raw!$Q414&gt;$C$8,IF(Raw!$N414&gt;$C$9,IF(Raw!$N414&lt;$A$9,IF(Raw!$X414&gt;$C$9,IF(Raw!$X414&lt;$A$9,Raw!I414,-999),-999),-999),-999),-999),-999)</f>
        <v>0.295983</v>
      </c>
      <c r="G414" s="9">
        <f>Raw!G414</f>
        <v>0.94384800000000002</v>
      </c>
      <c r="H414" s="9">
        <f>IF(Raw!$G414&gt;$C$8,IF(Raw!$Q414&gt;$C$8,IF(Raw!$N414&gt;$C$9,IF(Raw!$N414&lt;$A$9,IF(Raw!$X414&gt;$C$9,IF(Raw!$X414&lt;$A$9,Raw!L414,-999),-999),-999),-999),-999),-999)</f>
        <v>566.5</v>
      </c>
      <c r="I414" s="9">
        <f>IF(Raw!$G414&gt;$C$8,IF(Raw!$Q414&gt;$C$8,IF(Raw!$N414&gt;$C$9,IF(Raw!$N414&lt;$A$9,IF(Raw!$X414&gt;$C$9,IF(Raw!$X414&lt;$A$9,Raw!M414,-999),-999),-999),-999),-999),-999)</f>
        <v>8.6074999999999999E-2</v>
      </c>
      <c r="J414" s="9">
        <f>IF(Raw!$G414&gt;$C$8,IF(Raw!$Q414&gt;$C$8,IF(Raw!$N414&gt;$C$9,IF(Raw!$N414&lt;$A$9,IF(Raw!$X414&gt;$C$9,IF(Raw!$X414&lt;$A$9,Raw!N414,-999),-999),-999),-999),-999),-999)</f>
        <v>424</v>
      </c>
      <c r="K414" s="9">
        <f>IF(Raw!$G414&gt;$C$8,IF(Raw!$Q414&gt;$C$8,IF(Raw!$N414&gt;$C$9,IF(Raw!$N414&lt;$A$9,IF(Raw!$X414&gt;$C$9,IF(Raw!$X414&lt;$A$9,Raw!R414,-999),-999),-999),-999),-999),-999)</f>
        <v>0.17103199999999999</v>
      </c>
      <c r="L414" s="9">
        <f>IF(Raw!$G414&gt;$C$8,IF(Raw!$Q414&gt;$C$8,IF(Raw!$N414&gt;$C$9,IF(Raw!$N414&lt;$A$9,IF(Raw!$X414&gt;$C$9,IF(Raw!$X414&lt;$A$9,Raw!S414,-999),-999),-999),-999),-999),-999)</f>
        <v>0.307728</v>
      </c>
      <c r="M414" s="9">
        <f>Raw!Q414</f>
        <v>0.95905200000000002</v>
      </c>
      <c r="N414" s="9">
        <f>IF(Raw!$G414&gt;$C$8,IF(Raw!$Q414&gt;$C$8,IF(Raw!$N414&gt;$C$9,IF(Raw!$N414&lt;$A$9,IF(Raw!$X414&gt;$C$9,IF(Raw!$X414&lt;$A$9,Raw!V414,-999),-999),-999),-999),-999),-999)</f>
        <v>590.9</v>
      </c>
      <c r="O414" s="9">
        <f>IF(Raw!$G414&gt;$C$8,IF(Raw!$Q414&gt;$C$8,IF(Raw!$N414&gt;$C$9,IF(Raw!$N414&lt;$A$9,IF(Raw!$X414&gt;$C$9,IF(Raw!$X414&lt;$A$9,Raw!W414,-999),-999),-999),-999),-999),-999)</f>
        <v>0.222273</v>
      </c>
      <c r="P414" s="9">
        <f>IF(Raw!$G414&gt;$C$8,IF(Raw!$Q414&gt;$C$8,IF(Raw!$N414&gt;$C$9,IF(Raw!$N414&lt;$A$9,IF(Raw!$X414&gt;$C$9,IF(Raw!$X414&lt;$A$9,Raw!X414,-999),-999),-999),-999),-999),-999)</f>
        <v>381</v>
      </c>
      <c r="R414" s="9">
        <f t="shared" si="111"/>
        <v>0.12848699999999999</v>
      </c>
      <c r="S414" s="9">
        <f t="shared" si="112"/>
        <v>0.43410263427291429</v>
      </c>
      <c r="T414" s="9">
        <f t="shared" si="113"/>
        <v>0.13669600000000001</v>
      </c>
      <c r="U414" s="9">
        <f t="shared" si="114"/>
        <v>0.44421047158529614</v>
      </c>
      <c r="V414" s="15">
        <f t="shared" si="115"/>
        <v>0.1282918032</v>
      </c>
      <c r="X414" s="11">
        <f t="shared" si="116"/>
        <v>1.6434599999999998E+19</v>
      </c>
      <c r="Y414" s="11">
        <f t="shared" si="117"/>
        <v>5.6649999999999995E-18</v>
      </c>
      <c r="Z414" s="11">
        <f t="shared" si="118"/>
        <v>4.2400000000000001E-4</v>
      </c>
      <c r="AA414" s="16">
        <f t="shared" si="119"/>
        <v>3.7976134349553131E-2</v>
      </c>
      <c r="AB414" s="9">
        <f t="shared" si="120"/>
        <v>0.1762231856610465</v>
      </c>
      <c r="AC414" s="9">
        <f t="shared" si="121"/>
        <v>0.96202386565044695</v>
      </c>
      <c r="AD414" s="15">
        <f t="shared" si="122"/>
        <v>89.56635459800269</v>
      </c>
      <c r="AE414" s="3">
        <f t="shared" si="123"/>
        <v>682.0659999999998</v>
      </c>
      <c r="AF414" s="2">
        <f t="shared" si="124"/>
        <v>0.25</v>
      </c>
      <c r="AG414" s="9">
        <f t="shared" si="125"/>
        <v>3.0604855857042024E-2</v>
      </c>
      <c r="AH414" s="2">
        <f t="shared" si="126"/>
        <v>1.480953047381163</v>
      </c>
    </row>
    <row r="415" spans="1:34">
      <c r="A415" s="1">
        <f>Raw!A415</f>
        <v>402</v>
      </c>
      <c r="B415" s="14">
        <f>Raw!B415</f>
        <v>0.93465277777777767</v>
      </c>
      <c r="C415" s="15">
        <f>Raw!C415</f>
        <v>52.5</v>
      </c>
      <c r="D415" s="15">
        <f>IF(C415&gt;0.5,Raw!D415*D$11,-999)</f>
        <v>28.1</v>
      </c>
      <c r="E415" s="9">
        <f>IF(Raw!$G415&gt;$C$8,IF(Raw!$Q415&gt;$C$8,IF(Raw!$N415&gt;$C$9,IF(Raw!$N415&lt;$A$9,IF(Raw!$X415&gt;$C$9,IF(Raw!$X415&lt;$A$9,Raw!H415,-999),-999),-999),-999),-999),-999)</f>
        <v>0.166486</v>
      </c>
      <c r="F415" s="9">
        <f>IF(Raw!$G415&gt;$C$8,IF(Raw!$Q415&gt;$C$8,IF(Raw!$N415&gt;$C$9,IF(Raw!$N415&lt;$A$9,IF(Raw!$X415&gt;$C$9,IF(Raw!$X415&lt;$A$9,Raw!I415,-999),-999),-999),-999),-999),-999)</f>
        <v>0.28761999999999999</v>
      </c>
      <c r="G415" s="9">
        <f>Raw!G415</f>
        <v>0.96691199999999999</v>
      </c>
      <c r="H415" s="9">
        <f>IF(Raw!$G415&gt;$C$8,IF(Raw!$Q415&gt;$C$8,IF(Raw!$N415&gt;$C$9,IF(Raw!$N415&lt;$A$9,IF(Raw!$X415&gt;$C$9,IF(Raw!$X415&lt;$A$9,Raw!L415,-999),-999),-999),-999),-999),-999)</f>
        <v>476.4</v>
      </c>
      <c r="I415" s="9">
        <f>IF(Raw!$G415&gt;$C$8,IF(Raw!$Q415&gt;$C$8,IF(Raw!$N415&gt;$C$9,IF(Raw!$N415&lt;$A$9,IF(Raw!$X415&gt;$C$9,IF(Raw!$X415&lt;$A$9,Raw!M415,-999),-999),-999),-999),-999),-999)</f>
        <v>9.3958E-2</v>
      </c>
      <c r="J415" s="9">
        <f>IF(Raw!$G415&gt;$C$8,IF(Raw!$Q415&gt;$C$8,IF(Raw!$N415&gt;$C$9,IF(Raw!$N415&lt;$A$9,IF(Raw!$X415&gt;$C$9,IF(Raw!$X415&lt;$A$9,Raw!N415,-999),-999),-999),-999),-999),-999)</f>
        <v>482</v>
      </c>
      <c r="K415" s="9">
        <f>IF(Raw!$G415&gt;$C$8,IF(Raw!$Q415&gt;$C$8,IF(Raw!$N415&gt;$C$9,IF(Raw!$N415&lt;$A$9,IF(Raw!$X415&gt;$C$9,IF(Raw!$X415&lt;$A$9,Raw!R415,-999),-999),-999),-999),-999),-999)</f>
        <v>0.15648200000000001</v>
      </c>
      <c r="L415" s="9">
        <f>IF(Raw!$G415&gt;$C$8,IF(Raw!$Q415&gt;$C$8,IF(Raw!$N415&gt;$C$9,IF(Raw!$N415&lt;$A$9,IF(Raw!$X415&gt;$C$9,IF(Raw!$X415&lt;$A$9,Raw!S415,-999),-999),-999),-999),-999),-999)</f>
        <v>0.28167199999999998</v>
      </c>
      <c r="M415" s="9">
        <f>Raw!Q415</f>
        <v>0.96118800000000004</v>
      </c>
      <c r="N415" s="9">
        <f>IF(Raw!$G415&gt;$C$8,IF(Raw!$Q415&gt;$C$8,IF(Raw!$N415&gt;$C$9,IF(Raw!$N415&lt;$A$9,IF(Raw!$X415&gt;$C$9,IF(Raw!$X415&lt;$A$9,Raw!V415,-999),-999),-999),-999),-999),-999)</f>
        <v>568</v>
      </c>
      <c r="O415" s="9">
        <f>IF(Raw!$G415&gt;$C$8,IF(Raw!$Q415&gt;$C$8,IF(Raw!$N415&gt;$C$9,IF(Raw!$N415&lt;$A$9,IF(Raw!$X415&gt;$C$9,IF(Raw!$X415&lt;$A$9,Raw!W415,-999),-999),-999),-999),-999),-999)</f>
        <v>0.28022999999999998</v>
      </c>
      <c r="P415" s="9">
        <f>IF(Raw!$G415&gt;$C$8,IF(Raw!$Q415&gt;$C$8,IF(Raw!$N415&gt;$C$9,IF(Raw!$N415&lt;$A$9,IF(Raw!$X415&gt;$C$9,IF(Raw!$X415&lt;$A$9,Raw!X415,-999),-999),-999),-999),-999),-999)</f>
        <v>448</v>
      </c>
      <c r="R415" s="9">
        <f t="shared" si="111"/>
        <v>0.12113399999999999</v>
      </c>
      <c r="S415" s="9">
        <f t="shared" si="112"/>
        <v>0.42115986370906056</v>
      </c>
      <c r="T415" s="9">
        <f t="shared" si="113"/>
        <v>0.12518999999999997</v>
      </c>
      <c r="U415" s="9">
        <f t="shared" si="114"/>
        <v>0.44445312278110705</v>
      </c>
      <c r="V415" s="15">
        <f t="shared" si="115"/>
        <v>0.11742905679999999</v>
      </c>
      <c r="X415" s="11">
        <f t="shared" si="116"/>
        <v>1.6916199999999998E+19</v>
      </c>
      <c r="Y415" s="11">
        <f t="shared" si="117"/>
        <v>4.7639999999999995E-18</v>
      </c>
      <c r="Z415" s="11">
        <f t="shared" si="118"/>
        <v>4.8199999999999995E-4</v>
      </c>
      <c r="AA415" s="16">
        <f t="shared" si="119"/>
        <v>3.7391367957241538E-2</v>
      </c>
      <c r="AB415" s="9">
        <f t="shared" si="120"/>
        <v>0.16116302535456709</v>
      </c>
      <c r="AC415" s="9">
        <f t="shared" si="121"/>
        <v>0.96260863204275837</v>
      </c>
      <c r="AD415" s="15">
        <f t="shared" si="122"/>
        <v>77.575452193447163</v>
      </c>
      <c r="AE415" s="3">
        <f t="shared" si="123"/>
        <v>573.58559999999977</v>
      </c>
      <c r="AF415" s="2">
        <f t="shared" si="124"/>
        <v>0.25</v>
      </c>
      <c r="AG415" s="9">
        <f t="shared" si="125"/>
        <v>2.6522039983487747E-2</v>
      </c>
      <c r="AH415" s="2">
        <f t="shared" si="126"/>
        <v>1.2833877120605219</v>
      </c>
    </row>
    <row r="416" spans="1:34">
      <c r="A416" s="1">
        <f>Raw!A416</f>
        <v>403</v>
      </c>
      <c r="B416" s="14">
        <f>Raw!B416</f>
        <v>0.93469907407407404</v>
      </c>
      <c r="C416" s="15">
        <f>Raw!C416</f>
        <v>50.6</v>
      </c>
      <c r="D416" s="15">
        <f>IF(C416&gt;0.5,Raw!D416*D$11,-999)</f>
        <v>29.9</v>
      </c>
      <c r="E416" s="9">
        <f>IF(Raw!$G416&gt;$C$8,IF(Raw!$Q416&gt;$C$8,IF(Raw!$N416&gt;$C$9,IF(Raw!$N416&lt;$A$9,IF(Raw!$X416&gt;$C$9,IF(Raw!$X416&lt;$A$9,Raw!H416,-999),-999),-999),-999),-999),-999)</f>
        <v>0.16950499999999999</v>
      </c>
      <c r="F416" s="9">
        <f>IF(Raw!$G416&gt;$C$8,IF(Raw!$Q416&gt;$C$8,IF(Raw!$N416&gt;$C$9,IF(Raw!$N416&lt;$A$9,IF(Raw!$X416&gt;$C$9,IF(Raw!$X416&lt;$A$9,Raw!I416,-999),-999),-999),-999),-999),-999)</f>
        <v>0.29773300000000003</v>
      </c>
      <c r="G416" s="9">
        <f>Raw!G416</f>
        <v>0.96921400000000002</v>
      </c>
      <c r="H416" s="9">
        <f>IF(Raw!$G416&gt;$C$8,IF(Raw!$Q416&gt;$C$8,IF(Raw!$N416&gt;$C$9,IF(Raw!$N416&lt;$A$9,IF(Raw!$X416&gt;$C$9,IF(Raw!$X416&lt;$A$9,Raw!L416,-999),-999),-999),-999),-999),-999)</f>
        <v>452.8</v>
      </c>
      <c r="I416" s="9">
        <f>IF(Raw!$G416&gt;$C$8,IF(Raw!$Q416&gt;$C$8,IF(Raw!$N416&gt;$C$9,IF(Raw!$N416&lt;$A$9,IF(Raw!$X416&gt;$C$9,IF(Raw!$X416&lt;$A$9,Raw!M416,-999),-999),-999),-999),-999),-999)</f>
        <v>2.2964999999999999E-2</v>
      </c>
      <c r="J416" s="9">
        <f>IF(Raw!$G416&gt;$C$8,IF(Raw!$Q416&gt;$C$8,IF(Raw!$N416&gt;$C$9,IF(Raw!$N416&lt;$A$9,IF(Raw!$X416&gt;$C$9,IF(Raw!$X416&lt;$A$9,Raw!N416,-999),-999),-999),-999),-999),-999)</f>
        <v>505</v>
      </c>
      <c r="K416" s="9">
        <f>IF(Raw!$G416&gt;$C$8,IF(Raw!$Q416&gt;$C$8,IF(Raw!$N416&gt;$C$9,IF(Raw!$N416&lt;$A$9,IF(Raw!$X416&gt;$C$9,IF(Raw!$X416&lt;$A$9,Raw!R416,-999),-999),-999),-999),-999),-999)</f>
        <v>0.15290999999999999</v>
      </c>
      <c r="L416" s="9">
        <f>IF(Raw!$G416&gt;$C$8,IF(Raw!$Q416&gt;$C$8,IF(Raw!$N416&gt;$C$9,IF(Raw!$N416&lt;$A$9,IF(Raw!$X416&gt;$C$9,IF(Raw!$X416&lt;$A$9,Raw!S416,-999),-999),-999),-999),-999),-999)</f>
        <v>0.28623500000000002</v>
      </c>
      <c r="M416" s="9">
        <f>Raw!Q416</f>
        <v>0.96917600000000004</v>
      </c>
      <c r="N416" s="9">
        <f>IF(Raw!$G416&gt;$C$8,IF(Raw!$Q416&gt;$C$8,IF(Raw!$N416&gt;$C$9,IF(Raw!$N416&lt;$A$9,IF(Raw!$X416&gt;$C$9,IF(Raw!$X416&lt;$A$9,Raw!V416,-999),-999),-999),-999),-999),-999)</f>
        <v>591.9</v>
      </c>
      <c r="O416" s="9">
        <f>IF(Raw!$G416&gt;$C$8,IF(Raw!$Q416&gt;$C$8,IF(Raw!$N416&gt;$C$9,IF(Raw!$N416&lt;$A$9,IF(Raw!$X416&gt;$C$9,IF(Raw!$X416&lt;$A$9,Raw!W416,-999),-999),-999),-999),-999),-999)</f>
        <v>1.0795000000000001E-2</v>
      </c>
      <c r="P416" s="9">
        <f>IF(Raw!$G416&gt;$C$8,IF(Raw!$Q416&gt;$C$8,IF(Raw!$N416&gt;$C$9,IF(Raw!$N416&lt;$A$9,IF(Raw!$X416&gt;$C$9,IF(Raw!$X416&lt;$A$9,Raw!X416,-999),-999),-999),-999),-999),-999)</f>
        <v>495</v>
      </c>
      <c r="R416" s="9">
        <f t="shared" si="111"/>
        <v>0.12822800000000004</v>
      </c>
      <c r="S416" s="9">
        <f t="shared" si="112"/>
        <v>0.43068118078949941</v>
      </c>
      <c r="T416" s="9">
        <f t="shared" si="113"/>
        <v>0.13332500000000003</v>
      </c>
      <c r="U416" s="9">
        <f t="shared" si="114"/>
        <v>0.46578860027599706</v>
      </c>
      <c r="V416" s="15">
        <f t="shared" si="115"/>
        <v>0.11933137150000001</v>
      </c>
      <c r="X416" s="11">
        <f t="shared" si="116"/>
        <v>1.7999799999999996E+19</v>
      </c>
      <c r="Y416" s="11">
        <f t="shared" si="117"/>
        <v>4.5280000000000001E-18</v>
      </c>
      <c r="Z416" s="11">
        <f t="shared" si="118"/>
        <v>5.0500000000000002E-4</v>
      </c>
      <c r="AA416" s="16">
        <f t="shared" si="119"/>
        <v>3.9531964084690945E-2</v>
      </c>
      <c r="AB416" s="9">
        <f t="shared" si="120"/>
        <v>0.15818059911159141</v>
      </c>
      <c r="AC416" s="9">
        <f t="shared" si="121"/>
        <v>0.96046803591530905</v>
      </c>
      <c r="AD416" s="15">
        <f t="shared" si="122"/>
        <v>78.281116999388004</v>
      </c>
      <c r="AE416" s="3">
        <f t="shared" si="123"/>
        <v>545.17119999999989</v>
      </c>
      <c r="AF416" s="2">
        <f t="shared" si="124"/>
        <v>0.25</v>
      </c>
      <c r="AG416" s="9">
        <f t="shared" si="125"/>
        <v>2.8048039934758844E-2</v>
      </c>
      <c r="AH416" s="2">
        <f t="shared" si="126"/>
        <v>1.3572300555335572</v>
      </c>
    </row>
    <row r="417" spans="1:34">
      <c r="A417" s="1">
        <f>Raw!A417</f>
        <v>404</v>
      </c>
      <c r="B417" s="14">
        <f>Raw!B417</f>
        <v>0.93475694444444446</v>
      </c>
      <c r="C417" s="15">
        <f>Raw!C417</f>
        <v>50.4</v>
      </c>
      <c r="D417" s="15">
        <f>IF(C417&gt;0.5,Raw!D417*D$11,-999)</f>
        <v>29</v>
      </c>
      <c r="E417" s="9">
        <f>IF(Raw!$G417&gt;$C$8,IF(Raw!$Q417&gt;$C$8,IF(Raw!$N417&gt;$C$9,IF(Raw!$N417&lt;$A$9,IF(Raw!$X417&gt;$C$9,IF(Raw!$X417&lt;$A$9,Raw!H417,-999),-999),-999),-999),-999),-999)</f>
        <v>0.16197</v>
      </c>
      <c r="F417" s="9">
        <f>IF(Raw!$G417&gt;$C$8,IF(Raw!$Q417&gt;$C$8,IF(Raw!$N417&gt;$C$9,IF(Raw!$N417&lt;$A$9,IF(Raw!$X417&gt;$C$9,IF(Raw!$X417&lt;$A$9,Raw!I417,-999),-999),-999),-999),-999),-999)</f>
        <v>0.28245999999999999</v>
      </c>
      <c r="G417" s="9">
        <f>Raw!G417</f>
        <v>0.95126299999999997</v>
      </c>
      <c r="H417" s="9">
        <f>IF(Raw!$G417&gt;$C$8,IF(Raw!$Q417&gt;$C$8,IF(Raw!$N417&gt;$C$9,IF(Raw!$N417&lt;$A$9,IF(Raw!$X417&gt;$C$9,IF(Raw!$X417&lt;$A$9,Raw!L417,-999),-999),-999),-999),-999),-999)</f>
        <v>519.20000000000005</v>
      </c>
      <c r="I417" s="9">
        <f>IF(Raw!$G417&gt;$C$8,IF(Raw!$Q417&gt;$C$8,IF(Raw!$N417&gt;$C$9,IF(Raw!$N417&lt;$A$9,IF(Raw!$X417&gt;$C$9,IF(Raw!$X417&lt;$A$9,Raw!M417,-999),-999),-999),-999),-999),-999)</f>
        <v>0.12096800000000001</v>
      </c>
      <c r="J417" s="9">
        <f>IF(Raw!$G417&gt;$C$8,IF(Raw!$Q417&gt;$C$8,IF(Raw!$N417&gt;$C$9,IF(Raw!$N417&lt;$A$9,IF(Raw!$X417&gt;$C$9,IF(Raw!$X417&lt;$A$9,Raw!N417,-999),-999),-999),-999),-999),-999)</f>
        <v>365</v>
      </c>
      <c r="K417" s="9">
        <f>IF(Raw!$G417&gt;$C$8,IF(Raw!$Q417&gt;$C$8,IF(Raw!$N417&gt;$C$9,IF(Raw!$N417&lt;$A$9,IF(Raw!$X417&gt;$C$9,IF(Raw!$X417&lt;$A$9,Raw!R417,-999),-999),-999),-999),-999),-999)</f>
        <v>0.160416</v>
      </c>
      <c r="L417" s="9">
        <f>IF(Raw!$G417&gt;$C$8,IF(Raw!$Q417&gt;$C$8,IF(Raw!$N417&gt;$C$9,IF(Raw!$N417&lt;$A$9,IF(Raw!$X417&gt;$C$9,IF(Raw!$X417&lt;$A$9,Raw!S417,-999),-999),-999),-999),-999),-999)</f>
        <v>0.28959099999999999</v>
      </c>
      <c r="M417" s="9">
        <f>Raw!Q417</f>
        <v>0.97739699999999996</v>
      </c>
      <c r="N417" s="9">
        <f>IF(Raw!$G417&gt;$C$8,IF(Raw!$Q417&gt;$C$8,IF(Raw!$N417&gt;$C$9,IF(Raw!$N417&lt;$A$9,IF(Raw!$X417&gt;$C$9,IF(Raw!$X417&lt;$A$9,Raw!V417,-999),-999),-999),-999),-999),-999)</f>
        <v>533</v>
      </c>
      <c r="O417" s="9">
        <f>IF(Raw!$G417&gt;$C$8,IF(Raw!$Q417&gt;$C$8,IF(Raw!$N417&gt;$C$9,IF(Raw!$N417&lt;$A$9,IF(Raw!$X417&gt;$C$9,IF(Raw!$X417&lt;$A$9,Raw!W417,-999),-999),-999),-999),-999),-999)</f>
        <v>6.6874000000000003E-2</v>
      </c>
      <c r="P417" s="9">
        <f>IF(Raw!$G417&gt;$C$8,IF(Raw!$Q417&gt;$C$8,IF(Raw!$N417&gt;$C$9,IF(Raw!$N417&lt;$A$9,IF(Raw!$X417&gt;$C$9,IF(Raw!$X417&lt;$A$9,Raw!X417,-999),-999),-999),-999),-999),-999)</f>
        <v>354</v>
      </c>
      <c r="R417" s="9">
        <f t="shared" si="111"/>
        <v>0.12048999999999999</v>
      </c>
      <c r="S417" s="9">
        <f t="shared" si="112"/>
        <v>0.42657367414855196</v>
      </c>
      <c r="T417" s="9">
        <f t="shared" si="113"/>
        <v>0.12917499999999998</v>
      </c>
      <c r="U417" s="9">
        <f t="shared" si="114"/>
        <v>0.44606013308424636</v>
      </c>
      <c r="V417" s="15">
        <f t="shared" si="115"/>
        <v>0.12073048789999999</v>
      </c>
      <c r="X417" s="11">
        <f t="shared" si="116"/>
        <v>1.7457999999999998E+19</v>
      </c>
      <c r="Y417" s="11">
        <f t="shared" si="117"/>
        <v>5.1919999999999998E-18</v>
      </c>
      <c r="Z417" s="11">
        <f t="shared" si="118"/>
        <v>3.6499999999999998E-4</v>
      </c>
      <c r="AA417" s="16">
        <f t="shared" si="119"/>
        <v>3.2024788710229547E-2</v>
      </c>
      <c r="AB417" s="9">
        <f t="shared" si="120"/>
        <v>0.16455280208164391</v>
      </c>
      <c r="AC417" s="9">
        <f t="shared" si="121"/>
        <v>0.96797521128977038</v>
      </c>
      <c r="AD417" s="15">
        <f t="shared" si="122"/>
        <v>87.73914715131383</v>
      </c>
      <c r="AE417" s="3">
        <f t="shared" si="123"/>
        <v>625.11679999999978</v>
      </c>
      <c r="AF417" s="2">
        <f t="shared" si="124"/>
        <v>0.25</v>
      </c>
      <c r="AG417" s="9">
        <f t="shared" si="125"/>
        <v>3.0105335119241013E-2</v>
      </c>
      <c r="AH417" s="2">
        <f t="shared" si="126"/>
        <v>1.4567814988421985</v>
      </c>
    </row>
    <row r="418" spans="1:34">
      <c r="A418" s="1">
        <f>Raw!A418</f>
        <v>405</v>
      </c>
      <c r="B418" s="14">
        <f>Raw!B418</f>
        <v>0.93481481481481488</v>
      </c>
      <c r="C418" s="15">
        <f>Raw!C418</f>
        <v>48.8</v>
      </c>
      <c r="D418" s="15">
        <f>IF(C418&gt;0.5,Raw!D418*D$11,-999)</f>
        <v>31.7</v>
      </c>
      <c r="E418" s="9">
        <f>IF(Raw!$G418&gt;$C$8,IF(Raw!$Q418&gt;$C$8,IF(Raw!$N418&gt;$C$9,IF(Raw!$N418&lt;$A$9,IF(Raw!$X418&gt;$C$9,IF(Raw!$X418&lt;$A$9,Raw!H418,-999),-999),-999),-999),-999),-999)</f>
        <v>0.165829</v>
      </c>
      <c r="F418" s="9">
        <f>IF(Raw!$G418&gt;$C$8,IF(Raw!$Q418&gt;$C$8,IF(Raw!$N418&gt;$C$9,IF(Raw!$N418&lt;$A$9,IF(Raw!$X418&gt;$C$9,IF(Raw!$X418&lt;$A$9,Raw!I418,-999),-999),-999),-999),-999),-999)</f>
        <v>0.29181000000000001</v>
      </c>
      <c r="G418" s="9">
        <f>Raw!G418</f>
        <v>0.93874500000000005</v>
      </c>
      <c r="H418" s="9">
        <f>IF(Raw!$G418&gt;$C$8,IF(Raw!$Q418&gt;$C$8,IF(Raw!$N418&gt;$C$9,IF(Raw!$N418&lt;$A$9,IF(Raw!$X418&gt;$C$9,IF(Raw!$X418&lt;$A$9,Raw!L418,-999),-999),-999),-999),-999),-999)</f>
        <v>512.5</v>
      </c>
      <c r="I418" s="9">
        <f>IF(Raw!$G418&gt;$C$8,IF(Raw!$Q418&gt;$C$8,IF(Raw!$N418&gt;$C$9,IF(Raw!$N418&lt;$A$9,IF(Raw!$X418&gt;$C$9,IF(Raw!$X418&lt;$A$9,Raw!M418,-999),-999),-999),-999),-999),-999)</f>
        <v>9.9977999999999997E-2</v>
      </c>
      <c r="J418" s="9">
        <f>IF(Raw!$G418&gt;$C$8,IF(Raw!$Q418&gt;$C$8,IF(Raw!$N418&gt;$C$9,IF(Raw!$N418&lt;$A$9,IF(Raw!$X418&gt;$C$9,IF(Raw!$X418&lt;$A$9,Raw!N418,-999),-999),-999),-999),-999),-999)</f>
        <v>364</v>
      </c>
      <c r="K418" s="9">
        <f>IF(Raw!$G418&gt;$C$8,IF(Raw!$Q418&gt;$C$8,IF(Raw!$N418&gt;$C$9,IF(Raw!$N418&lt;$A$9,IF(Raw!$X418&gt;$C$9,IF(Raw!$X418&lt;$A$9,Raw!R418,-999),-999),-999),-999),-999),-999)</f>
        <v>0.16786300000000001</v>
      </c>
      <c r="L418" s="9">
        <f>IF(Raw!$G418&gt;$C$8,IF(Raw!$Q418&gt;$C$8,IF(Raw!$N418&gt;$C$9,IF(Raw!$N418&lt;$A$9,IF(Raw!$X418&gt;$C$9,IF(Raw!$X418&lt;$A$9,Raw!S418,-999),-999),-999),-999),-999),-999)</f>
        <v>0.29679800000000001</v>
      </c>
      <c r="M418" s="9">
        <f>Raw!Q418</f>
        <v>0.962727</v>
      </c>
      <c r="N418" s="9">
        <f>IF(Raw!$G418&gt;$C$8,IF(Raw!$Q418&gt;$C$8,IF(Raw!$N418&gt;$C$9,IF(Raw!$N418&lt;$A$9,IF(Raw!$X418&gt;$C$9,IF(Raw!$X418&lt;$A$9,Raw!V418,-999),-999),-999),-999),-999),-999)</f>
        <v>555</v>
      </c>
      <c r="O418" s="9">
        <f>IF(Raw!$G418&gt;$C$8,IF(Raw!$Q418&gt;$C$8,IF(Raw!$N418&gt;$C$9,IF(Raw!$N418&lt;$A$9,IF(Raw!$X418&gt;$C$9,IF(Raw!$X418&lt;$A$9,Raw!W418,-999),-999),-999),-999),-999),-999)</f>
        <v>0.15738199999999999</v>
      </c>
      <c r="P418" s="9">
        <f>IF(Raw!$G418&gt;$C$8,IF(Raw!$Q418&gt;$C$8,IF(Raw!$N418&gt;$C$9,IF(Raw!$N418&lt;$A$9,IF(Raw!$X418&gt;$C$9,IF(Raw!$X418&lt;$A$9,Raw!X418,-999),-999),-999),-999),-999),-999)</f>
        <v>419</v>
      </c>
      <c r="R418" s="9">
        <f t="shared" si="111"/>
        <v>0.12598100000000001</v>
      </c>
      <c r="S418" s="9">
        <f t="shared" si="112"/>
        <v>0.43172269627497345</v>
      </c>
      <c r="T418" s="9">
        <f t="shared" si="113"/>
        <v>0.12893499999999999</v>
      </c>
      <c r="U418" s="9">
        <f t="shared" si="114"/>
        <v>0.43442004326174699</v>
      </c>
      <c r="V418" s="15">
        <f t="shared" si="115"/>
        <v>0.1237350862</v>
      </c>
      <c r="X418" s="11">
        <f t="shared" si="116"/>
        <v>1.9083399999999996E+19</v>
      </c>
      <c r="Y418" s="11">
        <f t="shared" si="117"/>
        <v>5.1250000000000001E-18</v>
      </c>
      <c r="Z418" s="11">
        <f t="shared" si="118"/>
        <v>3.6399999999999996E-4</v>
      </c>
      <c r="AA418" s="16">
        <f t="shared" si="119"/>
        <v>3.4376284141638944E-2</v>
      </c>
      <c r="AB418" s="9">
        <f t="shared" si="120"/>
        <v>0.17229530619580222</v>
      </c>
      <c r="AC418" s="9">
        <f t="shared" si="121"/>
        <v>0.96562371585836115</v>
      </c>
      <c r="AD418" s="15">
        <f t="shared" si="122"/>
        <v>94.440341048458663</v>
      </c>
      <c r="AE418" s="3">
        <f t="shared" si="123"/>
        <v>617.04999999999984</v>
      </c>
      <c r="AF418" s="2">
        <f t="shared" si="124"/>
        <v>0.25</v>
      </c>
      <c r="AG418" s="9">
        <f t="shared" si="125"/>
        <v>3.1559059264558112E-2</v>
      </c>
      <c r="AH418" s="2">
        <f t="shared" si="126"/>
        <v>1.5271264536792775</v>
      </c>
    </row>
    <row r="419" spans="1:34">
      <c r="A419" s="1">
        <f>Raw!A419</f>
        <v>406</v>
      </c>
      <c r="B419" s="14">
        <f>Raw!B419</f>
        <v>0.93487268518518529</v>
      </c>
      <c r="C419" s="15">
        <f>Raw!C419</f>
        <v>48.1</v>
      </c>
      <c r="D419" s="15">
        <f>IF(C419&gt;0.5,Raw!D419*D$11,-999)</f>
        <v>31.7</v>
      </c>
      <c r="E419" s="9">
        <f>IF(Raw!$G419&gt;$C$8,IF(Raw!$Q419&gt;$C$8,IF(Raw!$N419&gt;$C$9,IF(Raw!$N419&lt;$A$9,IF(Raw!$X419&gt;$C$9,IF(Raw!$X419&lt;$A$9,Raw!H419,-999),-999),-999),-999),-999),-999)</f>
        <v>0.16179299999999999</v>
      </c>
      <c r="F419" s="9">
        <f>IF(Raw!$G419&gt;$C$8,IF(Raw!$Q419&gt;$C$8,IF(Raw!$N419&gt;$C$9,IF(Raw!$N419&lt;$A$9,IF(Raw!$X419&gt;$C$9,IF(Raw!$X419&lt;$A$9,Raw!I419,-999),-999),-999),-999),-999),-999)</f>
        <v>0.29624600000000001</v>
      </c>
      <c r="G419" s="9">
        <f>Raw!G419</f>
        <v>0.96528000000000003</v>
      </c>
      <c r="H419" s="9">
        <f>IF(Raw!$G419&gt;$C$8,IF(Raw!$Q419&gt;$C$8,IF(Raw!$N419&gt;$C$9,IF(Raw!$N419&lt;$A$9,IF(Raw!$X419&gt;$C$9,IF(Raw!$X419&lt;$A$9,Raw!L419,-999),-999),-999),-999),-999),-999)</f>
        <v>513.20000000000005</v>
      </c>
      <c r="I419" s="9">
        <f>IF(Raw!$G419&gt;$C$8,IF(Raw!$Q419&gt;$C$8,IF(Raw!$N419&gt;$C$9,IF(Raw!$N419&lt;$A$9,IF(Raw!$X419&gt;$C$9,IF(Raw!$X419&lt;$A$9,Raw!M419,-999),-999),-999),-999),-999),-999)</f>
        <v>7.4767E-2</v>
      </c>
      <c r="J419" s="9">
        <f>IF(Raw!$G419&gt;$C$8,IF(Raw!$Q419&gt;$C$8,IF(Raw!$N419&gt;$C$9,IF(Raw!$N419&lt;$A$9,IF(Raw!$X419&gt;$C$9,IF(Raw!$X419&lt;$A$9,Raw!N419,-999),-999),-999),-999),-999),-999)</f>
        <v>574</v>
      </c>
      <c r="K419" s="9">
        <f>IF(Raw!$G419&gt;$C$8,IF(Raw!$Q419&gt;$C$8,IF(Raw!$N419&gt;$C$9,IF(Raw!$N419&lt;$A$9,IF(Raw!$X419&gt;$C$9,IF(Raw!$X419&lt;$A$9,Raw!R419,-999),-999),-999),-999),-999),-999)</f>
        <v>0.147371</v>
      </c>
      <c r="L419" s="9">
        <f>IF(Raw!$G419&gt;$C$8,IF(Raw!$Q419&gt;$C$8,IF(Raw!$N419&gt;$C$9,IF(Raw!$N419&lt;$A$9,IF(Raw!$X419&gt;$C$9,IF(Raw!$X419&lt;$A$9,Raw!S419,-999),-999),-999),-999),-999),-999)</f>
        <v>0.28462100000000001</v>
      </c>
      <c r="M419" s="9">
        <f>Raw!Q419</f>
        <v>0.97408099999999997</v>
      </c>
      <c r="N419" s="9">
        <f>IF(Raw!$G419&gt;$C$8,IF(Raw!$Q419&gt;$C$8,IF(Raw!$N419&gt;$C$9,IF(Raw!$N419&lt;$A$9,IF(Raw!$X419&gt;$C$9,IF(Raw!$X419&lt;$A$9,Raw!V419,-999),-999),-999),-999),-999),-999)</f>
        <v>624</v>
      </c>
      <c r="O419" s="9">
        <f>IF(Raw!$G419&gt;$C$8,IF(Raw!$Q419&gt;$C$8,IF(Raw!$N419&gt;$C$9,IF(Raw!$N419&lt;$A$9,IF(Raw!$X419&gt;$C$9,IF(Raw!$X419&lt;$A$9,Raw!W419,-999),-999),-999),-999),-999),-999)</f>
        <v>0.10934000000000001</v>
      </c>
      <c r="P419" s="9">
        <f>IF(Raw!$G419&gt;$C$8,IF(Raw!$Q419&gt;$C$8,IF(Raw!$N419&gt;$C$9,IF(Raw!$N419&lt;$A$9,IF(Raw!$X419&gt;$C$9,IF(Raw!$X419&lt;$A$9,Raw!X419,-999),-999),-999),-999),-999),-999)</f>
        <v>709</v>
      </c>
      <c r="R419" s="9">
        <f t="shared" si="111"/>
        <v>0.13445300000000002</v>
      </c>
      <c r="S419" s="9">
        <f t="shared" si="112"/>
        <v>0.45385591704191791</v>
      </c>
      <c r="T419" s="9">
        <f t="shared" si="113"/>
        <v>0.13725000000000001</v>
      </c>
      <c r="U419" s="9">
        <f t="shared" si="114"/>
        <v>0.48222021565520468</v>
      </c>
      <c r="V419" s="15">
        <f t="shared" si="115"/>
        <v>0.11865849490000001</v>
      </c>
      <c r="X419" s="11">
        <f t="shared" si="116"/>
        <v>1.9083399999999996E+19</v>
      </c>
      <c r="Y419" s="11">
        <f t="shared" si="117"/>
        <v>5.1320000000000001E-18</v>
      </c>
      <c r="Z419" s="11">
        <f t="shared" si="118"/>
        <v>5.7399999999999997E-4</v>
      </c>
      <c r="AA419" s="16">
        <f t="shared" si="119"/>
        <v>5.3223306553500459E-2</v>
      </c>
      <c r="AB419" s="9">
        <f t="shared" si="120"/>
        <v>0.15467589882446794</v>
      </c>
      <c r="AC419" s="9">
        <f t="shared" si="121"/>
        <v>0.94677669344649951</v>
      </c>
      <c r="AD419" s="15">
        <f t="shared" si="122"/>
        <v>92.723530581011261</v>
      </c>
      <c r="AE419" s="3">
        <f t="shared" si="123"/>
        <v>617.89279999999985</v>
      </c>
      <c r="AF419" s="2">
        <f t="shared" si="124"/>
        <v>0.25</v>
      </c>
      <c r="AG419" s="9">
        <f t="shared" si="125"/>
        <v>3.4394739163913245E-2</v>
      </c>
      <c r="AH419" s="2">
        <f t="shared" si="126"/>
        <v>1.6643435282495278</v>
      </c>
    </row>
    <row r="420" spans="1:34">
      <c r="A420" s="1">
        <f>Raw!A420</f>
        <v>407</v>
      </c>
      <c r="B420" s="14">
        <f>Raw!B420</f>
        <v>0.93493055555555549</v>
      </c>
      <c r="C420" s="15">
        <f>Raw!C420</f>
        <v>47</v>
      </c>
      <c r="D420" s="15">
        <f>IF(C420&gt;0.5,Raw!D420*D$11,-999)</f>
        <v>32.5</v>
      </c>
      <c r="E420" s="9">
        <f>IF(Raw!$G420&gt;$C$8,IF(Raw!$Q420&gt;$C$8,IF(Raw!$N420&gt;$C$9,IF(Raw!$N420&lt;$A$9,IF(Raw!$X420&gt;$C$9,IF(Raw!$X420&lt;$A$9,Raw!H420,-999),-999),-999),-999),-999),-999)</f>
        <v>0.15654699999999999</v>
      </c>
      <c r="F420" s="9">
        <f>IF(Raw!$G420&gt;$C$8,IF(Raw!$Q420&gt;$C$8,IF(Raw!$N420&gt;$C$9,IF(Raw!$N420&lt;$A$9,IF(Raw!$X420&gt;$C$9,IF(Raw!$X420&lt;$A$9,Raw!I420,-999),-999),-999),-999),-999),-999)</f>
        <v>0.28029500000000002</v>
      </c>
      <c r="G420" s="9">
        <f>Raw!G420</f>
        <v>0.95423500000000006</v>
      </c>
      <c r="H420" s="9">
        <f>IF(Raw!$G420&gt;$C$8,IF(Raw!$Q420&gt;$C$8,IF(Raw!$N420&gt;$C$9,IF(Raw!$N420&lt;$A$9,IF(Raw!$X420&gt;$C$9,IF(Raw!$X420&lt;$A$9,Raw!L420,-999),-999),-999),-999),-999),-999)</f>
        <v>523.1</v>
      </c>
      <c r="I420" s="9">
        <f>IF(Raw!$G420&gt;$C$8,IF(Raw!$Q420&gt;$C$8,IF(Raw!$N420&gt;$C$9,IF(Raw!$N420&lt;$A$9,IF(Raw!$X420&gt;$C$9,IF(Raw!$X420&lt;$A$9,Raw!M420,-999),-999),-999),-999),-999),-999)</f>
        <v>0.19528200000000001</v>
      </c>
      <c r="J420" s="9">
        <f>IF(Raw!$G420&gt;$C$8,IF(Raw!$Q420&gt;$C$8,IF(Raw!$N420&gt;$C$9,IF(Raw!$N420&lt;$A$9,IF(Raw!$X420&gt;$C$9,IF(Raw!$X420&lt;$A$9,Raw!N420,-999),-999),-999),-999),-999),-999)</f>
        <v>368</v>
      </c>
      <c r="K420" s="9">
        <f>IF(Raw!$G420&gt;$C$8,IF(Raw!$Q420&gt;$C$8,IF(Raw!$N420&gt;$C$9,IF(Raw!$N420&lt;$A$9,IF(Raw!$X420&gt;$C$9,IF(Raw!$X420&lt;$A$9,Raw!R420,-999),-999),-999),-999),-999),-999)</f>
        <v>0.15516099999999999</v>
      </c>
      <c r="L420" s="9">
        <f>IF(Raw!$G420&gt;$C$8,IF(Raw!$Q420&gt;$C$8,IF(Raw!$N420&gt;$C$9,IF(Raw!$N420&lt;$A$9,IF(Raw!$X420&gt;$C$9,IF(Raw!$X420&lt;$A$9,Raw!S420,-999),-999),-999),-999),-999),-999)</f>
        <v>0.28557900000000003</v>
      </c>
      <c r="M420" s="9">
        <f>Raw!Q420</f>
        <v>0.96102799999999999</v>
      </c>
      <c r="N420" s="9">
        <f>IF(Raw!$G420&gt;$C$8,IF(Raw!$Q420&gt;$C$8,IF(Raw!$N420&gt;$C$9,IF(Raw!$N420&lt;$A$9,IF(Raw!$X420&gt;$C$9,IF(Raw!$X420&lt;$A$9,Raw!V420,-999),-999),-999),-999),-999),-999)</f>
        <v>528.29999999999995</v>
      </c>
      <c r="O420" s="9">
        <f>IF(Raw!$G420&gt;$C$8,IF(Raw!$Q420&gt;$C$8,IF(Raw!$N420&gt;$C$9,IF(Raw!$N420&lt;$A$9,IF(Raw!$X420&gt;$C$9,IF(Raw!$X420&lt;$A$9,Raw!W420,-999),-999),-999),-999),-999),-999)</f>
        <v>8.7520000000000001E-2</v>
      </c>
      <c r="P420" s="9">
        <f>IF(Raw!$G420&gt;$C$8,IF(Raw!$Q420&gt;$C$8,IF(Raw!$N420&gt;$C$9,IF(Raw!$N420&lt;$A$9,IF(Raw!$X420&gt;$C$9,IF(Raw!$X420&lt;$A$9,Raw!X420,-999),-999),-999),-999),-999),-999)</f>
        <v>423</v>
      </c>
      <c r="R420" s="9">
        <f t="shared" si="111"/>
        <v>0.12374800000000002</v>
      </c>
      <c r="S420" s="9">
        <f t="shared" si="112"/>
        <v>0.44149199950052631</v>
      </c>
      <c r="T420" s="9">
        <f t="shared" si="113"/>
        <v>0.13041800000000003</v>
      </c>
      <c r="U420" s="9">
        <f t="shared" si="114"/>
        <v>0.45667923761901269</v>
      </c>
      <c r="V420" s="15">
        <f t="shared" si="115"/>
        <v>0.11905788510000001</v>
      </c>
      <c r="X420" s="11">
        <f t="shared" si="116"/>
        <v>1.9564999999999992E+19</v>
      </c>
      <c r="Y420" s="11">
        <f t="shared" si="117"/>
        <v>5.2310000000000001E-18</v>
      </c>
      <c r="Z420" s="11">
        <f t="shared" si="118"/>
        <v>3.68E-4</v>
      </c>
      <c r="AA420" s="16">
        <f t="shared" si="119"/>
        <v>3.6295781433762518E-2</v>
      </c>
      <c r="AB420" s="9">
        <f t="shared" si="120"/>
        <v>0.15989462322302844</v>
      </c>
      <c r="AC420" s="9">
        <f t="shared" si="121"/>
        <v>0.96370421856623745</v>
      </c>
      <c r="AD420" s="15">
        <f t="shared" si="122"/>
        <v>98.62984085261553</v>
      </c>
      <c r="AE420" s="3">
        <f t="shared" si="123"/>
        <v>629.8123999999998</v>
      </c>
      <c r="AF420" s="2">
        <f t="shared" si="124"/>
        <v>0.25</v>
      </c>
      <c r="AG420" s="9">
        <f t="shared" si="125"/>
        <v>3.4647846559274623E-2</v>
      </c>
      <c r="AH420" s="2">
        <f t="shared" si="126"/>
        <v>1.6765912633875741</v>
      </c>
    </row>
    <row r="421" spans="1:34">
      <c r="A421" s="1">
        <f>Raw!A421</f>
        <v>408</v>
      </c>
      <c r="B421" s="14">
        <f>Raw!B421</f>
        <v>0.9349884259259259</v>
      </c>
      <c r="C421" s="15">
        <f>Raw!C421</f>
        <v>46.3</v>
      </c>
      <c r="D421" s="15">
        <f>IF(C421&gt;0.5,Raw!D421*D$11,-999)</f>
        <v>33.4</v>
      </c>
      <c r="E421" s="9">
        <f>IF(Raw!$G421&gt;$C$8,IF(Raw!$Q421&gt;$C$8,IF(Raw!$N421&gt;$C$9,IF(Raw!$N421&lt;$A$9,IF(Raw!$X421&gt;$C$9,IF(Raw!$X421&lt;$A$9,Raw!H421,-999),-999),-999),-999),-999),-999)</f>
        <v>0.163742</v>
      </c>
      <c r="F421" s="9">
        <f>IF(Raw!$G421&gt;$C$8,IF(Raw!$Q421&gt;$C$8,IF(Raw!$N421&gt;$C$9,IF(Raw!$N421&lt;$A$9,IF(Raw!$X421&gt;$C$9,IF(Raw!$X421&lt;$A$9,Raw!I421,-999),-999),-999),-999),-999),-999)</f>
        <v>0.28071000000000002</v>
      </c>
      <c r="G421" s="9">
        <f>Raw!G421</f>
        <v>0.94716699999999998</v>
      </c>
      <c r="H421" s="9">
        <f>IF(Raw!$G421&gt;$C$8,IF(Raw!$Q421&gt;$C$8,IF(Raw!$N421&gt;$C$9,IF(Raw!$N421&lt;$A$9,IF(Raw!$X421&gt;$C$9,IF(Raw!$X421&lt;$A$9,Raw!L421,-999),-999),-999),-999),-999),-999)</f>
        <v>500.1</v>
      </c>
      <c r="I421" s="9">
        <f>IF(Raw!$G421&gt;$C$8,IF(Raw!$Q421&gt;$C$8,IF(Raw!$N421&gt;$C$9,IF(Raw!$N421&lt;$A$9,IF(Raw!$X421&gt;$C$9,IF(Raw!$X421&lt;$A$9,Raw!M421,-999),-999),-999),-999),-999),-999)</f>
        <v>0.13722300000000001</v>
      </c>
      <c r="J421" s="9">
        <f>IF(Raw!$G421&gt;$C$8,IF(Raw!$Q421&gt;$C$8,IF(Raw!$N421&gt;$C$9,IF(Raw!$N421&lt;$A$9,IF(Raw!$X421&gt;$C$9,IF(Raw!$X421&lt;$A$9,Raw!N421,-999),-999),-999),-999),-999),-999)</f>
        <v>430</v>
      </c>
      <c r="K421" s="9">
        <f>IF(Raw!$G421&gt;$C$8,IF(Raw!$Q421&gt;$C$8,IF(Raw!$N421&gt;$C$9,IF(Raw!$N421&lt;$A$9,IF(Raw!$X421&gt;$C$9,IF(Raw!$X421&lt;$A$9,Raw!R421,-999),-999),-999),-999),-999),-999)</f>
        <v>0.15554100000000001</v>
      </c>
      <c r="L421" s="9">
        <f>IF(Raw!$G421&gt;$C$8,IF(Raw!$Q421&gt;$C$8,IF(Raw!$N421&gt;$C$9,IF(Raw!$N421&lt;$A$9,IF(Raw!$X421&gt;$C$9,IF(Raw!$X421&lt;$A$9,Raw!S421,-999),-999),-999),-999),-999),-999)</f>
        <v>0.28544000000000003</v>
      </c>
      <c r="M421" s="9">
        <f>Raw!Q421</f>
        <v>0.95744200000000002</v>
      </c>
      <c r="N421" s="9">
        <f>IF(Raw!$G421&gt;$C$8,IF(Raw!$Q421&gt;$C$8,IF(Raw!$N421&gt;$C$9,IF(Raw!$N421&lt;$A$9,IF(Raw!$X421&gt;$C$9,IF(Raw!$X421&lt;$A$9,Raw!V421,-999),-999),-999),-999),-999),-999)</f>
        <v>566.20000000000005</v>
      </c>
      <c r="O421" s="9">
        <f>IF(Raw!$G421&gt;$C$8,IF(Raw!$Q421&gt;$C$8,IF(Raw!$N421&gt;$C$9,IF(Raw!$N421&lt;$A$9,IF(Raw!$X421&gt;$C$9,IF(Raw!$X421&lt;$A$9,Raw!W421,-999),-999),-999),-999),-999),-999)</f>
        <v>8.3023E-2</v>
      </c>
      <c r="P421" s="9">
        <f>IF(Raw!$G421&gt;$C$8,IF(Raw!$Q421&gt;$C$8,IF(Raw!$N421&gt;$C$9,IF(Raw!$N421&lt;$A$9,IF(Raw!$X421&gt;$C$9,IF(Raw!$X421&lt;$A$9,Raw!X421,-999),-999),-999),-999),-999),-999)</f>
        <v>489</v>
      </c>
      <c r="R421" s="9">
        <f t="shared" si="111"/>
        <v>0.11696800000000002</v>
      </c>
      <c r="S421" s="9">
        <f t="shared" si="112"/>
        <v>0.41668625984111718</v>
      </c>
      <c r="T421" s="9">
        <f t="shared" si="113"/>
        <v>0.12989900000000001</v>
      </c>
      <c r="U421" s="9">
        <f t="shared" si="114"/>
        <v>0.45508338004484306</v>
      </c>
      <c r="V421" s="15">
        <f t="shared" si="115"/>
        <v>0.11899993600000001</v>
      </c>
      <c r="X421" s="11">
        <f t="shared" si="116"/>
        <v>2.0106799999999996E+19</v>
      </c>
      <c r="Y421" s="11">
        <f t="shared" si="117"/>
        <v>5.0009999999999998E-18</v>
      </c>
      <c r="Z421" s="11">
        <f t="shared" si="118"/>
        <v>4.2999999999999999E-4</v>
      </c>
      <c r="AA421" s="16">
        <f t="shared" si="119"/>
        <v>4.1446203936646914E-2</v>
      </c>
      <c r="AB421" s="9">
        <f t="shared" si="120"/>
        <v>0.16092482044516651</v>
      </c>
      <c r="AC421" s="9">
        <f t="shared" si="121"/>
        <v>0.95855379606335311</v>
      </c>
      <c r="AD421" s="15">
        <f t="shared" si="122"/>
        <v>96.386520782899794</v>
      </c>
      <c r="AE421" s="3">
        <f t="shared" si="123"/>
        <v>602.12039999999979</v>
      </c>
      <c r="AF421" s="2">
        <f t="shared" si="124"/>
        <v>0.25</v>
      </c>
      <c r="AG421" s="9">
        <f t="shared" si="125"/>
        <v>3.3741464360495806E-2</v>
      </c>
      <c r="AH421" s="2">
        <f t="shared" si="126"/>
        <v>1.6327319004928893</v>
      </c>
    </row>
    <row r="422" spans="1:34">
      <c r="A422" s="1">
        <f>Raw!A422</f>
        <v>409</v>
      </c>
      <c r="B422" s="14">
        <f>Raw!B422</f>
        <v>0.93504629629629632</v>
      </c>
      <c r="C422" s="15">
        <f>Raw!C422</f>
        <v>45.2</v>
      </c>
      <c r="D422" s="15">
        <f>IF(C422&gt;0.5,Raw!D422*D$11,-999)</f>
        <v>33.4</v>
      </c>
      <c r="E422" s="9">
        <f>IF(Raw!$G422&gt;$C$8,IF(Raw!$Q422&gt;$C$8,IF(Raw!$N422&gt;$C$9,IF(Raw!$N422&lt;$A$9,IF(Raw!$X422&gt;$C$9,IF(Raw!$X422&lt;$A$9,Raw!H422,-999),-999),-999),-999),-999),-999)</f>
        <v>0.15834599999999999</v>
      </c>
      <c r="F422" s="9">
        <f>IF(Raw!$G422&gt;$C$8,IF(Raw!$Q422&gt;$C$8,IF(Raw!$N422&gt;$C$9,IF(Raw!$N422&lt;$A$9,IF(Raw!$X422&gt;$C$9,IF(Raw!$X422&lt;$A$9,Raw!I422,-999),-999),-999),-999),-999),-999)</f>
        <v>0.27790700000000002</v>
      </c>
      <c r="G422" s="9">
        <f>Raw!G422</f>
        <v>0.95994699999999999</v>
      </c>
      <c r="H422" s="9">
        <f>IF(Raw!$G422&gt;$C$8,IF(Raw!$Q422&gt;$C$8,IF(Raw!$N422&gt;$C$9,IF(Raw!$N422&lt;$A$9,IF(Raw!$X422&gt;$C$9,IF(Raw!$X422&lt;$A$9,Raw!L422,-999),-999),-999),-999),-999),-999)</f>
        <v>522.70000000000005</v>
      </c>
      <c r="I422" s="9">
        <f>IF(Raw!$G422&gt;$C$8,IF(Raw!$Q422&gt;$C$8,IF(Raw!$N422&gt;$C$9,IF(Raw!$N422&lt;$A$9,IF(Raw!$X422&gt;$C$9,IF(Raw!$X422&lt;$A$9,Raw!M422,-999),-999),-999),-999),-999),-999)</f>
        <v>8.3007999999999998E-2</v>
      </c>
      <c r="J422" s="9">
        <f>IF(Raw!$G422&gt;$C$8,IF(Raw!$Q422&gt;$C$8,IF(Raw!$N422&gt;$C$9,IF(Raw!$N422&lt;$A$9,IF(Raw!$X422&gt;$C$9,IF(Raw!$X422&lt;$A$9,Raw!N422,-999),-999),-999),-999),-999),-999)</f>
        <v>512</v>
      </c>
      <c r="K422" s="9">
        <f>IF(Raw!$G422&gt;$C$8,IF(Raw!$Q422&gt;$C$8,IF(Raw!$N422&gt;$C$9,IF(Raw!$N422&lt;$A$9,IF(Raw!$X422&gt;$C$9,IF(Raw!$X422&lt;$A$9,Raw!R422,-999),-999),-999),-999),-999),-999)</f>
        <v>0.14866199999999999</v>
      </c>
      <c r="L422" s="9">
        <f>IF(Raw!$G422&gt;$C$8,IF(Raw!$Q422&gt;$C$8,IF(Raw!$N422&gt;$C$9,IF(Raw!$N422&lt;$A$9,IF(Raw!$X422&gt;$C$9,IF(Raw!$X422&lt;$A$9,Raw!S422,-999),-999),-999),-999),-999),-999)</f>
        <v>0.28419899999999998</v>
      </c>
      <c r="M422" s="9">
        <f>Raw!Q422</f>
        <v>0.95933900000000005</v>
      </c>
      <c r="N422" s="9">
        <f>IF(Raw!$G422&gt;$C$8,IF(Raw!$Q422&gt;$C$8,IF(Raw!$N422&gt;$C$9,IF(Raw!$N422&lt;$A$9,IF(Raw!$X422&gt;$C$9,IF(Raw!$X422&lt;$A$9,Raw!V422,-999),-999),-999),-999),-999),-999)</f>
        <v>538.29999999999995</v>
      </c>
      <c r="O422" s="9">
        <f>IF(Raw!$G422&gt;$C$8,IF(Raw!$Q422&gt;$C$8,IF(Raw!$N422&gt;$C$9,IF(Raw!$N422&lt;$A$9,IF(Raw!$X422&gt;$C$9,IF(Raw!$X422&lt;$A$9,Raw!W422,-999),-999),-999),-999),-999),-999)</f>
        <v>2.0677000000000001E-2</v>
      </c>
      <c r="P422" s="9">
        <f>IF(Raw!$G422&gt;$C$8,IF(Raw!$Q422&gt;$C$8,IF(Raw!$N422&gt;$C$9,IF(Raw!$N422&lt;$A$9,IF(Raw!$X422&gt;$C$9,IF(Raw!$X422&lt;$A$9,Raw!X422,-999),-999),-999),-999),-999),-999)</f>
        <v>428</v>
      </c>
      <c r="R422" s="9">
        <f t="shared" si="111"/>
        <v>0.11956100000000003</v>
      </c>
      <c r="S422" s="9">
        <f t="shared" si="112"/>
        <v>0.43021946190632127</v>
      </c>
      <c r="T422" s="9">
        <f t="shared" si="113"/>
        <v>0.13553699999999999</v>
      </c>
      <c r="U422" s="9">
        <f t="shared" si="114"/>
        <v>0.47690878574519968</v>
      </c>
      <c r="V422" s="15">
        <f t="shared" si="115"/>
        <v>0.11848256309999999</v>
      </c>
      <c r="X422" s="11">
        <f t="shared" si="116"/>
        <v>2.0106799999999996E+19</v>
      </c>
      <c r="Y422" s="11">
        <f t="shared" si="117"/>
        <v>5.227E-18</v>
      </c>
      <c r="Z422" s="11">
        <f t="shared" si="118"/>
        <v>5.1199999999999998E-4</v>
      </c>
      <c r="AA422" s="16">
        <f t="shared" si="119"/>
        <v>5.1062606511125874E-2</v>
      </c>
      <c r="AB422" s="9">
        <f t="shared" si="120"/>
        <v>0.15558287249869845</v>
      </c>
      <c r="AC422" s="9">
        <f t="shared" si="121"/>
        <v>0.94893739348887418</v>
      </c>
      <c r="AD422" s="15">
        <f t="shared" si="122"/>
        <v>99.731653342042733</v>
      </c>
      <c r="AE422" s="3">
        <f t="shared" si="123"/>
        <v>629.33079999999984</v>
      </c>
      <c r="AF422" s="2">
        <f t="shared" si="124"/>
        <v>0.25</v>
      </c>
      <c r="AG422" s="9">
        <f t="shared" si="125"/>
        <v>3.6586847458242137E-2</v>
      </c>
      <c r="AH422" s="2">
        <f t="shared" si="126"/>
        <v>1.7704185077834997</v>
      </c>
    </row>
    <row r="423" spans="1:34">
      <c r="A423" s="1">
        <f>Raw!A423</f>
        <v>410</v>
      </c>
      <c r="B423" s="14">
        <f>Raw!B423</f>
        <v>0.93510416666666663</v>
      </c>
      <c r="C423" s="15">
        <f>Raw!C423</f>
        <v>44.3</v>
      </c>
      <c r="D423" s="15">
        <f>IF(C423&gt;0.5,Raw!D423*D$11,-999)</f>
        <v>33.4</v>
      </c>
      <c r="E423" s="9">
        <f>IF(Raw!$G423&gt;$C$8,IF(Raw!$Q423&gt;$C$8,IF(Raw!$N423&gt;$C$9,IF(Raw!$N423&lt;$A$9,IF(Raw!$X423&gt;$C$9,IF(Raw!$X423&lt;$A$9,Raw!H423,-999),-999),-999),-999),-999),-999)</f>
        <v>0.15438399999999999</v>
      </c>
      <c r="F423" s="9">
        <f>IF(Raw!$G423&gt;$C$8,IF(Raw!$Q423&gt;$C$8,IF(Raw!$N423&gt;$C$9,IF(Raw!$N423&lt;$A$9,IF(Raw!$X423&gt;$C$9,IF(Raw!$X423&lt;$A$9,Raw!I423,-999),-999),-999),-999),-999),-999)</f>
        <v>0.28121600000000002</v>
      </c>
      <c r="G423" s="9">
        <f>Raw!G423</f>
        <v>0.94250100000000003</v>
      </c>
      <c r="H423" s="9">
        <f>IF(Raw!$G423&gt;$C$8,IF(Raw!$Q423&gt;$C$8,IF(Raw!$N423&gt;$C$9,IF(Raw!$N423&lt;$A$9,IF(Raw!$X423&gt;$C$9,IF(Raw!$X423&lt;$A$9,Raw!L423,-999),-999),-999),-999),-999),-999)</f>
        <v>518.6</v>
      </c>
      <c r="I423" s="9">
        <f>IF(Raw!$G423&gt;$C$8,IF(Raw!$Q423&gt;$C$8,IF(Raw!$N423&gt;$C$9,IF(Raw!$N423&lt;$A$9,IF(Raw!$X423&gt;$C$9,IF(Raw!$X423&lt;$A$9,Raw!M423,-999),-999),-999),-999),-999),-999)</f>
        <v>0.14167199999999999</v>
      </c>
      <c r="J423" s="9">
        <f>IF(Raw!$G423&gt;$C$8,IF(Raw!$Q423&gt;$C$8,IF(Raw!$N423&gt;$C$9,IF(Raw!$N423&lt;$A$9,IF(Raw!$X423&gt;$C$9,IF(Raw!$X423&lt;$A$9,Raw!N423,-999),-999),-999),-999),-999),-999)</f>
        <v>616</v>
      </c>
      <c r="K423" s="9">
        <f>IF(Raw!$G423&gt;$C$8,IF(Raw!$Q423&gt;$C$8,IF(Raw!$N423&gt;$C$9,IF(Raw!$N423&lt;$A$9,IF(Raw!$X423&gt;$C$9,IF(Raw!$X423&lt;$A$9,Raw!R423,-999),-999),-999),-999),-999),-999)</f>
        <v>0.15249799999999999</v>
      </c>
      <c r="L423" s="9">
        <f>IF(Raw!$G423&gt;$C$8,IF(Raw!$Q423&gt;$C$8,IF(Raw!$N423&gt;$C$9,IF(Raw!$N423&lt;$A$9,IF(Raw!$X423&gt;$C$9,IF(Raw!$X423&lt;$A$9,Raw!S423,-999),-999),-999),-999),-999),-999)</f>
        <v>0.28042</v>
      </c>
      <c r="M423" s="9">
        <f>Raw!Q423</f>
        <v>0.97495399999999999</v>
      </c>
      <c r="N423" s="9">
        <f>IF(Raw!$G423&gt;$C$8,IF(Raw!$Q423&gt;$C$8,IF(Raw!$N423&gt;$C$9,IF(Raw!$N423&lt;$A$9,IF(Raw!$X423&gt;$C$9,IF(Raw!$X423&lt;$A$9,Raw!V423,-999),-999),-999),-999),-999),-999)</f>
        <v>507</v>
      </c>
      <c r="O423" s="9">
        <f>IF(Raw!$G423&gt;$C$8,IF(Raw!$Q423&gt;$C$8,IF(Raw!$N423&gt;$C$9,IF(Raw!$N423&lt;$A$9,IF(Raw!$X423&gt;$C$9,IF(Raw!$X423&lt;$A$9,Raw!W423,-999),-999),-999),-999),-999),-999)</f>
        <v>3.3527000000000001E-2</v>
      </c>
      <c r="P423" s="9">
        <f>IF(Raw!$G423&gt;$C$8,IF(Raw!$Q423&gt;$C$8,IF(Raw!$N423&gt;$C$9,IF(Raw!$N423&lt;$A$9,IF(Raw!$X423&gt;$C$9,IF(Raw!$X423&lt;$A$9,Raw!X423,-999),-999),-999),-999),-999),-999)</f>
        <v>403</v>
      </c>
      <c r="R423" s="9">
        <f t="shared" si="111"/>
        <v>0.12683200000000003</v>
      </c>
      <c r="S423" s="9">
        <f t="shared" si="112"/>
        <v>0.45101274465179797</v>
      </c>
      <c r="T423" s="9">
        <f t="shared" si="113"/>
        <v>0.12792200000000001</v>
      </c>
      <c r="U423" s="9">
        <f t="shared" si="114"/>
        <v>0.45618001569074962</v>
      </c>
      <c r="V423" s="15">
        <f t="shared" si="115"/>
        <v>0.116907098</v>
      </c>
      <c r="X423" s="11">
        <f t="shared" si="116"/>
        <v>2.0106799999999996E+19</v>
      </c>
      <c r="Y423" s="11">
        <f t="shared" si="117"/>
        <v>5.186E-18</v>
      </c>
      <c r="Z423" s="11">
        <f t="shared" si="118"/>
        <v>6.1600000000000001E-4</v>
      </c>
      <c r="AA423" s="16">
        <f t="shared" si="119"/>
        <v>6.0355879568008849E-2</v>
      </c>
      <c r="AB423" s="9">
        <f t="shared" si="120"/>
        <v>0.16021884482609883</v>
      </c>
      <c r="AC423" s="9">
        <f t="shared" si="121"/>
        <v>0.93964412043199108</v>
      </c>
      <c r="AD423" s="15">
        <f t="shared" si="122"/>
        <v>97.980323974040346</v>
      </c>
      <c r="AE423" s="3">
        <f t="shared" si="123"/>
        <v>624.39439999999979</v>
      </c>
      <c r="AF423" s="2">
        <f t="shared" si="124"/>
        <v>0.25</v>
      </c>
      <c r="AG423" s="9">
        <f t="shared" si="125"/>
        <v>3.4382050559894198E-2</v>
      </c>
      <c r="AH423" s="2">
        <f t="shared" si="126"/>
        <v>1.6637295333045166</v>
      </c>
    </row>
    <row r="424" spans="1:34">
      <c r="A424" s="1">
        <f>Raw!A424</f>
        <v>411</v>
      </c>
      <c r="B424" s="14">
        <f>Raw!B424</f>
        <v>0.93516203703703704</v>
      </c>
      <c r="C424" s="15">
        <f>Raw!C424</f>
        <v>43.7</v>
      </c>
      <c r="D424" s="15">
        <f>IF(C424&gt;0.5,Raw!D424*D$11,-999)</f>
        <v>33.4</v>
      </c>
      <c r="E424" s="9">
        <f>IF(Raw!$G424&gt;$C$8,IF(Raw!$Q424&gt;$C$8,IF(Raw!$N424&gt;$C$9,IF(Raw!$N424&lt;$A$9,IF(Raw!$X424&gt;$C$9,IF(Raw!$X424&lt;$A$9,Raw!H424,-999),-999),-999),-999),-999),-999)</f>
        <v>0.1168</v>
      </c>
      <c r="F424" s="9">
        <f>IF(Raw!$G424&gt;$C$8,IF(Raw!$Q424&gt;$C$8,IF(Raw!$N424&gt;$C$9,IF(Raw!$N424&lt;$A$9,IF(Raw!$X424&gt;$C$9,IF(Raw!$X424&lt;$A$9,Raw!I424,-999),-999),-999),-999),-999),-999)</f>
        <v>0.209339</v>
      </c>
      <c r="G424" s="9">
        <f>Raw!G424</f>
        <v>0.90346899999999997</v>
      </c>
      <c r="H424" s="9">
        <f>IF(Raw!$G424&gt;$C$8,IF(Raw!$Q424&gt;$C$8,IF(Raw!$N424&gt;$C$9,IF(Raw!$N424&lt;$A$9,IF(Raw!$X424&gt;$C$9,IF(Raw!$X424&lt;$A$9,Raw!L424,-999),-999),-999),-999),-999),-999)</f>
        <v>557.9</v>
      </c>
      <c r="I424" s="9">
        <f>IF(Raw!$G424&gt;$C$8,IF(Raw!$Q424&gt;$C$8,IF(Raw!$N424&gt;$C$9,IF(Raw!$N424&lt;$A$9,IF(Raw!$X424&gt;$C$9,IF(Raw!$X424&lt;$A$9,Raw!M424,-999),-999),-999),-999),-999),-999)</f>
        <v>1.5E-5</v>
      </c>
      <c r="J424" s="9">
        <f>IF(Raw!$G424&gt;$C$8,IF(Raw!$Q424&gt;$C$8,IF(Raw!$N424&gt;$C$9,IF(Raw!$N424&lt;$A$9,IF(Raw!$X424&gt;$C$9,IF(Raw!$X424&lt;$A$9,Raw!N424,-999),-999),-999),-999),-999),-999)</f>
        <v>488</v>
      </c>
      <c r="K424" s="9">
        <f>IF(Raw!$G424&gt;$C$8,IF(Raw!$Q424&gt;$C$8,IF(Raw!$N424&gt;$C$9,IF(Raw!$N424&lt;$A$9,IF(Raw!$X424&gt;$C$9,IF(Raw!$X424&lt;$A$9,Raw!R424,-999),-999),-999),-999),-999),-999)</f>
        <v>0.124363</v>
      </c>
      <c r="L424" s="9">
        <f>IF(Raw!$G424&gt;$C$8,IF(Raw!$Q424&gt;$C$8,IF(Raw!$N424&gt;$C$9,IF(Raw!$N424&lt;$A$9,IF(Raw!$X424&gt;$C$9,IF(Raw!$X424&lt;$A$9,Raw!S424,-999),-999),-999),-999),-999),-999)</f>
        <v>0.216922</v>
      </c>
      <c r="M424" s="9">
        <f>Raw!Q424</f>
        <v>0.93379900000000005</v>
      </c>
      <c r="N424" s="9">
        <f>IF(Raw!$G424&gt;$C$8,IF(Raw!$Q424&gt;$C$8,IF(Raw!$N424&gt;$C$9,IF(Raw!$N424&lt;$A$9,IF(Raw!$X424&gt;$C$9,IF(Raw!$X424&lt;$A$9,Raw!V424,-999),-999),-999),-999),-999),-999)</f>
        <v>540.9</v>
      </c>
      <c r="O424" s="9">
        <f>IF(Raw!$G424&gt;$C$8,IF(Raw!$Q424&gt;$C$8,IF(Raw!$N424&gt;$C$9,IF(Raw!$N424&lt;$A$9,IF(Raw!$X424&gt;$C$9,IF(Raw!$X424&lt;$A$9,Raw!W424,-999),-999),-999),-999),-999),-999)</f>
        <v>0.297205</v>
      </c>
      <c r="P424" s="9">
        <f>IF(Raw!$G424&gt;$C$8,IF(Raw!$Q424&gt;$C$8,IF(Raw!$N424&gt;$C$9,IF(Raw!$N424&lt;$A$9,IF(Raw!$X424&gt;$C$9,IF(Raw!$X424&lt;$A$9,Raw!X424,-999),-999),-999),-999),-999),-999)</f>
        <v>302</v>
      </c>
      <c r="R424" s="9">
        <f t="shared" si="111"/>
        <v>9.2538999999999996E-2</v>
      </c>
      <c r="S424" s="9">
        <f t="shared" si="112"/>
        <v>0.44205332021266941</v>
      </c>
      <c r="T424" s="9">
        <f t="shared" si="113"/>
        <v>9.2559000000000002E-2</v>
      </c>
      <c r="U424" s="9">
        <f t="shared" si="114"/>
        <v>0.42669254386369293</v>
      </c>
      <c r="V424" s="15">
        <f t="shared" si="115"/>
        <v>9.0434781800000003E-2</v>
      </c>
      <c r="X424" s="11">
        <f t="shared" si="116"/>
        <v>2.0106799999999996E+19</v>
      </c>
      <c r="Y424" s="11">
        <f t="shared" si="117"/>
        <v>5.5789999999999994E-18</v>
      </c>
      <c r="Z424" s="11">
        <f t="shared" si="118"/>
        <v>4.8799999999999999E-4</v>
      </c>
      <c r="AA424" s="16">
        <f t="shared" si="119"/>
        <v>5.1900671908198186E-2</v>
      </c>
      <c r="AB424" s="9">
        <f t="shared" si="120"/>
        <v>0.12916687429115092</v>
      </c>
      <c r="AC424" s="9">
        <f t="shared" si="121"/>
        <v>0.94809932809180175</v>
      </c>
      <c r="AD424" s="15">
        <f t="shared" si="122"/>
        <v>106.3538358774553</v>
      </c>
      <c r="AE424" s="3">
        <f t="shared" si="123"/>
        <v>671.71159999999975</v>
      </c>
      <c r="AF424" s="2">
        <f t="shared" si="124"/>
        <v>0.25</v>
      </c>
      <c r="AG424" s="9">
        <f t="shared" si="125"/>
        <v>3.4907991369394688E-2</v>
      </c>
      <c r="AH424" s="2">
        <f t="shared" si="126"/>
        <v>1.689179535363345</v>
      </c>
    </row>
    <row r="425" spans="1:34">
      <c r="A425" s="1">
        <f>Raw!A425</f>
        <v>412</v>
      </c>
      <c r="B425" s="14">
        <f>Raw!B425</f>
        <v>0.93521990740740746</v>
      </c>
      <c r="C425" s="15">
        <f>Raw!C425</f>
        <v>41.7</v>
      </c>
      <c r="D425" s="15">
        <f>IF(C425&gt;0.5,Raw!D425*D$11,-999)</f>
        <v>36</v>
      </c>
      <c r="E425" s="9">
        <f>IF(Raw!$G425&gt;$C$8,IF(Raw!$Q425&gt;$C$8,IF(Raw!$N425&gt;$C$9,IF(Raw!$N425&lt;$A$9,IF(Raw!$X425&gt;$C$9,IF(Raw!$X425&lt;$A$9,Raw!H425,-999),-999),-999),-999),-999),-999)</f>
        <v>9.7210000000000005E-2</v>
      </c>
      <c r="F425" s="9">
        <f>IF(Raw!$G425&gt;$C$8,IF(Raw!$Q425&gt;$C$8,IF(Raw!$N425&gt;$C$9,IF(Raw!$N425&lt;$A$9,IF(Raw!$X425&gt;$C$9,IF(Raw!$X425&lt;$A$9,Raw!I425,-999),-999),-999),-999),-999),-999)</f>
        <v>0.16753899999999999</v>
      </c>
      <c r="G425" s="9">
        <f>Raw!G425</f>
        <v>0.87963999999999998</v>
      </c>
      <c r="H425" s="9">
        <f>IF(Raw!$G425&gt;$C$8,IF(Raw!$Q425&gt;$C$8,IF(Raw!$N425&gt;$C$9,IF(Raw!$N425&lt;$A$9,IF(Raw!$X425&gt;$C$9,IF(Raw!$X425&lt;$A$9,Raw!L425,-999),-999),-999),-999),-999),-999)</f>
        <v>497.9</v>
      </c>
      <c r="I425" s="9">
        <f>IF(Raw!$G425&gt;$C$8,IF(Raw!$Q425&gt;$C$8,IF(Raw!$N425&gt;$C$9,IF(Raw!$N425&lt;$A$9,IF(Raw!$X425&gt;$C$9,IF(Raw!$X425&lt;$A$9,Raw!M425,-999),-999),-999),-999),-999),-999)</f>
        <v>0.141599</v>
      </c>
      <c r="J425" s="9">
        <f>IF(Raw!$G425&gt;$C$8,IF(Raw!$Q425&gt;$C$8,IF(Raw!$N425&gt;$C$9,IF(Raw!$N425&lt;$A$9,IF(Raw!$X425&gt;$C$9,IF(Raw!$X425&lt;$A$9,Raw!N425,-999),-999),-999),-999),-999),-999)</f>
        <v>531</v>
      </c>
      <c r="K425" s="9">
        <f>IF(Raw!$G425&gt;$C$8,IF(Raw!$Q425&gt;$C$8,IF(Raw!$N425&gt;$C$9,IF(Raw!$N425&lt;$A$9,IF(Raw!$X425&gt;$C$9,IF(Raw!$X425&lt;$A$9,Raw!R425,-999),-999),-999),-999),-999),-999)</f>
        <v>8.3590999999999999E-2</v>
      </c>
      <c r="L425" s="9">
        <f>IF(Raw!$G425&gt;$C$8,IF(Raw!$Q425&gt;$C$8,IF(Raw!$N425&gt;$C$9,IF(Raw!$N425&lt;$A$9,IF(Raw!$X425&gt;$C$9,IF(Raw!$X425&lt;$A$9,Raw!S425,-999),-999),-999),-999),-999),-999)</f>
        <v>0.15807199999999999</v>
      </c>
      <c r="M425" s="9">
        <f>Raw!Q425</f>
        <v>0.90917599999999998</v>
      </c>
      <c r="N425" s="9">
        <f>IF(Raw!$G425&gt;$C$8,IF(Raw!$Q425&gt;$C$8,IF(Raw!$N425&gt;$C$9,IF(Raw!$N425&lt;$A$9,IF(Raw!$X425&gt;$C$9,IF(Raw!$X425&lt;$A$9,Raw!V425,-999),-999),-999),-999),-999),-999)</f>
        <v>564.9</v>
      </c>
      <c r="O425" s="9">
        <f>IF(Raw!$G425&gt;$C$8,IF(Raw!$Q425&gt;$C$8,IF(Raw!$N425&gt;$C$9,IF(Raw!$N425&lt;$A$9,IF(Raw!$X425&gt;$C$9,IF(Raw!$X425&lt;$A$9,Raw!W425,-999),-999),-999),-999),-999),-999)</f>
        <v>1.9999999999999999E-6</v>
      </c>
      <c r="P425" s="9">
        <f>IF(Raw!$G425&gt;$C$8,IF(Raw!$Q425&gt;$C$8,IF(Raw!$N425&gt;$C$9,IF(Raw!$N425&lt;$A$9,IF(Raw!$X425&gt;$C$9,IF(Raw!$X425&lt;$A$9,Raw!X425,-999),-999),-999),-999),-999),-999)</f>
        <v>492</v>
      </c>
      <c r="R425" s="9">
        <f t="shared" si="111"/>
        <v>7.0328999999999989E-2</v>
      </c>
      <c r="S425" s="9">
        <f t="shared" si="112"/>
        <v>0.41977688776941485</v>
      </c>
      <c r="T425" s="9">
        <f t="shared" si="113"/>
        <v>7.4480999999999992E-2</v>
      </c>
      <c r="U425" s="9">
        <f t="shared" si="114"/>
        <v>0.47118401740978794</v>
      </c>
      <c r="V425" s="15">
        <f t="shared" si="115"/>
        <v>6.5900216799999994E-2</v>
      </c>
      <c r="X425" s="11">
        <f t="shared" si="116"/>
        <v>2.1671999999999992E+19</v>
      </c>
      <c r="Y425" s="11">
        <f t="shared" si="117"/>
        <v>4.9789999999999995E-18</v>
      </c>
      <c r="Z425" s="11">
        <f t="shared" si="118"/>
        <v>5.31E-4</v>
      </c>
      <c r="AA425" s="16">
        <f t="shared" si="119"/>
        <v>5.4192406366560419E-2</v>
      </c>
      <c r="AB425" s="9">
        <f t="shared" si="120"/>
        <v>8.7627304618587781E-2</v>
      </c>
      <c r="AC425" s="9">
        <f t="shared" si="121"/>
        <v>0.94580759363343958</v>
      </c>
      <c r="AD425" s="15">
        <f t="shared" si="122"/>
        <v>102.05726246056575</v>
      </c>
      <c r="AE425" s="3">
        <f t="shared" si="123"/>
        <v>599.47159999999974</v>
      </c>
      <c r="AF425" s="2">
        <f t="shared" si="124"/>
        <v>0.25</v>
      </c>
      <c r="AG425" s="9">
        <f t="shared" si="125"/>
        <v>3.6990577640011159E-2</v>
      </c>
      <c r="AH425" s="2">
        <f t="shared" si="126"/>
        <v>1.7899548011679043</v>
      </c>
    </row>
    <row r="426" spans="1:34">
      <c r="A426" s="1">
        <f>Raw!A426</f>
        <v>413</v>
      </c>
      <c r="B426" s="14">
        <f>Raw!B426</f>
        <v>0.93526620370370372</v>
      </c>
      <c r="C426" s="15">
        <f>Raw!C426</f>
        <v>42.1</v>
      </c>
      <c r="D426" s="15">
        <f>IF(C426&gt;0.5,Raw!D426*D$11,-999)</f>
        <v>35.200000000000003</v>
      </c>
      <c r="E426" s="9">
        <f>IF(Raw!$G426&gt;$C$8,IF(Raw!$Q426&gt;$C$8,IF(Raw!$N426&gt;$C$9,IF(Raw!$N426&lt;$A$9,IF(Raw!$X426&gt;$C$9,IF(Raw!$X426&lt;$A$9,Raw!H426,-999),-999),-999),-999),-999),-999)</f>
        <v>9.4215999999999994E-2</v>
      </c>
      <c r="F426" s="9">
        <f>IF(Raw!$G426&gt;$C$8,IF(Raw!$Q426&gt;$C$8,IF(Raw!$N426&gt;$C$9,IF(Raw!$N426&lt;$A$9,IF(Raw!$X426&gt;$C$9,IF(Raw!$X426&lt;$A$9,Raw!I426,-999),-999),-999),-999),-999),-999)</f>
        <v>0.15470200000000001</v>
      </c>
      <c r="G426" s="9">
        <f>Raw!G426</f>
        <v>0.87144600000000005</v>
      </c>
      <c r="H426" s="9">
        <f>IF(Raw!$G426&gt;$C$8,IF(Raw!$Q426&gt;$C$8,IF(Raw!$N426&gt;$C$9,IF(Raw!$N426&lt;$A$9,IF(Raw!$X426&gt;$C$9,IF(Raw!$X426&lt;$A$9,Raw!L426,-999),-999),-999),-999),-999),-999)</f>
        <v>527.4</v>
      </c>
      <c r="I426" s="9">
        <f>IF(Raw!$G426&gt;$C$8,IF(Raw!$Q426&gt;$C$8,IF(Raw!$N426&gt;$C$9,IF(Raw!$N426&lt;$A$9,IF(Raw!$X426&gt;$C$9,IF(Raw!$X426&lt;$A$9,Raw!M426,-999),-999),-999),-999),-999),-999)</f>
        <v>0.33192899999999997</v>
      </c>
      <c r="J426" s="9">
        <f>IF(Raw!$G426&gt;$C$8,IF(Raw!$Q426&gt;$C$8,IF(Raw!$N426&gt;$C$9,IF(Raw!$N426&lt;$A$9,IF(Raw!$X426&gt;$C$9,IF(Raw!$X426&lt;$A$9,Raw!N426,-999),-999),-999),-999),-999),-999)</f>
        <v>819</v>
      </c>
      <c r="K426" s="9">
        <f>IF(Raw!$G426&gt;$C$8,IF(Raw!$Q426&gt;$C$8,IF(Raw!$N426&gt;$C$9,IF(Raw!$N426&lt;$A$9,IF(Raw!$X426&gt;$C$9,IF(Raw!$X426&lt;$A$9,Raw!R426,-999),-999),-999),-999),-999),-999)</f>
        <v>8.3946999999999994E-2</v>
      </c>
      <c r="L426" s="9">
        <f>IF(Raw!$G426&gt;$C$8,IF(Raw!$Q426&gt;$C$8,IF(Raw!$N426&gt;$C$9,IF(Raw!$N426&lt;$A$9,IF(Raw!$X426&gt;$C$9,IF(Raw!$X426&lt;$A$9,Raw!S426,-999),-999),-999),-999),-999),-999)</f>
        <v>0.157194</v>
      </c>
      <c r="M426" s="9">
        <f>Raw!Q426</f>
        <v>0.92433600000000005</v>
      </c>
      <c r="N426" s="9">
        <f>IF(Raw!$G426&gt;$C$8,IF(Raw!$Q426&gt;$C$8,IF(Raw!$N426&gt;$C$9,IF(Raw!$N426&lt;$A$9,IF(Raw!$X426&gt;$C$9,IF(Raw!$X426&lt;$A$9,Raw!V426,-999),-999),-999),-999),-999),-999)</f>
        <v>531.20000000000005</v>
      </c>
      <c r="O426" s="9">
        <f>IF(Raw!$G426&gt;$C$8,IF(Raw!$Q426&gt;$C$8,IF(Raw!$N426&gt;$C$9,IF(Raw!$N426&lt;$A$9,IF(Raw!$X426&gt;$C$9,IF(Raw!$X426&lt;$A$9,Raw!W426,-999),-999),-999),-999),-999),-999)</f>
        <v>3.0000000000000001E-6</v>
      </c>
      <c r="P426" s="9">
        <f>IF(Raw!$G426&gt;$C$8,IF(Raw!$Q426&gt;$C$8,IF(Raw!$N426&gt;$C$9,IF(Raw!$N426&lt;$A$9,IF(Raw!$X426&gt;$C$9,IF(Raw!$X426&lt;$A$9,Raw!X426,-999),-999),-999),-999),-999),-999)</f>
        <v>563</v>
      </c>
      <c r="R426" s="9">
        <f t="shared" si="111"/>
        <v>6.0486000000000012E-2</v>
      </c>
      <c r="S426" s="9">
        <f t="shared" si="112"/>
        <v>0.39098395625137367</v>
      </c>
      <c r="T426" s="9">
        <f t="shared" si="113"/>
        <v>7.3247000000000007E-2</v>
      </c>
      <c r="U426" s="9">
        <f t="shared" si="114"/>
        <v>0.46596562209753556</v>
      </c>
      <c r="V426" s="15">
        <f t="shared" si="115"/>
        <v>6.5534178599999993E-2</v>
      </c>
      <c r="X426" s="11">
        <f t="shared" si="116"/>
        <v>2.1190399999999996E+19</v>
      </c>
      <c r="Y426" s="11">
        <f t="shared" si="117"/>
        <v>5.2739999999999998E-18</v>
      </c>
      <c r="Z426" s="11">
        <f t="shared" si="118"/>
        <v>8.1899999999999996E-4</v>
      </c>
      <c r="AA426" s="16">
        <f t="shared" si="119"/>
        <v>8.3854723056638727E-2</v>
      </c>
      <c r="AB426" s="9">
        <f t="shared" si="120"/>
        <v>9.0089106899729612E-2</v>
      </c>
      <c r="AC426" s="9">
        <f t="shared" si="121"/>
        <v>0.91614527694336123</v>
      </c>
      <c r="AD426" s="15">
        <f t="shared" si="122"/>
        <v>102.38671923887512</v>
      </c>
      <c r="AE426" s="3">
        <f t="shared" si="123"/>
        <v>634.98959999999977</v>
      </c>
      <c r="AF426" s="2">
        <f t="shared" si="124"/>
        <v>0.25</v>
      </c>
      <c r="AG426" s="9">
        <f t="shared" si="125"/>
        <v>3.669899332666781E-2</v>
      </c>
      <c r="AH426" s="2">
        <f t="shared" si="126"/>
        <v>1.7758451879930715</v>
      </c>
    </row>
    <row r="427" spans="1:34">
      <c r="A427" s="1">
        <f>Raw!A427</f>
        <v>414</v>
      </c>
      <c r="B427" s="14">
        <f>Raw!B427</f>
        <v>0.93532407407407403</v>
      </c>
      <c r="C427" s="15">
        <f>Raw!C427</f>
        <v>40.200000000000003</v>
      </c>
      <c r="D427" s="15">
        <f>IF(C427&gt;0.5,Raw!D427*D$11,-999)</f>
        <v>36.9</v>
      </c>
      <c r="E427" s="9">
        <f>IF(Raw!$G427&gt;$C$8,IF(Raw!$Q427&gt;$C$8,IF(Raw!$N427&gt;$C$9,IF(Raw!$N427&lt;$A$9,IF(Raw!$X427&gt;$C$9,IF(Raw!$X427&lt;$A$9,Raw!H427,-999),-999),-999),-999),-999),-999)</f>
        <v>9.1825000000000004E-2</v>
      </c>
      <c r="F427" s="9">
        <f>IF(Raw!$G427&gt;$C$8,IF(Raw!$Q427&gt;$C$8,IF(Raw!$N427&gt;$C$9,IF(Raw!$N427&lt;$A$9,IF(Raw!$X427&gt;$C$9,IF(Raw!$X427&lt;$A$9,Raw!I427,-999),-999),-999),-999),-999),-999)</f>
        <v>0.156274</v>
      </c>
      <c r="G427" s="9">
        <f>Raw!G427</f>
        <v>0.85963800000000001</v>
      </c>
      <c r="H427" s="9">
        <f>IF(Raw!$G427&gt;$C$8,IF(Raw!$Q427&gt;$C$8,IF(Raw!$N427&gt;$C$9,IF(Raw!$N427&lt;$A$9,IF(Raw!$X427&gt;$C$9,IF(Raw!$X427&lt;$A$9,Raw!L427,-999),-999),-999),-999),-999),-999)</f>
        <v>541.20000000000005</v>
      </c>
      <c r="I427" s="9">
        <f>IF(Raw!$G427&gt;$C$8,IF(Raw!$Q427&gt;$C$8,IF(Raw!$N427&gt;$C$9,IF(Raw!$N427&lt;$A$9,IF(Raw!$X427&gt;$C$9,IF(Raw!$X427&lt;$A$9,Raw!M427,-999),-999),-999),-999),-999),-999)</f>
        <v>9.0000000000000002E-6</v>
      </c>
      <c r="J427" s="9">
        <f>IF(Raw!$G427&gt;$C$8,IF(Raw!$Q427&gt;$C$8,IF(Raw!$N427&gt;$C$9,IF(Raw!$N427&lt;$A$9,IF(Raw!$X427&gt;$C$9,IF(Raw!$X427&lt;$A$9,Raw!N427,-999),-999),-999),-999),-999),-999)</f>
        <v>569</v>
      </c>
      <c r="K427" s="9">
        <f>IF(Raw!$G427&gt;$C$8,IF(Raw!$Q427&gt;$C$8,IF(Raw!$N427&gt;$C$9,IF(Raw!$N427&lt;$A$9,IF(Raw!$X427&gt;$C$9,IF(Raw!$X427&lt;$A$9,Raw!R427,-999),-999),-999),-999),-999),-999)</f>
        <v>8.6158999999999999E-2</v>
      </c>
      <c r="L427" s="9">
        <f>IF(Raw!$G427&gt;$C$8,IF(Raw!$Q427&gt;$C$8,IF(Raw!$N427&gt;$C$9,IF(Raw!$N427&lt;$A$9,IF(Raw!$X427&gt;$C$9,IF(Raw!$X427&lt;$A$9,Raw!S427,-999),-999),-999),-999),-999),-999)</f>
        <v>0.15367800000000001</v>
      </c>
      <c r="M427" s="9">
        <f>Raw!Q427</f>
        <v>0.92752500000000004</v>
      </c>
      <c r="N427" s="9">
        <f>IF(Raw!$G427&gt;$C$8,IF(Raw!$Q427&gt;$C$8,IF(Raw!$N427&gt;$C$9,IF(Raw!$N427&lt;$A$9,IF(Raw!$X427&gt;$C$9,IF(Raw!$X427&lt;$A$9,Raw!V427,-999),-999),-999),-999),-999),-999)</f>
        <v>585.1</v>
      </c>
      <c r="O427" s="9">
        <f>IF(Raw!$G427&gt;$C$8,IF(Raw!$Q427&gt;$C$8,IF(Raw!$N427&gt;$C$9,IF(Raw!$N427&lt;$A$9,IF(Raw!$X427&gt;$C$9,IF(Raw!$X427&lt;$A$9,Raw!W427,-999),-999),-999),-999),-999),-999)</f>
        <v>0.26670899999999997</v>
      </c>
      <c r="P427" s="9">
        <f>IF(Raw!$G427&gt;$C$8,IF(Raw!$Q427&gt;$C$8,IF(Raw!$N427&gt;$C$9,IF(Raw!$N427&lt;$A$9,IF(Raw!$X427&gt;$C$9,IF(Raw!$X427&lt;$A$9,Raw!X427,-999),-999),-999),-999),-999),-999)</f>
        <v>754</v>
      </c>
      <c r="R427" s="9">
        <f t="shared" si="111"/>
        <v>6.4448999999999992E-2</v>
      </c>
      <c r="S427" s="9">
        <f t="shared" si="112"/>
        <v>0.41241025378501861</v>
      </c>
      <c r="T427" s="9">
        <f t="shared" si="113"/>
        <v>6.751900000000001E-2</v>
      </c>
      <c r="U427" s="9">
        <f t="shared" si="114"/>
        <v>0.43935371360897463</v>
      </c>
      <c r="V427" s="15">
        <f t="shared" si="115"/>
        <v>6.4068358200000008E-2</v>
      </c>
      <c r="X427" s="11">
        <f t="shared" si="116"/>
        <v>2.2213799999999996E+19</v>
      </c>
      <c r="Y427" s="11">
        <f t="shared" si="117"/>
        <v>5.4120000000000002E-18</v>
      </c>
      <c r="Z427" s="11">
        <f t="shared" si="118"/>
        <v>5.6899999999999995E-4</v>
      </c>
      <c r="AA427" s="16">
        <f t="shared" si="119"/>
        <v>6.4026045022640393E-2</v>
      </c>
      <c r="AB427" s="9">
        <f t="shared" si="120"/>
        <v>9.0481974533883652E-2</v>
      </c>
      <c r="AC427" s="9">
        <f t="shared" si="121"/>
        <v>0.93597395497735969</v>
      </c>
      <c r="AD427" s="15">
        <f t="shared" si="122"/>
        <v>112.52380496070369</v>
      </c>
      <c r="AE427" s="3">
        <f t="shared" si="123"/>
        <v>651.60479999999984</v>
      </c>
      <c r="AF427" s="2">
        <f t="shared" si="124"/>
        <v>0.25</v>
      </c>
      <c r="AG427" s="9">
        <f t="shared" si="125"/>
        <v>3.8029039676074711E-2</v>
      </c>
      <c r="AH427" s="2">
        <f t="shared" si="126"/>
        <v>1.8402054386511093</v>
      </c>
    </row>
    <row r="428" spans="1:34">
      <c r="A428" s="1">
        <f>Raw!A428</f>
        <v>415</v>
      </c>
      <c r="B428" s="14">
        <f>Raw!B428</f>
        <v>0.93538194444444445</v>
      </c>
      <c r="C428" s="15">
        <f>Raw!C428</f>
        <v>39.700000000000003</v>
      </c>
      <c r="D428" s="15">
        <f>IF(C428&gt;0.5,Raw!D428*D$11,-999)</f>
        <v>36.9</v>
      </c>
      <c r="E428" s="9">
        <f>IF(Raw!$G428&gt;$C$8,IF(Raw!$Q428&gt;$C$8,IF(Raw!$N428&gt;$C$9,IF(Raw!$N428&lt;$A$9,IF(Raw!$X428&gt;$C$9,IF(Raw!$X428&lt;$A$9,Raw!H428,-999),-999),-999),-999),-999),-999)</f>
        <v>0.101927</v>
      </c>
      <c r="F428" s="9">
        <f>IF(Raw!$G428&gt;$C$8,IF(Raw!$Q428&gt;$C$8,IF(Raw!$N428&gt;$C$9,IF(Raw!$N428&lt;$A$9,IF(Raw!$X428&gt;$C$9,IF(Raw!$X428&lt;$A$9,Raw!I428,-999),-999),-999),-999),-999),-999)</f>
        <v>0.15243799999999999</v>
      </c>
      <c r="G428" s="9">
        <f>Raw!G428</f>
        <v>0.83867599999999998</v>
      </c>
      <c r="H428" s="9">
        <f>IF(Raw!$G428&gt;$C$8,IF(Raw!$Q428&gt;$C$8,IF(Raw!$N428&gt;$C$9,IF(Raw!$N428&lt;$A$9,IF(Raw!$X428&gt;$C$9,IF(Raw!$X428&lt;$A$9,Raw!L428,-999),-999),-999),-999),-999),-999)</f>
        <v>478.9</v>
      </c>
      <c r="I428" s="9">
        <f>IF(Raw!$G428&gt;$C$8,IF(Raw!$Q428&gt;$C$8,IF(Raw!$N428&gt;$C$9,IF(Raw!$N428&lt;$A$9,IF(Raw!$X428&gt;$C$9,IF(Raw!$X428&lt;$A$9,Raw!M428,-999),-999),-999),-999),-999),-999)</f>
        <v>0.22905</v>
      </c>
      <c r="J428" s="9">
        <f>IF(Raw!$G428&gt;$C$8,IF(Raw!$Q428&gt;$C$8,IF(Raw!$N428&gt;$C$9,IF(Raw!$N428&lt;$A$9,IF(Raw!$X428&gt;$C$9,IF(Raw!$X428&lt;$A$9,Raw!N428,-999),-999),-999),-999),-999),-999)</f>
        <v>556</v>
      </c>
      <c r="K428" s="9">
        <f>IF(Raw!$G428&gt;$C$8,IF(Raw!$Q428&gt;$C$8,IF(Raw!$N428&gt;$C$9,IF(Raw!$N428&lt;$A$9,IF(Raw!$X428&gt;$C$9,IF(Raw!$X428&lt;$A$9,Raw!R428,-999),-999),-999),-999),-999),-999)</f>
        <v>8.9242000000000002E-2</v>
      </c>
      <c r="L428" s="9">
        <f>IF(Raw!$G428&gt;$C$8,IF(Raw!$Q428&gt;$C$8,IF(Raw!$N428&gt;$C$9,IF(Raw!$N428&lt;$A$9,IF(Raw!$X428&gt;$C$9,IF(Raw!$X428&lt;$A$9,Raw!S428,-999),-999),-999),-999),-999),-999)</f>
        <v>0.15459700000000001</v>
      </c>
      <c r="M428" s="9">
        <f>Raw!Q428</f>
        <v>0.91646499999999997</v>
      </c>
      <c r="N428" s="9">
        <f>IF(Raw!$G428&gt;$C$8,IF(Raw!$Q428&gt;$C$8,IF(Raw!$N428&gt;$C$9,IF(Raw!$N428&lt;$A$9,IF(Raw!$X428&gt;$C$9,IF(Raw!$X428&lt;$A$9,Raw!V428,-999),-999),-999),-999),-999),-999)</f>
        <v>517.4</v>
      </c>
      <c r="O428" s="9">
        <f>IF(Raw!$G428&gt;$C$8,IF(Raw!$Q428&gt;$C$8,IF(Raw!$N428&gt;$C$9,IF(Raw!$N428&lt;$A$9,IF(Raw!$X428&gt;$C$9,IF(Raw!$X428&lt;$A$9,Raw!W428,-999),-999),-999),-999),-999),-999)</f>
        <v>0.18872</v>
      </c>
      <c r="P428" s="9">
        <f>IF(Raw!$G428&gt;$C$8,IF(Raw!$Q428&gt;$C$8,IF(Raw!$N428&gt;$C$9,IF(Raw!$N428&lt;$A$9,IF(Raw!$X428&gt;$C$9,IF(Raw!$X428&lt;$A$9,Raw!X428,-999),-999),-999),-999),-999),-999)</f>
        <v>340</v>
      </c>
      <c r="R428" s="9">
        <f t="shared" si="111"/>
        <v>5.0510999999999986E-2</v>
      </c>
      <c r="S428" s="9">
        <f t="shared" si="112"/>
        <v>0.33135438670147854</v>
      </c>
      <c r="T428" s="9">
        <f t="shared" si="113"/>
        <v>6.535500000000001E-2</v>
      </c>
      <c r="U428" s="9">
        <f t="shared" si="114"/>
        <v>0.42274429646112155</v>
      </c>
      <c r="V428" s="15">
        <f t="shared" si="115"/>
        <v>6.4451489299999998E-2</v>
      </c>
      <c r="X428" s="11">
        <f t="shared" si="116"/>
        <v>2.2213799999999996E+19</v>
      </c>
      <c r="Y428" s="11">
        <f t="shared" si="117"/>
        <v>4.7889999999999997E-18</v>
      </c>
      <c r="Z428" s="11">
        <f t="shared" si="118"/>
        <v>5.5599999999999996E-4</v>
      </c>
      <c r="AA428" s="16">
        <f t="shared" si="119"/>
        <v>5.5845180672833505E-2</v>
      </c>
      <c r="AB428" s="9">
        <f t="shared" si="120"/>
        <v>9.2891761782873034E-2</v>
      </c>
      <c r="AC428" s="9">
        <f t="shared" si="121"/>
        <v>0.94415481932716649</v>
      </c>
      <c r="AD428" s="15">
        <f t="shared" si="122"/>
        <v>100.4409724331538</v>
      </c>
      <c r="AE428" s="3">
        <f t="shared" si="123"/>
        <v>576.59559999999976</v>
      </c>
      <c r="AF428" s="2">
        <f t="shared" si="124"/>
        <v>0.25</v>
      </c>
      <c r="AG428" s="9">
        <f t="shared" si="125"/>
        <v>3.2662190943941932E-2</v>
      </c>
      <c r="AH428" s="2">
        <f t="shared" si="126"/>
        <v>1.5805064215470324</v>
      </c>
    </row>
    <row r="429" spans="1:34">
      <c r="A429" s="1">
        <f>Raw!A429</f>
        <v>416</v>
      </c>
      <c r="B429" s="14">
        <f>Raw!B429</f>
        <v>0.93543981481481486</v>
      </c>
      <c r="C429" s="15">
        <f>Raw!C429</f>
        <v>38.6</v>
      </c>
      <c r="D429" s="15">
        <f>IF(C429&gt;0.5,Raw!D429*D$11,-999)</f>
        <v>37.799999999999997</v>
      </c>
      <c r="E429" s="9">
        <f>IF(Raw!$G429&gt;$C$8,IF(Raw!$Q429&gt;$C$8,IF(Raw!$N429&gt;$C$9,IF(Raw!$N429&lt;$A$9,IF(Raw!$X429&gt;$C$9,IF(Raw!$X429&lt;$A$9,Raw!H429,-999),-999),-999),-999),-999),-999)</f>
        <v>8.9090000000000003E-2</v>
      </c>
      <c r="F429" s="9">
        <f>IF(Raw!$G429&gt;$C$8,IF(Raw!$Q429&gt;$C$8,IF(Raw!$N429&gt;$C$9,IF(Raw!$N429&lt;$A$9,IF(Raw!$X429&gt;$C$9,IF(Raw!$X429&lt;$A$9,Raw!I429,-999),-999),-999),-999),-999),-999)</f>
        <v>0.15223600000000001</v>
      </c>
      <c r="G429" s="9">
        <f>Raw!G429</f>
        <v>0.87419000000000002</v>
      </c>
      <c r="H429" s="9">
        <f>IF(Raw!$G429&gt;$C$8,IF(Raw!$Q429&gt;$C$8,IF(Raw!$N429&gt;$C$9,IF(Raw!$N429&lt;$A$9,IF(Raw!$X429&gt;$C$9,IF(Raw!$X429&lt;$A$9,Raw!L429,-999),-999),-999),-999),-999),-999)</f>
        <v>560.5</v>
      </c>
      <c r="I429" s="9">
        <f>IF(Raw!$G429&gt;$C$8,IF(Raw!$Q429&gt;$C$8,IF(Raw!$N429&gt;$C$9,IF(Raw!$N429&lt;$A$9,IF(Raw!$X429&gt;$C$9,IF(Raw!$X429&lt;$A$9,Raw!M429,-999),-999),-999),-999),-999),-999)</f>
        <v>8.4960999999999995E-2</v>
      </c>
      <c r="J429" s="9">
        <f>IF(Raw!$G429&gt;$C$8,IF(Raw!$Q429&gt;$C$8,IF(Raw!$N429&gt;$C$9,IF(Raw!$N429&lt;$A$9,IF(Raw!$X429&gt;$C$9,IF(Raw!$X429&lt;$A$9,Raw!N429,-999),-999),-999),-999),-999),-999)</f>
        <v>542</v>
      </c>
      <c r="K429" s="9">
        <f>IF(Raw!$G429&gt;$C$8,IF(Raw!$Q429&gt;$C$8,IF(Raw!$N429&gt;$C$9,IF(Raw!$N429&lt;$A$9,IF(Raw!$X429&gt;$C$9,IF(Raw!$X429&lt;$A$9,Raw!R429,-999),-999),-999),-999),-999),-999)</f>
        <v>9.2391000000000001E-2</v>
      </c>
      <c r="L429" s="9">
        <f>IF(Raw!$G429&gt;$C$8,IF(Raw!$Q429&gt;$C$8,IF(Raw!$N429&gt;$C$9,IF(Raw!$N429&lt;$A$9,IF(Raw!$X429&gt;$C$9,IF(Raw!$X429&lt;$A$9,Raw!S429,-999),-999),-999),-999),-999),-999)</f>
        <v>0.152224</v>
      </c>
      <c r="M429" s="9">
        <f>Raw!Q429</f>
        <v>0.93678799999999995</v>
      </c>
      <c r="N429" s="9">
        <f>IF(Raw!$G429&gt;$C$8,IF(Raw!$Q429&gt;$C$8,IF(Raw!$N429&gt;$C$9,IF(Raw!$N429&lt;$A$9,IF(Raw!$X429&gt;$C$9,IF(Raw!$X429&lt;$A$9,Raw!V429,-999),-999),-999),-999),-999),-999)</f>
        <v>514.9</v>
      </c>
      <c r="O429" s="9">
        <f>IF(Raw!$G429&gt;$C$8,IF(Raw!$Q429&gt;$C$8,IF(Raw!$N429&gt;$C$9,IF(Raw!$N429&lt;$A$9,IF(Raw!$X429&gt;$C$9,IF(Raw!$X429&lt;$A$9,Raw!W429,-999),-999),-999),-999),-999),-999)</f>
        <v>0.26691399999999998</v>
      </c>
      <c r="P429" s="9">
        <f>IF(Raw!$G429&gt;$C$8,IF(Raw!$Q429&gt;$C$8,IF(Raw!$N429&gt;$C$9,IF(Raw!$N429&lt;$A$9,IF(Raw!$X429&gt;$C$9,IF(Raw!$X429&lt;$A$9,Raw!X429,-999),-999),-999),-999),-999),-999)</f>
        <v>794</v>
      </c>
      <c r="R429" s="9">
        <f t="shared" si="111"/>
        <v>6.3146000000000008E-2</v>
      </c>
      <c r="S429" s="9">
        <f t="shared" si="112"/>
        <v>0.41479019417220636</v>
      </c>
      <c r="T429" s="9">
        <f t="shared" si="113"/>
        <v>5.9832999999999997E-2</v>
      </c>
      <c r="U429" s="9">
        <f t="shared" si="114"/>
        <v>0.39305891318057595</v>
      </c>
      <c r="V429" s="15">
        <f t="shared" si="115"/>
        <v>6.3462185599999998E-2</v>
      </c>
      <c r="X429" s="11">
        <f t="shared" si="116"/>
        <v>2.2755599999999992E+19</v>
      </c>
      <c r="Y429" s="11">
        <f t="shared" si="117"/>
        <v>5.6049999999999998E-18</v>
      </c>
      <c r="Z429" s="11">
        <f t="shared" si="118"/>
        <v>5.4199999999999995E-4</v>
      </c>
      <c r="AA429" s="16">
        <f t="shared" si="119"/>
        <v>6.4659582466180116E-2</v>
      </c>
      <c r="AB429" s="9">
        <f t="shared" si="120"/>
        <v>9.6259776797698954E-2</v>
      </c>
      <c r="AC429" s="9">
        <f t="shared" si="121"/>
        <v>0.93534041753381991</v>
      </c>
      <c r="AD429" s="15">
        <f t="shared" si="122"/>
        <v>119.29812263132864</v>
      </c>
      <c r="AE429" s="3">
        <f t="shared" si="123"/>
        <v>674.84199999999976</v>
      </c>
      <c r="AF429" s="2">
        <f t="shared" si="124"/>
        <v>0.25</v>
      </c>
      <c r="AG429" s="9">
        <f t="shared" si="125"/>
        <v>3.6070146481502391E-2</v>
      </c>
      <c r="AH429" s="2">
        <f t="shared" si="126"/>
        <v>1.745415616423321</v>
      </c>
    </row>
    <row r="430" spans="1:34">
      <c r="A430" s="1">
        <f>Raw!A430</f>
        <v>417</v>
      </c>
      <c r="B430" s="14">
        <f>Raw!B430</f>
        <v>0.93549768518518517</v>
      </c>
      <c r="C430" s="15">
        <f>Raw!C430</f>
        <v>37.5</v>
      </c>
      <c r="D430" s="15">
        <f>IF(C430&gt;0.5,Raw!D430*D$11,-999)</f>
        <v>39.6</v>
      </c>
      <c r="E430" s="9">
        <f>IF(Raw!$G430&gt;$C$8,IF(Raw!$Q430&gt;$C$8,IF(Raw!$N430&gt;$C$9,IF(Raw!$N430&lt;$A$9,IF(Raw!$X430&gt;$C$9,IF(Raw!$X430&lt;$A$9,Raw!H430,-999),-999),-999),-999),-999),-999)</f>
        <v>9.9635000000000001E-2</v>
      </c>
      <c r="F430" s="9">
        <f>IF(Raw!$G430&gt;$C$8,IF(Raw!$Q430&gt;$C$8,IF(Raw!$N430&gt;$C$9,IF(Raw!$N430&lt;$A$9,IF(Raw!$X430&gt;$C$9,IF(Raw!$X430&lt;$A$9,Raw!I430,-999),-999),-999),-999),-999),-999)</f>
        <v>0.15323700000000001</v>
      </c>
      <c r="G430" s="9">
        <f>Raw!G430</f>
        <v>0.85054200000000002</v>
      </c>
      <c r="H430" s="9">
        <f>IF(Raw!$G430&gt;$C$8,IF(Raw!$Q430&gt;$C$8,IF(Raw!$N430&gt;$C$9,IF(Raw!$N430&lt;$A$9,IF(Raw!$X430&gt;$C$9,IF(Raw!$X430&lt;$A$9,Raw!L430,-999),-999),-999),-999),-999),-999)</f>
        <v>455.2</v>
      </c>
      <c r="I430" s="9">
        <f>IF(Raw!$G430&gt;$C$8,IF(Raw!$Q430&gt;$C$8,IF(Raw!$N430&gt;$C$9,IF(Raw!$N430&lt;$A$9,IF(Raw!$X430&gt;$C$9,IF(Raw!$X430&lt;$A$9,Raw!M430,-999),-999),-999),-999),-999),-999)</f>
        <v>0.22917899999999999</v>
      </c>
      <c r="J430" s="9">
        <f>IF(Raw!$G430&gt;$C$8,IF(Raw!$Q430&gt;$C$8,IF(Raw!$N430&gt;$C$9,IF(Raw!$N430&lt;$A$9,IF(Raw!$X430&gt;$C$9,IF(Raw!$X430&lt;$A$9,Raw!N430,-999),-999),-999),-999),-999),-999)</f>
        <v>664</v>
      </c>
      <c r="K430" s="9">
        <f>IF(Raw!$G430&gt;$C$8,IF(Raw!$Q430&gt;$C$8,IF(Raw!$N430&gt;$C$9,IF(Raw!$N430&lt;$A$9,IF(Raw!$X430&gt;$C$9,IF(Raw!$X430&lt;$A$9,Raw!R430,-999),-999),-999),-999),-999),-999)</f>
        <v>8.1003000000000006E-2</v>
      </c>
      <c r="L430" s="9">
        <f>IF(Raw!$G430&gt;$C$8,IF(Raw!$Q430&gt;$C$8,IF(Raw!$N430&gt;$C$9,IF(Raw!$N430&lt;$A$9,IF(Raw!$X430&gt;$C$9,IF(Raw!$X430&lt;$A$9,Raw!S430,-999),-999),-999),-999),-999),-999)</f>
        <v>0.150537</v>
      </c>
      <c r="M430" s="9">
        <f>Raw!Q430</f>
        <v>0.89129899999999995</v>
      </c>
      <c r="N430" s="9">
        <f>IF(Raw!$G430&gt;$C$8,IF(Raw!$Q430&gt;$C$8,IF(Raw!$N430&gt;$C$9,IF(Raw!$N430&lt;$A$9,IF(Raw!$X430&gt;$C$9,IF(Raw!$X430&lt;$A$9,Raw!V430,-999),-999),-999),-999),-999),-999)</f>
        <v>616.5</v>
      </c>
      <c r="O430" s="9">
        <f>IF(Raw!$G430&gt;$C$8,IF(Raw!$Q430&gt;$C$8,IF(Raw!$N430&gt;$C$9,IF(Raw!$N430&lt;$A$9,IF(Raw!$X430&gt;$C$9,IF(Raw!$X430&lt;$A$9,Raw!W430,-999),-999),-999),-999),-999),-999)</f>
        <v>0.229911</v>
      </c>
      <c r="P430" s="9">
        <f>IF(Raw!$G430&gt;$C$8,IF(Raw!$Q430&gt;$C$8,IF(Raw!$N430&gt;$C$9,IF(Raw!$N430&lt;$A$9,IF(Raw!$X430&gt;$C$9,IF(Raw!$X430&lt;$A$9,Raw!X430,-999),-999),-999),-999),-999),-999)</f>
        <v>540</v>
      </c>
      <c r="R430" s="9">
        <f t="shared" si="111"/>
        <v>5.3602000000000011E-2</v>
      </c>
      <c r="S430" s="9">
        <f t="shared" si="112"/>
        <v>0.34979802528110054</v>
      </c>
      <c r="T430" s="9">
        <f t="shared" si="113"/>
        <v>6.9533999999999999E-2</v>
      </c>
      <c r="U430" s="9">
        <f t="shared" si="114"/>
        <v>0.46190637517686678</v>
      </c>
      <c r="V430" s="15">
        <f t="shared" si="115"/>
        <v>6.2758875300000003E-2</v>
      </c>
      <c r="X430" s="11">
        <f t="shared" si="116"/>
        <v>2.3839199999999996E+19</v>
      </c>
      <c r="Y430" s="11">
        <f t="shared" si="117"/>
        <v>4.5519999999999994E-18</v>
      </c>
      <c r="Z430" s="11">
        <f t="shared" si="118"/>
        <v>6.6399999999999999E-4</v>
      </c>
      <c r="AA430" s="16">
        <f t="shared" si="119"/>
        <v>6.7211731725959262E-2</v>
      </c>
      <c r="AB430" s="9">
        <f t="shared" si="120"/>
        <v>8.5676500553832857E-2</v>
      </c>
      <c r="AC430" s="9">
        <f t="shared" si="121"/>
        <v>0.93278826827404071</v>
      </c>
      <c r="AD430" s="15">
        <f t="shared" si="122"/>
        <v>101.22248753909528</v>
      </c>
      <c r="AE430" s="3">
        <f t="shared" si="123"/>
        <v>548.06079999999974</v>
      </c>
      <c r="AF430" s="2">
        <f t="shared" si="124"/>
        <v>0.25</v>
      </c>
      <c r="AG430" s="9">
        <f t="shared" si="125"/>
        <v>3.5965624850437743E-2</v>
      </c>
      <c r="AH430" s="2">
        <f t="shared" si="126"/>
        <v>1.7403578690918033</v>
      </c>
    </row>
    <row r="431" spans="1:34">
      <c r="A431" s="1">
        <f>Raw!A431</f>
        <v>418</v>
      </c>
      <c r="B431" s="14">
        <f>Raw!B431</f>
        <v>0.93555555555555558</v>
      </c>
      <c r="C431" s="15">
        <f>Raw!C431</f>
        <v>37</v>
      </c>
      <c r="D431" s="15">
        <f>IF(C431&gt;0.5,Raw!D431*D$11,-999)</f>
        <v>39.6</v>
      </c>
      <c r="E431" s="9">
        <f>IF(Raw!$G431&gt;$C$8,IF(Raw!$Q431&gt;$C$8,IF(Raw!$N431&gt;$C$9,IF(Raw!$N431&lt;$A$9,IF(Raw!$X431&gt;$C$9,IF(Raw!$X431&lt;$A$9,Raw!H431,-999),-999),-999),-999),-999),-999)</f>
        <v>9.3741000000000005E-2</v>
      </c>
      <c r="F431" s="9">
        <f>IF(Raw!$G431&gt;$C$8,IF(Raw!$Q431&gt;$C$8,IF(Raw!$N431&gt;$C$9,IF(Raw!$N431&lt;$A$9,IF(Raw!$X431&gt;$C$9,IF(Raw!$X431&lt;$A$9,Raw!I431,-999),-999),-999),-999),-999),-999)</f>
        <v>0.14988599999999999</v>
      </c>
      <c r="G431" s="9">
        <f>Raw!G431</f>
        <v>0.82762899999999995</v>
      </c>
      <c r="H431" s="9">
        <f>IF(Raw!$G431&gt;$C$8,IF(Raw!$Q431&gt;$C$8,IF(Raw!$N431&gt;$C$9,IF(Raw!$N431&lt;$A$9,IF(Raw!$X431&gt;$C$9,IF(Raw!$X431&lt;$A$9,Raw!L431,-999),-999),-999),-999),-999),-999)</f>
        <v>497.8</v>
      </c>
      <c r="I431" s="9">
        <f>IF(Raw!$G431&gt;$C$8,IF(Raw!$Q431&gt;$C$8,IF(Raw!$N431&gt;$C$9,IF(Raw!$N431&lt;$A$9,IF(Raw!$X431&gt;$C$9,IF(Raw!$X431&lt;$A$9,Raw!M431,-999),-999),-999),-999),-999),-999)</f>
        <v>3.0000000000000001E-6</v>
      </c>
      <c r="J431" s="9">
        <f>IF(Raw!$G431&gt;$C$8,IF(Raw!$Q431&gt;$C$8,IF(Raw!$N431&gt;$C$9,IF(Raw!$N431&lt;$A$9,IF(Raw!$X431&gt;$C$9,IF(Raw!$X431&lt;$A$9,Raw!N431,-999),-999),-999),-999),-999),-999)</f>
        <v>468</v>
      </c>
      <c r="K431" s="9">
        <f>IF(Raw!$G431&gt;$C$8,IF(Raw!$Q431&gt;$C$8,IF(Raw!$N431&gt;$C$9,IF(Raw!$N431&lt;$A$9,IF(Raw!$X431&gt;$C$9,IF(Raw!$X431&lt;$A$9,Raw!R431,-999),-999),-999),-999),-999),-999)</f>
        <v>8.3770999999999998E-2</v>
      </c>
      <c r="L431" s="9">
        <f>IF(Raw!$G431&gt;$C$8,IF(Raw!$Q431&gt;$C$8,IF(Raw!$N431&gt;$C$9,IF(Raw!$N431&lt;$A$9,IF(Raw!$X431&gt;$C$9,IF(Raw!$X431&lt;$A$9,Raw!S431,-999),-999),-999),-999),-999),-999)</f>
        <v>0.14721100000000001</v>
      </c>
      <c r="M431" s="9">
        <f>Raw!Q431</f>
        <v>0.86258500000000005</v>
      </c>
      <c r="N431" s="9">
        <f>IF(Raw!$G431&gt;$C$8,IF(Raw!$Q431&gt;$C$8,IF(Raw!$N431&gt;$C$9,IF(Raw!$N431&lt;$A$9,IF(Raw!$X431&gt;$C$9,IF(Raw!$X431&lt;$A$9,Raw!V431,-999),-999),-999),-999),-999),-999)</f>
        <v>608.1</v>
      </c>
      <c r="O431" s="9">
        <f>IF(Raw!$G431&gt;$C$8,IF(Raw!$Q431&gt;$C$8,IF(Raw!$N431&gt;$C$9,IF(Raw!$N431&lt;$A$9,IF(Raw!$X431&gt;$C$9,IF(Raw!$X431&lt;$A$9,Raw!W431,-999),-999),-999),-999),-999),-999)</f>
        <v>1.2799999999999999E-4</v>
      </c>
      <c r="P431" s="9">
        <f>IF(Raw!$G431&gt;$C$8,IF(Raw!$Q431&gt;$C$8,IF(Raw!$N431&gt;$C$9,IF(Raw!$N431&lt;$A$9,IF(Raw!$X431&gt;$C$9,IF(Raw!$X431&lt;$A$9,Raw!X431,-999),-999),-999),-999),-999),-999)</f>
        <v>617</v>
      </c>
      <c r="R431" s="9">
        <f t="shared" si="111"/>
        <v>5.6144999999999987E-2</v>
      </c>
      <c r="S431" s="9">
        <f t="shared" si="112"/>
        <v>0.37458468436011361</v>
      </c>
      <c r="T431" s="9">
        <f t="shared" si="113"/>
        <v>6.344000000000001E-2</v>
      </c>
      <c r="U431" s="9">
        <f t="shared" si="114"/>
        <v>0.43094605702019556</v>
      </c>
      <c r="V431" s="15">
        <f t="shared" si="115"/>
        <v>6.13722659E-2</v>
      </c>
      <c r="X431" s="11">
        <f t="shared" si="116"/>
        <v>2.3839199999999996E+19</v>
      </c>
      <c r="Y431" s="11">
        <f t="shared" si="117"/>
        <v>4.978E-18</v>
      </c>
      <c r="Z431" s="11">
        <f t="shared" si="118"/>
        <v>4.6799999999999999E-4</v>
      </c>
      <c r="AA431" s="16">
        <f t="shared" si="119"/>
        <v>5.2616073400971103E-2</v>
      </c>
      <c r="AB431" s="9">
        <f t="shared" si="120"/>
        <v>8.7108963696557601E-2</v>
      </c>
      <c r="AC431" s="9">
        <f t="shared" si="121"/>
        <v>0.94738392659902892</v>
      </c>
      <c r="AD431" s="15">
        <f t="shared" si="122"/>
        <v>112.42750726703228</v>
      </c>
      <c r="AE431" s="3">
        <f t="shared" si="123"/>
        <v>599.35119999999984</v>
      </c>
      <c r="AF431" s="2">
        <f t="shared" si="124"/>
        <v>0.25</v>
      </c>
      <c r="AG431" s="9">
        <f t="shared" si="125"/>
        <v>3.7269377659489955E-2</v>
      </c>
      <c r="AH431" s="2">
        <f t="shared" si="126"/>
        <v>1.803445789015901</v>
      </c>
    </row>
    <row r="432" spans="1:34">
      <c r="A432" s="1">
        <f>Raw!A432</f>
        <v>419</v>
      </c>
      <c r="B432" s="14">
        <f>Raw!B432</f>
        <v>0.935613425925926</v>
      </c>
      <c r="C432" s="15">
        <f>Raw!C432</f>
        <v>35.299999999999997</v>
      </c>
      <c r="D432" s="15">
        <f>IF(C432&gt;0.5,Raw!D432*D$11,-999)</f>
        <v>42.2</v>
      </c>
      <c r="E432" s="9">
        <f>IF(Raw!$G432&gt;$C$8,IF(Raw!$Q432&gt;$C$8,IF(Raw!$N432&gt;$C$9,IF(Raw!$N432&lt;$A$9,IF(Raw!$X432&gt;$C$9,IF(Raw!$X432&lt;$A$9,Raw!H432,-999),-999),-999),-999),-999),-999)</f>
        <v>8.6779999999999996E-2</v>
      </c>
      <c r="F432" s="9">
        <f>IF(Raw!$G432&gt;$C$8,IF(Raw!$Q432&gt;$C$8,IF(Raw!$N432&gt;$C$9,IF(Raw!$N432&lt;$A$9,IF(Raw!$X432&gt;$C$9,IF(Raw!$X432&lt;$A$9,Raw!I432,-999),-999),-999),-999),-999),-999)</f>
        <v>0.14783299999999999</v>
      </c>
      <c r="G432" s="9">
        <f>Raw!G432</f>
        <v>0.864788</v>
      </c>
      <c r="H432" s="9">
        <f>IF(Raw!$G432&gt;$C$8,IF(Raw!$Q432&gt;$C$8,IF(Raw!$N432&gt;$C$9,IF(Raw!$N432&lt;$A$9,IF(Raw!$X432&gt;$C$9,IF(Raw!$X432&lt;$A$9,Raw!L432,-999),-999),-999),-999),-999),-999)</f>
        <v>619.20000000000005</v>
      </c>
      <c r="I432" s="9">
        <f>IF(Raw!$G432&gt;$C$8,IF(Raw!$Q432&gt;$C$8,IF(Raw!$N432&gt;$C$9,IF(Raw!$N432&lt;$A$9,IF(Raw!$X432&gt;$C$9,IF(Raw!$X432&lt;$A$9,Raw!M432,-999),-999),-999),-999),-999),-999)</f>
        <v>3.9999999999999998E-6</v>
      </c>
      <c r="J432" s="9">
        <f>IF(Raw!$G432&gt;$C$8,IF(Raw!$Q432&gt;$C$8,IF(Raw!$N432&gt;$C$9,IF(Raw!$N432&lt;$A$9,IF(Raw!$X432&gt;$C$9,IF(Raw!$X432&lt;$A$9,Raw!N432,-999),-999),-999),-999),-999),-999)</f>
        <v>485</v>
      </c>
      <c r="K432" s="9">
        <f>IF(Raw!$G432&gt;$C$8,IF(Raw!$Q432&gt;$C$8,IF(Raw!$N432&gt;$C$9,IF(Raw!$N432&lt;$A$9,IF(Raw!$X432&gt;$C$9,IF(Raw!$X432&lt;$A$9,Raw!R432,-999),-999),-999),-999),-999),-999)</f>
        <v>7.7732999999999997E-2</v>
      </c>
      <c r="L432" s="9">
        <f>IF(Raw!$G432&gt;$C$8,IF(Raw!$Q432&gt;$C$8,IF(Raw!$N432&gt;$C$9,IF(Raw!$N432&lt;$A$9,IF(Raw!$X432&gt;$C$9,IF(Raw!$X432&lt;$A$9,Raw!S432,-999),-999),-999),-999),-999),-999)</f>
        <v>0.14930099999999999</v>
      </c>
      <c r="M432" s="9">
        <f>Raw!Q432</f>
        <v>0.87812900000000005</v>
      </c>
      <c r="N432" s="9">
        <f>IF(Raw!$G432&gt;$C$8,IF(Raw!$Q432&gt;$C$8,IF(Raw!$N432&gt;$C$9,IF(Raw!$N432&lt;$A$9,IF(Raw!$X432&gt;$C$9,IF(Raw!$X432&lt;$A$9,Raw!V432,-999),-999),-999),-999),-999),-999)</f>
        <v>619.4</v>
      </c>
      <c r="O432" s="9">
        <f>IF(Raw!$G432&gt;$C$8,IF(Raw!$Q432&gt;$C$8,IF(Raw!$N432&gt;$C$9,IF(Raw!$N432&lt;$A$9,IF(Raw!$X432&gt;$C$9,IF(Raw!$X432&lt;$A$9,Raw!W432,-999),-999),-999),-999),-999),-999)</f>
        <v>0.218972</v>
      </c>
      <c r="P432" s="9">
        <f>IF(Raw!$G432&gt;$C$8,IF(Raw!$Q432&gt;$C$8,IF(Raw!$N432&gt;$C$9,IF(Raw!$N432&lt;$A$9,IF(Raw!$X432&gt;$C$9,IF(Raw!$X432&lt;$A$9,Raw!X432,-999),-999),-999),-999),-999),-999)</f>
        <v>593</v>
      </c>
      <c r="R432" s="9">
        <f t="shared" si="111"/>
        <v>6.1052999999999996E-2</v>
      </c>
      <c r="S432" s="9">
        <f t="shared" si="112"/>
        <v>0.4129862750536078</v>
      </c>
      <c r="T432" s="9">
        <f t="shared" si="113"/>
        <v>7.1567999999999993E-2</v>
      </c>
      <c r="U432" s="9">
        <f t="shared" si="114"/>
        <v>0.4793537886551329</v>
      </c>
      <c r="V432" s="15">
        <f t="shared" si="115"/>
        <v>6.2243586899999995E-2</v>
      </c>
      <c r="X432" s="11">
        <f t="shared" si="116"/>
        <v>2.5404399999999996E+19</v>
      </c>
      <c r="Y432" s="11">
        <f t="shared" si="117"/>
        <v>6.1919999999999999E-18</v>
      </c>
      <c r="Z432" s="11">
        <f t="shared" si="118"/>
        <v>4.8499999999999997E-4</v>
      </c>
      <c r="AA432" s="16">
        <f t="shared" si="119"/>
        <v>7.0884508106199631E-2</v>
      </c>
      <c r="AB432" s="9">
        <f t="shared" si="120"/>
        <v>8.2806062476144499E-2</v>
      </c>
      <c r="AC432" s="9">
        <f t="shared" si="121"/>
        <v>0.92911549189380027</v>
      </c>
      <c r="AD432" s="15">
        <f t="shared" si="122"/>
        <v>146.15362496123635</v>
      </c>
      <c r="AE432" s="3">
        <f t="shared" si="123"/>
        <v>745.51679999999976</v>
      </c>
      <c r="AF432" s="2">
        <f t="shared" si="124"/>
        <v>0.25</v>
      </c>
      <c r="AG432" s="9">
        <f t="shared" si="125"/>
        <v>5.3891764500653881E-2</v>
      </c>
      <c r="AH432" s="2">
        <f t="shared" si="126"/>
        <v>2.6077944375492685</v>
      </c>
    </row>
    <row r="433" spans="1:34">
      <c r="A433" s="1">
        <f>Raw!A433</f>
        <v>420</v>
      </c>
      <c r="B433" s="14">
        <f>Raw!B433</f>
        <v>0.9356712962962962</v>
      </c>
      <c r="C433" s="15">
        <f>Raw!C433</f>
        <v>35.299999999999997</v>
      </c>
      <c r="D433" s="15">
        <f>IF(C433&gt;0.5,Raw!D433*D$11,-999)</f>
        <v>40.4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0.75085400000000002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0.907335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2.4320799999999992E+19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0.93572916666666661</v>
      </c>
      <c r="C434" s="15">
        <f>Raw!C434</f>
        <v>33</v>
      </c>
      <c r="D434" s="15">
        <f>IF(C434&gt;0.5,Raw!D434*D$11,-999)</f>
        <v>44.8</v>
      </c>
      <c r="E434" s="9">
        <f>IF(Raw!$G434&gt;$C$8,IF(Raw!$Q434&gt;$C$8,IF(Raw!$N434&gt;$C$9,IF(Raw!$N434&lt;$A$9,IF(Raw!$X434&gt;$C$9,IF(Raw!$X434&lt;$A$9,Raw!H434,-999),-999),-999),-999),-999),-999)</f>
        <v>9.3848000000000001E-2</v>
      </c>
      <c r="F434" s="9">
        <f>IF(Raw!$G434&gt;$C$8,IF(Raw!$Q434&gt;$C$8,IF(Raw!$N434&gt;$C$9,IF(Raw!$N434&lt;$A$9,IF(Raw!$X434&gt;$C$9,IF(Raw!$X434&lt;$A$9,Raw!I434,-999),-999),-999),-999),-999),-999)</f>
        <v>0.14791099999999999</v>
      </c>
      <c r="G434" s="9">
        <f>Raw!G434</f>
        <v>0.84785299999999997</v>
      </c>
      <c r="H434" s="9">
        <f>IF(Raw!$G434&gt;$C$8,IF(Raw!$Q434&gt;$C$8,IF(Raw!$N434&gt;$C$9,IF(Raw!$N434&lt;$A$9,IF(Raw!$X434&gt;$C$9,IF(Raw!$X434&lt;$A$9,Raw!L434,-999),-999),-999),-999),-999),-999)</f>
        <v>418.2</v>
      </c>
      <c r="I434" s="9">
        <f>IF(Raw!$G434&gt;$C$8,IF(Raw!$Q434&gt;$C$8,IF(Raw!$N434&gt;$C$9,IF(Raw!$N434&lt;$A$9,IF(Raw!$X434&gt;$C$9,IF(Raw!$X434&lt;$A$9,Raw!M434,-999),-999),-999),-999),-999),-999)</f>
        <v>2.0000000000000002E-5</v>
      </c>
      <c r="J434" s="9">
        <f>IF(Raw!$G434&gt;$C$8,IF(Raw!$Q434&gt;$C$8,IF(Raw!$N434&gt;$C$9,IF(Raw!$N434&lt;$A$9,IF(Raw!$X434&gt;$C$9,IF(Raw!$X434&lt;$A$9,Raw!N434,-999),-999),-999),-999),-999),-999)</f>
        <v>669</v>
      </c>
      <c r="K434" s="9">
        <f>IF(Raw!$G434&gt;$C$8,IF(Raw!$Q434&gt;$C$8,IF(Raw!$N434&gt;$C$9,IF(Raw!$N434&lt;$A$9,IF(Raw!$X434&gt;$C$9,IF(Raw!$X434&lt;$A$9,Raw!R434,-999),-999),-999),-999),-999),-999)</f>
        <v>8.9929999999999996E-2</v>
      </c>
      <c r="L434" s="9">
        <f>IF(Raw!$G434&gt;$C$8,IF(Raw!$Q434&gt;$C$8,IF(Raw!$N434&gt;$C$9,IF(Raw!$N434&lt;$A$9,IF(Raw!$X434&gt;$C$9,IF(Raw!$X434&lt;$A$9,Raw!S434,-999),-999),-999),-999),-999),-999)</f>
        <v>0.14718100000000001</v>
      </c>
      <c r="M434" s="9">
        <f>Raw!Q434</f>
        <v>0.89830100000000002</v>
      </c>
      <c r="N434" s="9">
        <f>IF(Raw!$G434&gt;$C$8,IF(Raw!$Q434&gt;$C$8,IF(Raw!$N434&gt;$C$9,IF(Raw!$N434&lt;$A$9,IF(Raw!$X434&gt;$C$9,IF(Raw!$X434&lt;$A$9,Raw!V434,-999),-999),-999),-999),-999),-999)</f>
        <v>540.29999999999995</v>
      </c>
      <c r="O434" s="9">
        <f>IF(Raw!$G434&gt;$C$8,IF(Raw!$Q434&gt;$C$8,IF(Raw!$N434&gt;$C$9,IF(Raw!$N434&lt;$A$9,IF(Raw!$X434&gt;$C$9,IF(Raw!$X434&lt;$A$9,Raw!W434,-999),-999),-999),-999),-999),-999)</f>
        <v>0.45834900000000001</v>
      </c>
      <c r="P434" s="9">
        <f>IF(Raw!$G434&gt;$C$8,IF(Raw!$Q434&gt;$C$8,IF(Raw!$N434&gt;$C$9,IF(Raw!$N434&lt;$A$9,IF(Raw!$X434&gt;$C$9,IF(Raw!$X434&lt;$A$9,Raw!X434,-999),-999),-999),-999),-999),-999)</f>
        <v>609</v>
      </c>
      <c r="R434" s="9">
        <f t="shared" si="111"/>
        <v>5.4062999999999986E-2</v>
      </c>
      <c r="S434" s="9">
        <f t="shared" si="112"/>
        <v>0.36551034067784</v>
      </c>
      <c r="T434" s="9">
        <f t="shared" si="113"/>
        <v>5.725100000000001E-2</v>
      </c>
      <c r="U434" s="9">
        <f t="shared" si="114"/>
        <v>0.3889836323982036</v>
      </c>
      <c r="V434" s="15">
        <f t="shared" si="115"/>
        <v>6.1359758899999998E-2</v>
      </c>
      <c r="X434" s="11">
        <f t="shared" si="116"/>
        <v>2.6969599999999992E+19</v>
      </c>
      <c r="Y434" s="11">
        <f t="shared" si="117"/>
        <v>4.1819999999999998E-18</v>
      </c>
      <c r="Z434" s="11">
        <f t="shared" si="118"/>
        <v>6.69E-4</v>
      </c>
      <c r="AA434" s="16">
        <f t="shared" si="119"/>
        <v>7.0160495101932618E-2</v>
      </c>
      <c r="AB434" s="9">
        <f t="shared" si="120"/>
        <v>9.3946758505080746E-2</v>
      </c>
      <c r="AC434" s="9">
        <f t="shared" si="121"/>
        <v>0.92983950489806733</v>
      </c>
      <c r="AD434" s="15">
        <f t="shared" si="122"/>
        <v>104.87368475625203</v>
      </c>
      <c r="AE434" s="3">
        <f t="shared" si="123"/>
        <v>503.51279999999986</v>
      </c>
      <c r="AF434" s="2">
        <f t="shared" si="124"/>
        <v>0.25</v>
      </c>
      <c r="AG434" s="9">
        <f t="shared" si="125"/>
        <v>3.1380112953439253E-2</v>
      </c>
      <c r="AH434" s="2">
        <f t="shared" si="126"/>
        <v>1.5184673348124227</v>
      </c>
    </row>
    <row r="435" spans="1:34">
      <c r="A435" s="1">
        <f>Raw!A435</f>
        <v>422</v>
      </c>
      <c r="B435" s="14">
        <f>Raw!B435</f>
        <v>0.93578703703703703</v>
      </c>
      <c r="C435" s="15">
        <f>Raw!C435</f>
        <v>33.9</v>
      </c>
      <c r="D435" s="15">
        <f>IF(C435&gt;0.5,Raw!D435*D$11,-999)</f>
        <v>41.3</v>
      </c>
      <c r="E435" s="9">
        <f>IF(Raw!$G435&gt;$C$8,IF(Raw!$Q435&gt;$C$8,IF(Raw!$N435&gt;$C$9,IF(Raw!$N435&lt;$A$9,IF(Raw!$X435&gt;$C$9,IF(Raw!$X435&lt;$A$9,Raw!H435,-999),-999),-999),-999),-999),-999)</f>
        <v>8.6619000000000002E-2</v>
      </c>
      <c r="F435" s="9">
        <f>IF(Raw!$G435&gt;$C$8,IF(Raw!$Q435&gt;$C$8,IF(Raw!$N435&gt;$C$9,IF(Raw!$N435&lt;$A$9,IF(Raw!$X435&gt;$C$9,IF(Raw!$X435&lt;$A$9,Raw!I435,-999),-999),-999),-999),-999),-999)</f>
        <v>0.15237000000000001</v>
      </c>
      <c r="G435" s="9">
        <f>Raw!G435</f>
        <v>0.892625</v>
      </c>
      <c r="H435" s="9">
        <f>IF(Raw!$G435&gt;$C$8,IF(Raw!$Q435&gt;$C$8,IF(Raw!$N435&gt;$C$9,IF(Raw!$N435&lt;$A$9,IF(Raw!$X435&gt;$C$9,IF(Raw!$X435&lt;$A$9,Raw!L435,-999),-999),-999),-999),-999),-999)</f>
        <v>515.29999999999995</v>
      </c>
      <c r="I435" s="9">
        <f>IF(Raw!$G435&gt;$C$8,IF(Raw!$Q435&gt;$C$8,IF(Raw!$N435&gt;$C$9,IF(Raw!$N435&lt;$A$9,IF(Raw!$X435&gt;$C$9,IF(Raw!$X435&lt;$A$9,Raw!M435,-999),-999),-999),-999),-999),-999)</f>
        <v>8.7999999999999998E-5</v>
      </c>
      <c r="J435" s="9">
        <f>IF(Raw!$G435&gt;$C$8,IF(Raw!$Q435&gt;$C$8,IF(Raw!$N435&gt;$C$9,IF(Raw!$N435&lt;$A$9,IF(Raw!$X435&gt;$C$9,IF(Raw!$X435&lt;$A$9,Raw!N435,-999),-999),-999),-999),-999),-999)</f>
        <v>395</v>
      </c>
      <c r="K435" s="9">
        <f>IF(Raw!$G435&gt;$C$8,IF(Raw!$Q435&gt;$C$8,IF(Raw!$N435&gt;$C$9,IF(Raw!$N435&lt;$A$9,IF(Raw!$X435&gt;$C$9,IF(Raw!$X435&lt;$A$9,Raw!R435,-999),-999),-999),-999),-999),-999)</f>
        <v>7.8130000000000005E-2</v>
      </c>
      <c r="L435" s="9">
        <f>IF(Raw!$G435&gt;$C$8,IF(Raw!$Q435&gt;$C$8,IF(Raw!$N435&gt;$C$9,IF(Raw!$N435&lt;$A$9,IF(Raw!$X435&gt;$C$9,IF(Raw!$X435&lt;$A$9,Raw!S435,-999),-999),-999),-999),-999),-999)</f>
        <v>0.14694199999999999</v>
      </c>
      <c r="M435" s="9">
        <f>Raw!Q435</f>
        <v>0.93229700000000004</v>
      </c>
      <c r="N435" s="9">
        <f>IF(Raw!$G435&gt;$C$8,IF(Raw!$Q435&gt;$C$8,IF(Raw!$N435&gt;$C$9,IF(Raw!$N435&lt;$A$9,IF(Raw!$X435&gt;$C$9,IF(Raw!$X435&lt;$A$9,Raw!V435,-999),-999),-999),-999),-999),-999)</f>
        <v>578</v>
      </c>
      <c r="O435" s="9">
        <f>IF(Raw!$G435&gt;$C$8,IF(Raw!$Q435&gt;$C$8,IF(Raw!$N435&gt;$C$9,IF(Raw!$N435&lt;$A$9,IF(Raw!$X435&gt;$C$9,IF(Raw!$X435&lt;$A$9,Raw!W435,-999),-999),-999),-999),-999),-999)</f>
        <v>0.28834300000000002</v>
      </c>
      <c r="P435" s="9">
        <f>IF(Raw!$G435&gt;$C$8,IF(Raw!$Q435&gt;$C$8,IF(Raw!$N435&gt;$C$9,IF(Raw!$N435&lt;$A$9,IF(Raw!$X435&gt;$C$9,IF(Raw!$X435&lt;$A$9,Raw!X435,-999),-999),-999),-999),-999),-999)</f>
        <v>490</v>
      </c>
      <c r="R435" s="9">
        <f t="shared" si="111"/>
        <v>6.5751000000000004E-2</v>
      </c>
      <c r="S435" s="9">
        <f t="shared" si="112"/>
        <v>0.431521953140382</v>
      </c>
      <c r="T435" s="9">
        <f t="shared" si="113"/>
        <v>6.8811999999999984E-2</v>
      </c>
      <c r="U435" s="9">
        <f t="shared" si="114"/>
        <v>0.46829361244572681</v>
      </c>
      <c r="V435" s="15">
        <f t="shared" si="115"/>
        <v>6.1260119799999992E-2</v>
      </c>
      <c r="X435" s="11">
        <f t="shared" si="116"/>
        <v>2.4862599999999996E+19</v>
      </c>
      <c r="Y435" s="11">
        <f t="shared" si="117"/>
        <v>5.1529999999999995E-18</v>
      </c>
      <c r="Z435" s="11">
        <f t="shared" si="118"/>
        <v>3.9500000000000001E-4</v>
      </c>
      <c r="AA435" s="16">
        <f t="shared" si="119"/>
        <v>4.816857727554015E-2</v>
      </c>
      <c r="AB435" s="9">
        <f t="shared" si="120"/>
        <v>8.144457613948447E-2</v>
      </c>
      <c r="AC435" s="9">
        <f t="shared" si="121"/>
        <v>0.95183142272445986</v>
      </c>
      <c r="AD435" s="15">
        <f t="shared" si="122"/>
        <v>121.94576525453202</v>
      </c>
      <c r="AE435" s="3">
        <f t="shared" si="123"/>
        <v>620.42119999999977</v>
      </c>
      <c r="AF435" s="2">
        <f t="shared" si="124"/>
        <v>0.25</v>
      </c>
      <c r="AG435" s="9">
        <f t="shared" si="125"/>
        <v>4.3928017641156454E-2</v>
      </c>
      <c r="AH435" s="2">
        <f t="shared" si="126"/>
        <v>2.1256539124040743</v>
      </c>
    </row>
    <row r="436" spans="1:34">
      <c r="A436" s="1">
        <f>Raw!A436</f>
        <v>423</v>
      </c>
      <c r="B436" s="14">
        <f>Raw!B436</f>
        <v>0.93584490740740733</v>
      </c>
      <c r="C436" s="15">
        <f>Raw!C436</f>
        <v>31.7</v>
      </c>
      <c r="D436" s="15">
        <f>IF(C436&gt;0.5,Raw!D436*D$11,-999)</f>
        <v>44.8</v>
      </c>
      <c r="E436" s="9">
        <f>IF(Raw!$G436&gt;$C$8,IF(Raw!$Q436&gt;$C$8,IF(Raw!$N436&gt;$C$9,IF(Raw!$N436&lt;$A$9,IF(Raw!$X436&gt;$C$9,IF(Raw!$X436&lt;$A$9,Raw!H436,-999),-999),-999),-999),-999),-999)</f>
        <v>9.0870000000000006E-2</v>
      </c>
      <c r="F436" s="9">
        <f>IF(Raw!$G436&gt;$C$8,IF(Raw!$Q436&gt;$C$8,IF(Raw!$N436&gt;$C$9,IF(Raw!$N436&lt;$A$9,IF(Raw!$X436&gt;$C$9,IF(Raw!$X436&lt;$A$9,Raw!I436,-999),-999),-999),-999),-999),-999)</f>
        <v>0.15153700000000001</v>
      </c>
      <c r="G436" s="9">
        <f>Raw!G436</f>
        <v>0.89778000000000002</v>
      </c>
      <c r="H436" s="9">
        <f>IF(Raw!$G436&gt;$C$8,IF(Raw!$Q436&gt;$C$8,IF(Raw!$N436&gt;$C$9,IF(Raw!$N436&lt;$A$9,IF(Raw!$X436&gt;$C$9,IF(Raw!$X436&lt;$A$9,Raw!L436,-999),-999),-999),-999),-999),-999)</f>
        <v>403.6</v>
      </c>
      <c r="I436" s="9">
        <f>IF(Raw!$G436&gt;$C$8,IF(Raw!$Q436&gt;$C$8,IF(Raw!$N436&gt;$C$9,IF(Raw!$N436&lt;$A$9,IF(Raw!$X436&gt;$C$9,IF(Raw!$X436&lt;$A$9,Raw!M436,-999),-999),-999),-999),-999),-999)</f>
        <v>8.7811E-2</v>
      </c>
      <c r="J436" s="9">
        <f>IF(Raw!$G436&gt;$C$8,IF(Raw!$Q436&gt;$C$8,IF(Raw!$N436&gt;$C$9,IF(Raw!$N436&lt;$A$9,IF(Raw!$X436&gt;$C$9,IF(Raw!$X436&lt;$A$9,Raw!N436,-999),-999),-999),-999),-999),-999)</f>
        <v>461</v>
      </c>
      <c r="K436" s="9">
        <f>IF(Raw!$G436&gt;$C$8,IF(Raw!$Q436&gt;$C$8,IF(Raw!$N436&gt;$C$9,IF(Raw!$N436&lt;$A$9,IF(Raw!$X436&gt;$C$9,IF(Raw!$X436&lt;$A$9,Raw!R436,-999),-999),-999),-999),-999),-999)</f>
        <v>8.0103999999999995E-2</v>
      </c>
      <c r="L436" s="9">
        <f>IF(Raw!$G436&gt;$C$8,IF(Raw!$Q436&gt;$C$8,IF(Raw!$N436&gt;$C$9,IF(Raw!$N436&lt;$A$9,IF(Raw!$X436&gt;$C$9,IF(Raw!$X436&lt;$A$9,Raw!S436,-999),-999),-999),-999),-999),-999)</f>
        <v>0.14627100000000001</v>
      </c>
      <c r="M436" s="9">
        <f>Raw!Q436</f>
        <v>0.90051000000000003</v>
      </c>
      <c r="N436" s="9">
        <f>IF(Raw!$G436&gt;$C$8,IF(Raw!$Q436&gt;$C$8,IF(Raw!$N436&gt;$C$9,IF(Raw!$N436&lt;$A$9,IF(Raw!$X436&gt;$C$9,IF(Raw!$X436&lt;$A$9,Raw!V436,-999),-999),-999),-999),-999),-999)</f>
        <v>583.29999999999995</v>
      </c>
      <c r="O436" s="9">
        <f>IF(Raw!$G436&gt;$C$8,IF(Raw!$Q436&gt;$C$8,IF(Raw!$N436&gt;$C$9,IF(Raw!$N436&lt;$A$9,IF(Raw!$X436&gt;$C$9,IF(Raw!$X436&lt;$A$9,Raw!W436,-999),-999),-999),-999),-999),-999)</f>
        <v>8.0300999999999997E-2</v>
      </c>
      <c r="P436" s="9">
        <f>IF(Raw!$G436&gt;$C$8,IF(Raw!$Q436&gt;$C$8,IF(Raw!$N436&gt;$C$9,IF(Raw!$N436&lt;$A$9,IF(Raw!$X436&gt;$C$9,IF(Raw!$X436&lt;$A$9,Raw!X436,-999),-999),-999),-999),-999),-999)</f>
        <v>535</v>
      </c>
      <c r="R436" s="9">
        <f t="shared" si="111"/>
        <v>6.0666999999999999E-2</v>
      </c>
      <c r="S436" s="9">
        <f t="shared" si="112"/>
        <v>0.40034447032737874</v>
      </c>
      <c r="T436" s="9">
        <f t="shared" si="113"/>
        <v>6.6167000000000017E-2</v>
      </c>
      <c r="U436" s="9">
        <f t="shared" si="114"/>
        <v>0.4523589775143399</v>
      </c>
      <c r="V436" s="15">
        <f t="shared" si="115"/>
        <v>6.0980379900000006E-2</v>
      </c>
      <c r="X436" s="11">
        <f t="shared" si="116"/>
        <v>2.6969599999999992E+19</v>
      </c>
      <c r="Y436" s="11">
        <f t="shared" si="117"/>
        <v>4.0359999999999999E-18</v>
      </c>
      <c r="Z436" s="11">
        <f t="shared" si="118"/>
        <v>4.6099999999999998E-4</v>
      </c>
      <c r="AA436" s="16">
        <f t="shared" si="119"/>
        <v>4.7781858676351617E-2</v>
      </c>
      <c r="AB436" s="9">
        <f t="shared" si="120"/>
        <v>8.326558224303815E-2</v>
      </c>
      <c r="AC436" s="9">
        <f t="shared" si="121"/>
        <v>0.95221814132364846</v>
      </c>
      <c r="AD436" s="15">
        <f t="shared" si="122"/>
        <v>103.64828346280177</v>
      </c>
      <c r="AE436" s="3">
        <f t="shared" si="123"/>
        <v>485.93439999999987</v>
      </c>
      <c r="AF436" s="2">
        <f t="shared" si="124"/>
        <v>0.25</v>
      </c>
      <c r="AG436" s="9">
        <f t="shared" si="125"/>
        <v>3.6066331944884213E-2</v>
      </c>
      <c r="AH436" s="2">
        <f t="shared" si="126"/>
        <v>1.7452310329815488</v>
      </c>
    </row>
    <row r="437" spans="1:34">
      <c r="A437" s="1">
        <f>Raw!A437</f>
        <v>424</v>
      </c>
      <c r="B437" s="14">
        <f>Raw!B437</f>
        <v>0.93590277777777775</v>
      </c>
      <c r="C437" s="15">
        <f>Raw!C437</f>
        <v>31.3</v>
      </c>
      <c r="D437" s="15">
        <f>IF(C437&gt;0.5,Raw!D437*D$11,-999)</f>
        <v>45.7</v>
      </c>
      <c r="E437" s="9">
        <f>IF(Raw!$G437&gt;$C$8,IF(Raw!$Q437&gt;$C$8,IF(Raw!$N437&gt;$C$9,IF(Raw!$N437&lt;$A$9,IF(Raw!$X437&gt;$C$9,IF(Raw!$X437&lt;$A$9,Raw!H437,-999),-999),-999),-999),-999),-999)</f>
        <v>0.100298</v>
      </c>
      <c r="F437" s="9">
        <f>IF(Raw!$G437&gt;$C$8,IF(Raw!$Q437&gt;$C$8,IF(Raw!$N437&gt;$C$9,IF(Raw!$N437&lt;$A$9,IF(Raw!$X437&gt;$C$9,IF(Raw!$X437&lt;$A$9,Raw!I437,-999),-999),-999),-999),-999),-999)</f>
        <v>0.155309</v>
      </c>
      <c r="G437" s="9">
        <f>Raw!G437</f>
        <v>0.88052900000000001</v>
      </c>
      <c r="H437" s="9">
        <f>IF(Raw!$G437&gt;$C$8,IF(Raw!$Q437&gt;$C$8,IF(Raw!$N437&gt;$C$9,IF(Raw!$N437&lt;$A$9,IF(Raw!$X437&gt;$C$9,IF(Raw!$X437&lt;$A$9,Raw!L437,-999),-999),-999),-999),-999),-999)</f>
        <v>451.8</v>
      </c>
      <c r="I437" s="9">
        <f>IF(Raw!$G437&gt;$C$8,IF(Raw!$Q437&gt;$C$8,IF(Raw!$N437&gt;$C$9,IF(Raw!$N437&lt;$A$9,IF(Raw!$X437&gt;$C$9,IF(Raw!$X437&lt;$A$9,Raw!M437,-999),-999),-999),-999),-999),-999)</f>
        <v>0.229159</v>
      </c>
      <c r="J437" s="9">
        <f>IF(Raw!$G437&gt;$C$8,IF(Raw!$Q437&gt;$C$8,IF(Raw!$N437&gt;$C$9,IF(Raw!$N437&lt;$A$9,IF(Raw!$X437&gt;$C$9,IF(Raw!$X437&lt;$A$9,Raw!N437,-999),-999),-999),-999),-999),-999)</f>
        <v>656</v>
      </c>
      <c r="K437" s="9">
        <f>IF(Raw!$G437&gt;$C$8,IF(Raw!$Q437&gt;$C$8,IF(Raw!$N437&gt;$C$9,IF(Raw!$N437&lt;$A$9,IF(Raw!$X437&gt;$C$9,IF(Raw!$X437&lt;$A$9,Raw!R437,-999),-999),-999),-999),-999),-999)</f>
        <v>8.3510000000000001E-2</v>
      </c>
      <c r="L437" s="9">
        <f>IF(Raw!$G437&gt;$C$8,IF(Raw!$Q437&gt;$C$8,IF(Raw!$N437&gt;$C$9,IF(Raw!$N437&lt;$A$9,IF(Raw!$X437&gt;$C$9,IF(Raw!$X437&lt;$A$9,Raw!S437,-999),-999),-999),-999),-999),-999)</f>
        <v>0.14477400000000001</v>
      </c>
      <c r="M437" s="9">
        <f>Raw!Q437</f>
        <v>0.89631000000000005</v>
      </c>
      <c r="N437" s="9">
        <f>IF(Raw!$G437&gt;$C$8,IF(Raw!$Q437&gt;$C$8,IF(Raw!$N437&gt;$C$9,IF(Raw!$N437&lt;$A$9,IF(Raw!$X437&gt;$C$9,IF(Raw!$X437&lt;$A$9,Raw!V437,-999),-999),-999),-999),-999),-999)</f>
        <v>500.5</v>
      </c>
      <c r="O437" s="9">
        <f>IF(Raw!$G437&gt;$C$8,IF(Raw!$Q437&gt;$C$8,IF(Raw!$N437&gt;$C$9,IF(Raw!$N437&lt;$A$9,IF(Raw!$X437&gt;$C$9,IF(Raw!$X437&lt;$A$9,Raw!W437,-999),-999),-999),-999),-999),-999)</f>
        <v>7.9999999999999996E-6</v>
      </c>
      <c r="P437" s="9">
        <f>IF(Raw!$G437&gt;$C$8,IF(Raw!$Q437&gt;$C$8,IF(Raw!$N437&gt;$C$9,IF(Raw!$N437&lt;$A$9,IF(Raw!$X437&gt;$C$9,IF(Raw!$X437&lt;$A$9,Raw!X437,-999),-999),-999),-999),-999),-999)</f>
        <v>472</v>
      </c>
      <c r="R437" s="9">
        <f t="shared" si="111"/>
        <v>5.5011000000000004E-2</v>
      </c>
      <c r="S437" s="9">
        <f t="shared" si="112"/>
        <v>0.35420355549259863</v>
      </c>
      <c r="T437" s="9">
        <f t="shared" si="113"/>
        <v>6.1264000000000013E-2</v>
      </c>
      <c r="U437" s="9">
        <f t="shared" si="114"/>
        <v>0.42316990619862688</v>
      </c>
      <c r="V437" s="15">
        <f t="shared" si="115"/>
        <v>6.0356280600000006E-2</v>
      </c>
      <c r="X437" s="11">
        <f t="shared" si="116"/>
        <v>2.7511399999999996E+19</v>
      </c>
      <c r="Y437" s="11">
        <f t="shared" si="117"/>
        <v>4.5180000000000001E-18</v>
      </c>
      <c r="Z437" s="11">
        <f t="shared" si="118"/>
        <v>6.5600000000000001E-4</v>
      </c>
      <c r="AA437" s="16">
        <f t="shared" si="119"/>
        <v>7.5391219871008372E-2</v>
      </c>
      <c r="AB437" s="9">
        <f t="shared" si="120"/>
        <v>8.8128767694177462E-2</v>
      </c>
      <c r="AC437" s="9">
        <f t="shared" si="121"/>
        <v>0.92460878012899161</v>
      </c>
      <c r="AD437" s="15">
        <f t="shared" si="122"/>
        <v>114.92564004726884</v>
      </c>
      <c r="AE437" s="3">
        <f t="shared" si="123"/>
        <v>543.96719999999982</v>
      </c>
      <c r="AF437" s="2">
        <f t="shared" si="124"/>
        <v>0.25</v>
      </c>
      <c r="AG437" s="9">
        <f t="shared" si="125"/>
        <v>3.7410055629707624E-2</v>
      </c>
      <c r="AH437" s="2">
        <f t="shared" si="126"/>
        <v>1.8102531227823602</v>
      </c>
    </row>
    <row r="438" spans="1:34">
      <c r="A438" s="1">
        <f>Raw!A438</f>
        <v>425</v>
      </c>
      <c r="B438" s="14">
        <f>Raw!B438</f>
        <v>0.93594907407407402</v>
      </c>
      <c r="C438" s="15">
        <f>Raw!C438</f>
        <v>29.3</v>
      </c>
      <c r="D438" s="15">
        <f>IF(C438&gt;0.5,Raw!D438*D$11,-999)</f>
        <v>47.5</v>
      </c>
      <c r="E438" s="9">
        <f>IF(Raw!$G438&gt;$C$8,IF(Raw!$Q438&gt;$C$8,IF(Raw!$N438&gt;$C$9,IF(Raw!$N438&lt;$A$9,IF(Raw!$X438&gt;$C$9,IF(Raw!$X438&lt;$A$9,Raw!H438,-999),-999),-999),-999),-999),-999)</f>
        <v>8.2723000000000005E-2</v>
      </c>
      <c r="F438" s="9">
        <f>IF(Raw!$G438&gt;$C$8,IF(Raw!$Q438&gt;$C$8,IF(Raw!$N438&gt;$C$9,IF(Raw!$N438&lt;$A$9,IF(Raw!$X438&gt;$C$9,IF(Raw!$X438&lt;$A$9,Raw!I438,-999),-999),-999),-999),-999),-999)</f>
        <v>0.14912600000000001</v>
      </c>
      <c r="G438" s="9">
        <f>Raw!G438</f>
        <v>0.90043700000000004</v>
      </c>
      <c r="H438" s="9">
        <f>IF(Raw!$G438&gt;$C$8,IF(Raw!$Q438&gt;$C$8,IF(Raw!$N438&gt;$C$9,IF(Raw!$N438&lt;$A$9,IF(Raw!$X438&gt;$C$9,IF(Raw!$X438&lt;$A$9,Raw!L438,-999),-999),-999),-999),-999),-999)</f>
        <v>522.4</v>
      </c>
      <c r="I438" s="9">
        <f>IF(Raw!$G438&gt;$C$8,IF(Raw!$Q438&gt;$C$8,IF(Raw!$N438&gt;$C$9,IF(Raw!$N438&lt;$A$9,IF(Raw!$X438&gt;$C$9,IF(Raw!$X438&lt;$A$9,Raw!M438,-999),-999),-999),-999),-999),-999)</f>
        <v>9.0000000000000002E-6</v>
      </c>
      <c r="J438" s="9">
        <f>IF(Raw!$G438&gt;$C$8,IF(Raw!$Q438&gt;$C$8,IF(Raw!$N438&gt;$C$9,IF(Raw!$N438&lt;$A$9,IF(Raw!$X438&gt;$C$9,IF(Raw!$X438&lt;$A$9,Raw!N438,-999),-999),-999),-999),-999),-999)</f>
        <v>647</v>
      </c>
      <c r="K438" s="9">
        <f>IF(Raw!$G438&gt;$C$8,IF(Raw!$Q438&gt;$C$8,IF(Raw!$N438&gt;$C$9,IF(Raw!$N438&lt;$A$9,IF(Raw!$X438&gt;$C$9,IF(Raw!$X438&lt;$A$9,Raw!R438,-999),-999),-999),-999),-999),-999)</f>
        <v>8.3696999999999994E-2</v>
      </c>
      <c r="L438" s="9">
        <f>IF(Raw!$G438&gt;$C$8,IF(Raw!$Q438&gt;$C$8,IF(Raw!$N438&gt;$C$9,IF(Raw!$N438&lt;$A$9,IF(Raw!$X438&gt;$C$9,IF(Raw!$X438&lt;$A$9,Raw!S438,-999),-999),-999),-999),-999),-999)</f>
        <v>0.15231600000000001</v>
      </c>
      <c r="M438" s="9">
        <f>Raw!Q438</f>
        <v>0.92455799999999999</v>
      </c>
      <c r="N438" s="9">
        <f>IF(Raw!$G438&gt;$C$8,IF(Raw!$Q438&gt;$C$8,IF(Raw!$N438&gt;$C$9,IF(Raw!$N438&lt;$A$9,IF(Raw!$X438&gt;$C$9,IF(Raw!$X438&lt;$A$9,Raw!V438,-999),-999),-999),-999),-999),-999)</f>
        <v>518.1</v>
      </c>
      <c r="O438" s="9">
        <f>IF(Raw!$G438&gt;$C$8,IF(Raw!$Q438&gt;$C$8,IF(Raw!$N438&gt;$C$9,IF(Raw!$N438&lt;$A$9,IF(Raw!$X438&gt;$C$9,IF(Raw!$X438&lt;$A$9,Raw!W438,-999),-999),-999),-999),-999),-999)</f>
        <v>0.28700599999999998</v>
      </c>
      <c r="P438" s="9">
        <f>IF(Raw!$G438&gt;$C$8,IF(Raw!$Q438&gt;$C$8,IF(Raw!$N438&gt;$C$9,IF(Raw!$N438&lt;$A$9,IF(Raw!$X438&gt;$C$9,IF(Raw!$X438&lt;$A$9,Raw!X438,-999),-999),-999),-999),-999),-999)</f>
        <v>447</v>
      </c>
      <c r="R438" s="9">
        <f t="shared" si="111"/>
        <v>6.6403000000000004E-2</v>
      </c>
      <c r="S438" s="9">
        <f t="shared" si="112"/>
        <v>0.44528117162667813</v>
      </c>
      <c r="T438" s="9">
        <f t="shared" si="113"/>
        <v>6.8619000000000013E-2</v>
      </c>
      <c r="U438" s="9">
        <f t="shared" si="114"/>
        <v>0.45050421492161041</v>
      </c>
      <c r="V438" s="15">
        <f t="shared" si="115"/>
        <v>6.35005404E-2</v>
      </c>
      <c r="X438" s="11">
        <f t="shared" si="116"/>
        <v>2.8594999999999996E+19</v>
      </c>
      <c r="Y438" s="11">
        <f t="shared" si="117"/>
        <v>5.2239999999999993E-18</v>
      </c>
      <c r="Z438" s="11">
        <f t="shared" si="118"/>
        <v>6.4700000000000001E-4</v>
      </c>
      <c r="AA438" s="16">
        <f t="shared" si="119"/>
        <v>8.8131241201622482E-2</v>
      </c>
      <c r="AB438" s="9">
        <f t="shared" si="120"/>
        <v>8.9744477640014128E-2</v>
      </c>
      <c r="AC438" s="9">
        <f t="shared" si="121"/>
        <v>0.91186875879837748</v>
      </c>
      <c r="AD438" s="15">
        <f t="shared" si="122"/>
        <v>136.21521051255405</v>
      </c>
      <c r="AE438" s="3">
        <f t="shared" si="123"/>
        <v>628.96959999999979</v>
      </c>
      <c r="AF438" s="2">
        <f t="shared" si="124"/>
        <v>0.25</v>
      </c>
      <c r="AG438" s="9">
        <f t="shared" si="125"/>
        <v>4.7204251132569278E-2</v>
      </c>
      <c r="AH438" s="2">
        <f t="shared" si="126"/>
        <v>2.2841891460187633</v>
      </c>
    </row>
    <row r="439" spans="1:34">
      <c r="A439" s="1">
        <f>Raw!A439</f>
        <v>426</v>
      </c>
      <c r="B439" s="14">
        <f>Raw!B439</f>
        <v>0.93600694444444443</v>
      </c>
      <c r="C439" s="15">
        <f>Raw!C439</f>
        <v>28.2</v>
      </c>
      <c r="D439" s="15">
        <f>IF(C439&gt;0.5,Raw!D439*D$11,-999)</f>
        <v>50.1</v>
      </c>
      <c r="E439" s="9">
        <f>IF(Raw!$G439&gt;$C$8,IF(Raw!$Q439&gt;$C$8,IF(Raw!$N439&gt;$C$9,IF(Raw!$N439&lt;$A$9,IF(Raw!$X439&gt;$C$9,IF(Raw!$X439&lt;$A$9,Raw!H439,-999),-999),-999),-999),-999),-999)</f>
        <v>9.5215999999999995E-2</v>
      </c>
      <c r="F439" s="9">
        <f>IF(Raw!$G439&gt;$C$8,IF(Raw!$Q439&gt;$C$8,IF(Raw!$N439&gt;$C$9,IF(Raw!$N439&lt;$A$9,IF(Raw!$X439&gt;$C$9,IF(Raw!$X439&lt;$A$9,Raw!I439,-999),-999),-999),-999),-999),-999)</f>
        <v>0.14496899999999999</v>
      </c>
      <c r="G439" s="9">
        <f>Raw!G439</f>
        <v>0.86507000000000001</v>
      </c>
      <c r="H439" s="9">
        <f>IF(Raw!$G439&gt;$C$8,IF(Raw!$Q439&gt;$C$8,IF(Raw!$N439&gt;$C$9,IF(Raw!$N439&lt;$A$9,IF(Raw!$X439&gt;$C$9,IF(Raw!$X439&lt;$A$9,Raw!L439,-999),-999),-999),-999),-999),-999)</f>
        <v>451.3</v>
      </c>
      <c r="I439" s="9">
        <f>IF(Raw!$G439&gt;$C$8,IF(Raw!$Q439&gt;$C$8,IF(Raw!$N439&gt;$C$9,IF(Raw!$N439&lt;$A$9,IF(Raw!$X439&gt;$C$9,IF(Raw!$X439&lt;$A$9,Raw!M439,-999),-999),-999),-999),-999),-999)</f>
        <v>0.22917499999999999</v>
      </c>
      <c r="J439" s="9">
        <f>IF(Raw!$G439&gt;$C$8,IF(Raw!$Q439&gt;$C$8,IF(Raw!$N439&gt;$C$9,IF(Raw!$N439&lt;$A$9,IF(Raw!$X439&gt;$C$9,IF(Raw!$X439&lt;$A$9,Raw!N439,-999),-999),-999),-999),-999),-999)</f>
        <v>484</v>
      </c>
      <c r="K439" s="9">
        <f>IF(Raw!$G439&gt;$C$8,IF(Raw!$Q439&gt;$C$8,IF(Raw!$N439&gt;$C$9,IF(Raw!$N439&lt;$A$9,IF(Raw!$X439&gt;$C$9,IF(Raw!$X439&lt;$A$9,Raw!R439,-999),-999),-999),-999),-999),-999)</f>
        <v>8.3728999999999998E-2</v>
      </c>
      <c r="L439" s="9">
        <f>IF(Raw!$G439&gt;$C$8,IF(Raw!$Q439&gt;$C$8,IF(Raw!$N439&gt;$C$9,IF(Raw!$N439&lt;$A$9,IF(Raw!$X439&gt;$C$9,IF(Raw!$X439&lt;$A$9,Raw!S439,-999),-999),-999),-999),-999),-999)</f>
        <v>0.14418700000000001</v>
      </c>
      <c r="M439" s="9">
        <f>Raw!Q439</f>
        <v>0.90536099999999997</v>
      </c>
      <c r="N439" s="9">
        <f>IF(Raw!$G439&gt;$C$8,IF(Raw!$Q439&gt;$C$8,IF(Raw!$N439&gt;$C$9,IF(Raw!$N439&lt;$A$9,IF(Raw!$X439&gt;$C$9,IF(Raw!$X439&lt;$A$9,Raw!V439,-999),-999),-999),-999),-999),-999)</f>
        <v>565.1</v>
      </c>
      <c r="O439" s="9">
        <f>IF(Raw!$G439&gt;$C$8,IF(Raw!$Q439&gt;$C$8,IF(Raw!$N439&gt;$C$9,IF(Raw!$N439&lt;$A$9,IF(Raw!$X439&gt;$C$9,IF(Raw!$X439&lt;$A$9,Raw!W439,-999),-999),-999),-999),-999),-999)</f>
        <v>0.34610000000000002</v>
      </c>
      <c r="P439" s="9">
        <f>IF(Raw!$G439&gt;$C$8,IF(Raw!$Q439&gt;$C$8,IF(Raw!$N439&gt;$C$9,IF(Raw!$N439&lt;$A$9,IF(Raw!$X439&gt;$C$9,IF(Raw!$X439&lt;$A$9,Raw!X439,-999),-999),-999),-999),-999),-999)</f>
        <v>458</v>
      </c>
      <c r="R439" s="9">
        <f t="shared" si="111"/>
        <v>4.9752999999999992E-2</v>
      </c>
      <c r="S439" s="9">
        <f t="shared" si="112"/>
        <v>0.34319751119204794</v>
      </c>
      <c r="T439" s="9">
        <f t="shared" si="113"/>
        <v>6.0458000000000012E-2</v>
      </c>
      <c r="U439" s="9">
        <f t="shared" si="114"/>
        <v>0.41930271106271721</v>
      </c>
      <c r="V439" s="15">
        <f t="shared" si="115"/>
        <v>6.0111560300000005E-2</v>
      </c>
      <c r="X439" s="11">
        <f t="shared" si="116"/>
        <v>3.0160199999999996E+19</v>
      </c>
      <c r="Y439" s="11">
        <f t="shared" si="117"/>
        <v>4.5129999999999998E-18</v>
      </c>
      <c r="Z439" s="11">
        <f t="shared" si="118"/>
        <v>4.84E-4</v>
      </c>
      <c r="AA439" s="16">
        <f t="shared" si="119"/>
        <v>6.1806924740468672E-2</v>
      </c>
      <c r="AB439" s="9">
        <f t="shared" si="120"/>
        <v>8.746572305595926E-2</v>
      </c>
      <c r="AC439" s="9">
        <f t="shared" si="121"/>
        <v>0.93819307525953122</v>
      </c>
      <c r="AD439" s="15">
        <f t="shared" si="122"/>
        <v>127.70025772824104</v>
      </c>
      <c r="AE439" s="3">
        <f t="shared" si="123"/>
        <v>543.36519999999985</v>
      </c>
      <c r="AF439" s="2">
        <f t="shared" si="124"/>
        <v>0.25</v>
      </c>
      <c r="AG439" s="9">
        <f t="shared" si="125"/>
        <v>4.118851097604552E-2</v>
      </c>
      <c r="AH439" s="2">
        <f t="shared" si="126"/>
        <v>1.9930906105879169</v>
      </c>
    </row>
    <row r="440" spans="1:34">
      <c r="A440" s="1">
        <f>Raw!A440</f>
        <v>427</v>
      </c>
      <c r="B440" s="14">
        <f>Raw!B440</f>
        <v>0.93606481481481485</v>
      </c>
      <c r="C440" s="15">
        <f>Raw!C440</f>
        <v>27.3</v>
      </c>
      <c r="D440" s="15">
        <f>IF(C440&gt;0.5,Raw!D440*D$11,-999)</f>
        <v>51</v>
      </c>
      <c r="E440" s="9">
        <f>IF(Raw!$G440&gt;$C$8,IF(Raw!$Q440&gt;$C$8,IF(Raw!$N440&gt;$C$9,IF(Raw!$N440&lt;$A$9,IF(Raw!$X440&gt;$C$9,IF(Raw!$X440&lt;$A$9,Raw!H440,-999),-999),-999),-999),-999),-999)</f>
        <v>8.5864999999999997E-2</v>
      </c>
      <c r="F440" s="9">
        <f>IF(Raw!$G440&gt;$C$8,IF(Raw!$Q440&gt;$C$8,IF(Raw!$N440&gt;$C$9,IF(Raw!$N440&lt;$A$9,IF(Raw!$X440&gt;$C$9,IF(Raw!$X440&lt;$A$9,Raw!I440,-999),-999),-999),-999),-999),-999)</f>
        <v>0.137215</v>
      </c>
      <c r="G440" s="9">
        <f>Raw!G440</f>
        <v>0.81319600000000003</v>
      </c>
      <c r="H440" s="9">
        <f>IF(Raw!$G440&gt;$C$8,IF(Raw!$Q440&gt;$C$8,IF(Raw!$N440&gt;$C$9,IF(Raw!$N440&lt;$A$9,IF(Raw!$X440&gt;$C$9,IF(Raw!$X440&lt;$A$9,Raw!L440,-999),-999),-999),-999),-999),-999)</f>
        <v>562.4</v>
      </c>
      <c r="I440" s="9">
        <f>IF(Raw!$G440&gt;$C$8,IF(Raw!$Q440&gt;$C$8,IF(Raw!$N440&gt;$C$9,IF(Raw!$N440&lt;$A$9,IF(Raw!$X440&gt;$C$9,IF(Raw!$X440&lt;$A$9,Raw!M440,-999),-999),-999),-999),-999),-999)</f>
        <v>0.29013800000000001</v>
      </c>
      <c r="J440" s="9">
        <f>IF(Raw!$G440&gt;$C$8,IF(Raw!$Q440&gt;$C$8,IF(Raw!$N440&gt;$C$9,IF(Raw!$N440&lt;$A$9,IF(Raw!$X440&gt;$C$9,IF(Raw!$X440&lt;$A$9,Raw!N440,-999),-999),-999),-999),-999),-999)</f>
        <v>476</v>
      </c>
      <c r="K440" s="9">
        <f>IF(Raw!$G440&gt;$C$8,IF(Raw!$Q440&gt;$C$8,IF(Raw!$N440&gt;$C$9,IF(Raw!$N440&lt;$A$9,IF(Raw!$X440&gt;$C$9,IF(Raw!$X440&lt;$A$9,Raw!R440,-999),-999),-999),-999),-999),-999)</f>
        <v>8.3276000000000003E-2</v>
      </c>
      <c r="L440" s="9">
        <f>IF(Raw!$G440&gt;$C$8,IF(Raw!$Q440&gt;$C$8,IF(Raw!$N440&gt;$C$9,IF(Raw!$N440&lt;$A$9,IF(Raw!$X440&gt;$C$9,IF(Raw!$X440&lt;$A$9,Raw!S440,-999),-999),-999),-999),-999),-999)</f>
        <v>0.138436</v>
      </c>
      <c r="M440" s="9">
        <f>Raw!Q440</f>
        <v>0.90195899999999996</v>
      </c>
      <c r="N440" s="9">
        <f>IF(Raw!$G440&gt;$C$8,IF(Raw!$Q440&gt;$C$8,IF(Raw!$N440&gt;$C$9,IF(Raw!$N440&lt;$A$9,IF(Raw!$X440&gt;$C$9,IF(Raw!$X440&lt;$A$9,Raw!V440,-999),-999),-999),-999),-999),-999)</f>
        <v>584.1</v>
      </c>
      <c r="O440" s="9">
        <f>IF(Raw!$G440&gt;$C$8,IF(Raw!$Q440&gt;$C$8,IF(Raw!$N440&gt;$C$9,IF(Raw!$N440&lt;$A$9,IF(Raw!$X440&gt;$C$9,IF(Raw!$X440&lt;$A$9,Raw!W440,-999),-999),-999),-999),-999),-999)</f>
        <v>0.54226399999999997</v>
      </c>
      <c r="P440" s="9">
        <f>IF(Raw!$G440&gt;$C$8,IF(Raw!$Q440&gt;$C$8,IF(Raw!$N440&gt;$C$9,IF(Raw!$N440&lt;$A$9,IF(Raw!$X440&gt;$C$9,IF(Raw!$X440&lt;$A$9,Raw!X440,-999),-999),-999),-999),-999),-999)</f>
        <v>920</v>
      </c>
      <c r="R440" s="9">
        <f t="shared" si="111"/>
        <v>5.1350000000000007E-2</v>
      </c>
      <c r="S440" s="9">
        <f t="shared" si="112"/>
        <v>0.37423022264329703</v>
      </c>
      <c r="T440" s="9">
        <f t="shared" si="113"/>
        <v>5.5160000000000001E-2</v>
      </c>
      <c r="U440" s="9">
        <f t="shared" si="114"/>
        <v>0.3984512699008928</v>
      </c>
      <c r="V440" s="15">
        <f t="shared" si="115"/>
        <v>5.7713968400000003E-2</v>
      </c>
      <c r="X440" s="11">
        <f t="shared" si="116"/>
        <v>3.0701999999999992E+19</v>
      </c>
      <c r="Y440" s="11">
        <f t="shared" si="117"/>
        <v>5.6239999999999995E-18</v>
      </c>
      <c r="Z440" s="11">
        <f t="shared" si="118"/>
        <v>4.7599999999999997E-4</v>
      </c>
      <c r="AA440" s="16">
        <f t="shared" si="119"/>
        <v>7.5947838681816121E-2</v>
      </c>
      <c r="AB440" s="9">
        <f t="shared" si="120"/>
        <v>8.7465282781688983E-2</v>
      </c>
      <c r="AC440" s="9">
        <f t="shared" si="121"/>
        <v>0.9240521613181838</v>
      </c>
      <c r="AD440" s="15">
        <f t="shared" si="122"/>
        <v>159.55428294499185</v>
      </c>
      <c r="AE440" s="3">
        <f t="shared" si="123"/>
        <v>677.12959999999975</v>
      </c>
      <c r="AF440" s="2">
        <f t="shared" si="124"/>
        <v>0.25</v>
      </c>
      <c r="AG440" s="9">
        <f t="shared" si="125"/>
        <v>4.8903543582737199E-2</v>
      </c>
      <c r="AH440" s="2">
        <f t="shared" si="126"/>
        <v>2.3664170233276165</v>
      </c>
    </row>
    <row r="441" spans="1:34">
      <c r="A441" s="1">
        <f>Raw!A441</f>
        <v>428</v>
      </c>
      <c r="B441" s="14">
        <f>Raw!B441</f>
        <v>0.93612268518518515</v>
      </c>
      <c r="C441" s="15">
        <f>Raw!C441</f>
        <v>25.9</v>
      </c>
      <c r="D441" s="15">
        <f>IF(C441&gt;0.5,Raw!D441*D$11,-999)</f>
        <v>54.5</v>
      </c>
      <c r="E441" s="9">
        <f>IF(Raw!$G441&gt;$C$8,IF(Raw!$Q441&gt;$C$8,IF(Raw!$N441&gt;$C$9,IF(Raw!$N441&lt;$A$9,IF(Raw!$X441&gt;$C$9,IF(Raw!$X441&lt;$A$9,Raw!H441,-999),-999),-999),-999),-999),-999)</f>
        <v>9.1286999999999993E-2</v>
      </c>
      <c r="F441" s="9">
        <f>IF(Raw!$G441&gt;$C$8,IF(Raw!$Q441&gt;$C$8,IF(Raw!$N441&gt;$C$9,IF(Raw!$N441&lt;$A$9,IF(Raw!$X441&gt;$C$9,IF(Raw!$X441&lt;$A$9,Raw!I441,-999),-999),-999),-999),-999),-999)</f>
        <v>0.13997200000000001</v>
      </c>
      <c r="G441" s="9">
        <f>Raw!G441</f>
        <v>0.83278399999999997</v>
      </c>
      <c r="H441" s="9">
        <f>IF(Raw!$G441&gt;$C$8,IF(Raw!$Q441&gt;$C$8,IF(Raw!$N441&gt;$C$9,IF(Raw!$N441&lt;$A$9,IF(Raw!$X441&gt;$C$9,IF(Raw!$X441&lt;$A$9,Raw!L441,-999),-999),-999),-999),-999),-999)</f>
        <v>511.7</v>
      </c>
      <c r="I441" s="9">
        <f>IF(Raw!$G441&gt;$C$8,IF(Raw!$Q441&gt;$C$8,IF(Raw!$N441&gt;$C$9,IF(Raw!$N441&lt;$A$9,IF(Raw!$X441&gt;$C$9,IF(Raw!$X441&lt;$A$9,Raw!M441,-999),-999),-999),-999),-999),-999)</f>
        <v>0.22917699999999999</v>
      </c>
      <c r="J441" s="9">
        <f>IF(Raw!$G441&gt;$C$8,IF(Raw!$Q441&gt;$C$8,IF(Raw!$N441&gt;$C$9,IF(Raw!$N441&lt;$A$9,IF(Raw!$X441&gt;$C$9,IF(Raw!$X441&lt;$A$9,Raw!N441,-999),-999),-999),-999),-999),-999)</f>
        <v>587</v>
      </c>
      <c r="K441" s="9">
        <f>IF(Raw!$G441&gt;$C$8,IF(Raw!$Q441&gt;$C$8,IF(Raw!$N441&gt;$C$9,IF(Raw!$N441&lt;$A$9,IF(Raw!$X441&gt;$C$9,IF(Raw!$X441&lt;$A$9,Raw!R441,-999),-999),-999),-999),-999),-999)</f>
        <v>7.9963999999999993E-2</v>
      </c>
      <c r="L441" s="9">
        <f>IF(Raw!$G441&gt;$C$8,IF(Raw!$Q441&gt;$C$8,IF(Raw!$N441&gt;$C$9,IF(Raw!$N441&lt;$A$9,IF(Raw!$X441&gt;$C$9,IF(Raw!$X441&lt;$A$9,Raw!S441,-999),-999),-999),-999),-999),-999)</f>
        <v>0.14093700000000001</v>
      </c>
      <c r="M441" s="9">
        <f>Raw!Q441</f>
        <v>0.89209499999999997</v>
      </c>
      <c r="N441" s="9">
        <f>IF(Raw!$G441&gt;$C$8,IF(Raw!$Q441&gt;$C$8,IF(Raw!$N441&gt;$C$9,IF(Raw!$N441&lt;$A$9,IF(Raw!$X441&gt;$C$9,IF(Raw!$X441&lt;$A$9,Raw!V441,-999),-999),-999),-999),-999),-999)</f>
        <v>626.1</v>
      </c>
      <c r="O441" s="9">
        <f>IF(Raw!$G441&gt;$C$8,IF(Raw!$Q441&gt;$C$8,IF(Raw!$N441&gt;$C$9,IF(Raw!$N441&lt;$A$9,IF(Raw!$X441&gt;$C$9,IF(Raw!$X441&lt;$A$9,Raw!W441,-999),-999),-999),-999),-999),-999)</f>
        <v>0.22147600000000001</v>
      </c>
      <c r="P441" s="9">
        <f>IF(Raw!$G441&gt;$C$8,IF(Raw!$Q441&gt;$C$8,IF(Raw!$N441&gt;$C$9,IF(Raw!$N441&lt;$A$9,IF(Raw!$X441&gt;$C$9,IF(Raw!$X441&lt;$A$9,Raw!X441,-999),-999),-999),-999),-999),-999)</f>
        <v>451</v>
      </c>
      <c r="R441" s="9">
        <f t="shared" si="111"/>
        <v>4.868500000000002E-2</v>
      </c>
      <c r="S441" s="9">
        <f t="shared" si="112"/>
        <v>0.34781956391278268</v>
      </c>
      <c r="T441" s="9">
        <f t="shared" si="113"/>
        <v>6.0973000000000013E-2</v>
      </c>
      <c r="U441" s="9">
        <f t="shared" si="114"/>
        <v>0.43262592505871428</v>
      </c>
      <c r="V441" s="15">
        <f t="shared" si="115"/>
        <v>5.8756635299999999E-2</v>
      </c>
      <c r="X441" s="11">
        <f t="shared" si="116"/>
        <v>3.2808999999999992E+19</v>
      </c>
      <c r="Y441" s="11">
        <f t="shared" si="117"/>
        <v>5.1169999999999998E-18</v>
      </c>
      <c r="Z441" s="11">
        <f t="shared" si="118"/>
        <v>5.8699999999999996E-4</v>
      </c>
      <c r="AA441" s="16">
        <f t="shared" si="119"/>
        <v>8.970725979788767E-2</v>
      </c>
      <c r="AB441" s="9">
        <f t="shared" si="120"/>
        <v>8.5433720751656603E-2</v>
      </c>
      <c r="AC441" s="9">
        <f t="shared" si="121"/>
        <v>0.91029274020211226</v>
      </c>
      <c r="AD441" s="15">
        <f t="shared" si="122"/>
        <v>152.82327052451052</v>
      </c>
      <c r="AE441" s="3">
        <f t="shared" si="123"/>
        <v>616.08679999999981</v>
      </c>
      <c r="AF441" s="2">
        <f t="shared" si="124"/>
        <v>0.25</v>
      </c>
      <c r="AG441" s="9">
        <f t="shared" si="125"/>
        <v>5.0857929831665004E-2</v>
      </c>
      <c r="AH441" s="2">
        <f t="shared" si="126"/>
        <v>2.4609887568011954</v>
      </c>
    </row>
    <row r="442" spans="1:34">
      <c r="A442" s="1">
        <f>Raw!A442</f>
        <v>429</v>
      </c>
      <c r="B442" s="14">
        <f>Raw!B442</f>
        <v>0.93618055555555557</v>
      </c>
      <c r="C442" s="15">
        <f>Raw!C442</f>
        <v>25.3</v>
      </c>
      <c r="D442" s="15">
        <f>IF(C442&gt;0.5,Raw!D442*D$11,-999)</f>
        <v>53.6</v>
      </c>
      <c r="E442" s="9">
        <f>IF(Raw!$G442&gt;$C$8,IF(Raw!$Q442&gt;$C$8,IF(Raw!$N442&gt;$C$9,IF(Raw!$N442&lt;$A$9,IF(Raw!$X442&gt;$C$9,IF(Raw!$X442&lt;$A$9,Raw!H442,-999),-999),-999),-999),-999),-999)</f>
        <v>8.9728000000000002E-2</v>
      </c>
      <c r="F442" s="9">
        <f>IF(Raw!$G442&gt;$C$8,IF(Raw!$Q442&gt;$C$8,IF(Raw!$N442&gt;$C$9,IF(Raw!$N442&lt;$A$9,IF(Raw!$X442&gt;$C$9,IF(Raw!$X442&lt;$A$9,Raw!I442,-999),-999),-999),-999),-999),-999)</f>
        <v>0.14097999999999999</v>
      </c>
      <c r="G442" s="9">
        <f>Raw!G442</f>
        <v>0.80615400000000004</v>
      </c>
      <c r="H442" s="9">
        <f>IF(Raw!$G442&gt;$C$8,IF(Raw!$Q442&gt;$C$8,IF(Raw!$N442&gt;$C$9,IF(Raw!$N442&lt;$A$9,IF(Raw!$X442&gt;$C$9,IF(Raw!$X442&lt;$A$9,Raw!L442,-999),-999),-999),-999),-999),-999)</f>
        <v>577.6</v>
      </c>
      <c r="I442" s="9">
        <f>IF(Raw!$G442&gt;$C$8,IF(Raw!$Q442&gt;$C$8,IF(Raw!$N442&gt;$C$9,IF(Raw!$N442&lt;$A$9,IF(Raw!$X442&gt;$C$9,IF(Raw!$X442&lt;$A$9,Raw!M442,-999),-999),-999),-999),-999),-999)</f>
        <v>0.31667299999999998</v>
      </c>
      <c r="J442" s="9">
        <f>IF(Raw!$G442&gt;$C$8,IF(Raw!$Q442&gt;$C$8,IF(Raw!$N442&gt;$C$9,IF(Raw!$N442&lt;$A$9,IF(Raw!$X442&gt;$C$9,IF(Raw!$X442&lt;$A$9,Raw!N442,-999),-999),-999),-999),-999),-999)</f>
        <v>748</v>
      </c>
      <c r="K442" s="9">
        <f>IF(Raw!$G442&gt;$C$8,IF(Raw!$Q442&gt;$C$8,IF(Raw!$N442&gt;$C$9,IF(Raw!$N442&lt;$A$9,IF(Raw!$X442&gt;$C$9,IF(Raw!$X442&lt;$A$9,Raw!R442,-999),-999),-999),-999),-999),-999)</f>
        <v>8.3643999999999996E-2</v>
      </c>
      <c r="L442" s="9">
        <f>IF(Raw!$G442&gt;$C$8,IF(Raw!$Q442&gt;$C$8,IF(Raw!$N442&gt;$C$9,IF(Raw!$N442&lt;$A$9,IF(Raw!$X442&gt;$C$9,IF(Raw!$X442&lt;$A$9,Raw!S442,-999),-999),-999),-999),-999),-999)</f>
        <v>0.14226900000000001</v>
      </c>
      <c r="M442" s="9">
        <f>Raw!Q442</f>
        <v>0.85590900000000003</v>
      </c>
      <c r="N442" s="9">
        <f>IF(Raw!$G442&gt;$C$8,IF(Raw!$Q442&gt;$C$8,IF(Raw!$N442&gt;$C$9,IF(Raw!$N442&lt;$A$9,IF(Raw!$X442&gt;$C$9,IF(Raw!$X442&lt;$A$9,Raw!V442,-999),-999),-999),-999),-999),-999)</f>
        <v>640</v>
      </c>
      <c r="O442" s="9">
        <f>IF(Raw!$G442&gt;$C$8,IF(Raw!$Q442&gt;$C$8,IF(Raw!$N442&gt;$C$9,IF(Raw!$N442&lt;$A$9,IF(Raw!$X442&gt;$C$9,IF(Raw!$X442&lt;$A$9,Raw!W442,-999),-999),-999),-999),-999),-999)</f>
        <v>0.28326600000000002</v>
      </c>
      <c r="P442" s="9">
        <f>IF(Raw!$G442&gt;$C$8,IF(Raw!$Q442&gt;$C$8,IF(Raw!$N442&gt;$C$9,IF(Raw!$N442&lt;$A$9,IF(Raw!$X442&gt;$C$9,IF(Raw!$X442&lt;$A$9,Raw!X442,-999),-999),-999),-999),-999),-999)</f>
        <v>676</v>
      </c>
      <c r="R442" s="9">
        <f t="shared" si="111"/>
        <v>5.1251999999999992E-2</v>
      </c>
      <c r="S442" s="9">
        <f t="shared" si="112"/>
        <v>0.36354092779117603</v>
      </c>
      <c r="T442" s="9">
        <f t="shared" si="113"/>
        <v>5.862500000000001E-2</v>
      </c>
      <c r="U442" s="9">
        <f t="shared" si="114"/>
        <v>0.41207149835874302</v>
      </c>
      <c r="V442" s="15">
        <f t="shared" si="115"/>
        <v>5.9311946099999999E-2</v>
      </c>
      <c r="X442" s="11">
        <f t="shared" si="116"/>
        <v>3.2267199999999996E+19</v>
      </c>
      <c r="Y442" s="11">
        <f t="shared" si="117"/>
        <v>5.7759999999999999E-18</v>
      </c>
      <c r="Z442" s="11">
        <f t="shared" si="118"/>
        <v>7.4799999999999997E-4</v>
      </c>
      <c r="AA442" s="16">
        <f t="shared" si="119"/>
        <v>0.12235184126688683</v>
      </c>
      <c r="AB442" s="9">
        <f t="shared" si="120"/>
        <v>9.0816876694271242E-2</v>
      </c>
      <c r="AC442" s="9">
        <f t="shared" si="121"/>
        <v>0.87764815873311308</v>
      </c>
      <c r="AD442" s="15">
        <f t="shared" si="122"/>
        <v>163.57198030332464</v>
      </c>
      <c r="AE442" s="3">
        <f t="shared" si="123"/>
        <v>695.43039999999985</v>
      </c>
      <c r="AF442" s="2">
        <f t="shared" si="124"/>
        <v>0.25</v>
      </c>
      <c r="AG442" s="9">
        <f t="shared" si="125"/>
        <v>5.184873154853676E-2</v>
      </c>
      <c r="AH442" s="2">
        <f t="shared" si="126"/>
        <v>2.5089331362423448</v>
      </c>
    </row>
    <row r="443" spans="1:34">
      <c r="A443" s="1">
        <f>Raw!A443</f>
        <v>430</v>
      </c>
      <c r="B443" s="14">
        <f>Raw!B443</f>
        <v>0.93623842592592599</v>
      </c>
      <c r="C443" s="15">
        <f>Raw!C443</f>
        <v>24</v>
      </c>
      <c r="D443" s="15">
        <f>IF(C443&gt;0.5,Raw!D443*D$11,-999)</f>
        <v>58</v>
      </c>
      <c r="E443" s="9">
        <f>IF(Raw!$G443&gt;$C$8,IF(Raw!$Q443&gt;$C$8,IF(Raw!$N443&gt;$C$9,IF(Raw!$N443&lt;$A$9,IF(Raw!$X443&gt;$C$9,IF(Raw!$X443&lt;$A$9,Raw!H443,-999),-999),-999),-999),-999),-999)</f>
        <v>9.3232999999999996E-2</v>
      </c>
      <c r="F443" s="9">
        <f>IF(Raw!$G443&gt;$C$8,IF(Raw!$Q443&gt;$C$8,IF(Raw!$N443&gt;$C$9,IF(Raw!$N443&lt;$A$9,IF(Raw!$X443&gt;$C$9,IF(Raw!$X443&lt;$A$9,Raw!I443,-999),-999),-999),-999),-999),-999)</f>
        <v>0.145729</v>
      </c>
      <c r="G443" s="9">
        <f>Raw!G443</f>
        <v>0.83970400000000001</v>
      </c>
      <c r="H443" s="9">
        <f>IF(Raw!$G443&gt;$C$8,IF(Raw!$Q443&gt;$C$8,IF(Raw!$N443&gt;$C$9,IF(Raw!$N443&lt;$A$9,IF(Raw!$X443&gt;$C$9,IF(Raw!$X443&lt;$A$9,Raw!L443,-999),-999),-999),-999),-999),-999)</f>
        <v>458.4</v>
      </c>
      <c r="I443" s="9">
        <f>IF(Raw!$G443&gt;$C$8,IF(Raw!$Q443&gt;$C$8,IF(Raw!$N443&gt;$C$9,IF(Raw!$N443&lt;$A$9,IF(Raw!$X443&gt;$C$9,IF(Raw!$X443&lt;$A$9,Raw!M443,-999),-999),-999),-999),-999),-999)</f>
        <v>3.0000000000000001E-6</v>
      </c>
      <c r="J443" s="9">
        <f>IF(Raw!$G443&gt;$C$8,IF(Raw!$Q443&gt;$C$8,IF(Raw!$N443&gt;$C$9,IF(Raw!$N443&lt;$A$9,IF(Raw!$X443&gt;$C$9,IF(Raw!$X443&lt;$A$9,Raw!N443,-999),-999),-999),-999),-999),-999)</f>
        <v>457</v>
      </c>
      <c r="K443" s="9">
        <f>IF(Raw!$G443&gt;$C$8,IF(Raw!$Q443&gt;$C$8,IF(Raw!$N443&gt;$C$9,IF(Raw!$N443&lt;$A$9,IF(Raw!$X443&gt;$C$9,IF(Raw!$X443&lt;$A$9,Raw!R443,-999),-999),-999),-999),-999),-999)</f>
        <v>7.5609999999999997E-2</v>
      </c>
      <c r="L443" s="9">
        <f>IF(Raw!$G443&gt;$C$8,IF(Raw!$Q443&gt;$C$8,IF(Raw!$N443&gt;$C$9,IF(Raw!$N443&lt;$A$9,IF(Raw!$X443&gt;$C$9,IF(Raw!$X443&lt;$A$9,Raw!S443,-999),-999),-999),-999),-999),-999)</f>
        <v>0.14130000000000001</v>
      </c>
      <c r="M443" s="9">
        <f>Raw!Q443</f>
        <v>0.91870300000000005</v>
      </c>
      <c r="N443" s="9">
        <f>IF(Raw!$G443&gt;$C$8,IF(Raw!$Q443&gt;$C$8,IF(Raw!$N443&gt;$C$9,IF(Raw!$N443&lt;$A$9,IF(Raw!$X443&gt;$C$9,IF(Raw!$X443&lt;$A$9,Raw!V443,-999),-999),-999),-999),-999),-999)</f>
        <v>615.5</v>
      </c>
      <c r="O443" s="9">
        <f>IF(Raw!$G443&gt;$C$8,IF(Raw!$Q443&gt;$C$8,IF(Raw!$N443&gt;$C$9,IF(Raw!$N443&lt;$A$9,IF(Raw!$X443&gt;$C$9,IF(Raw!$X443&lt;$A$9,Raw!W443,-999),-999),-999),-999),-999),-999)</f>
        <v>0.12765599999999999</v>
      </c>
      <c r="P443" s="9">
        <f>IF(Raw!$G443&gt;$C$8,IF(Raw!$Q443&gt;$C$8,IF(Raw!$N443&gt;$C$9,IF(Raw!$N443&lt;$A$9,IF(Raw!$X443&gt;$C$9,IF(Raw!$X443&lt;$A$9,Raw!X443,-999),-999),-999),-999),-999),-999)</f>
        <v>542</v>
      </c>
      <c r="R443" s="9">
        <f t="shared" si="111"/>
        <v>5.2496000000000001E-2</v>
      </c>
      <c r="S443" s="9">
        <f t="shared" si="112"/>
        <v>0.36023029047066818</v>
      </c>
      <c r="T443" s="9">
        <f t="shared" si="113"/>
        <v>6.5690000000000012E-2</v>
      </c>
      <c r="U443" s="9">
        <f t="shared" si="114"/>
        <v>0.46489738145789106</v>
      </c>
      <c r="V443" s="15">
        <f t="shared" si="115"/>
        <v>5.8907970000000004E-2</v>
      </c>
      <c r="X443" s="11">
        <f t="shared" si="116"/>
        <v>3.4915999999999996E+19</v>
      </c>
      <c r="Y443" s="11">
        <f t="shared" si="117"/>
        <v>4.5839999999999996E-18</v>
      </c>
      <c r="Z443" s="11">
        <f t="shared" si="118"/>
        <v>4.57E-4</v>
      </c>
      <c r="AA443" s="16">
        <f t="shared" si="119"/>
        <v>6.8159570189301286E-2</v>
      </c>
      <c r="AB443" s="9">
        <f t="shared" si="120"/>
        <v>8.0087402165735205E-2</v>
      </c>
      <c r="AC443" s="9">
        <f t="shared" si="121"/>
        <v>0.93184042981069859</v>
      </c>
      <c r="AD443" s="15">
        <f t="shared" si="122"/>
        <v>149.14566781028728</v>
      </c>
      <c r="AE443" s="3">
        <f t="shared" si="123"/>
        <v>551.91359999999986</v>
      </c>
      <c r="AF443" s="2">
        <f t="shared" si="124"/>
        <v>0.25</v>
      </c>
      <c r="AG443" s="9">
        <f t="shared" si="125"/>
        <v>5.3336484939070027E-2</v>
      </c>
      <c r="AH443" s="2">
        <f t="shared" si="126"/>
        <v>2.5809247485457543</v>
      </c>
    </row>
    <row r="444" spans="1:34">
      <c r="A444" s="1">
        <f>Raw!A444</f>
        <v>431</v>
      </c>
      <c r="B444" s="14">
        <f>Raw!B444</f>
        <v>0.93629629629629629</v>
      </c>
      <c r="C444" s="15">
        <f>Raw!C444</f>
        <v>23.7</v>
      </c>
      <c r="D444" s="15">
        <f>IF(C444&gt;0.5,Raw!D444*D$11,-999)</f>
        <v>58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0.75727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0.88835200000000003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3.4915999999999996E+19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0.93635416666666671</v>
      </c>
      <c r="C445" s="15">
        <f>Raw!C445</f>
        <v>21.9</v>
      </c>
      <c r="D445" s="15">
        <f>IF(C445&gt;0.5,Raw!D445*D$11,-999)</f>
        <v>60.7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0.76629899999999995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0.88579300000000005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3.6541399999999996E+19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0.93641203703703713</v>
      </c>
      <c r="C446" s="15">
        <f>Raw!C446</f>
        <v>21.9</v>
      </c>
      <c r="D446" s="15">
        <f>IF(C446&gt;0.5,Raw!D446*D$11,-999)</f>
        <v>61.5</v>
      </c>
      <c r="E446" s="9">
        <f>IF(Raw!$G446&gt;$C$8,IF(Raw!$Q446&gt;$C$8,IF(Raw!$N446&gt;$C$9,IF(Raw!$N446&lt;$A$9,IF(Raw!$X446&gt;$C$9,IF(Raw!$X446&lt;$A$9,Raw!H446,-999),-999),-999),-999),-999),-999)</f>
        <v>8.9781E-2</v>
      </c>
      <c r="F446" s="9">
        <f>IF(Raw!$G446&gt;$C$8,IF(Raw!$Q446&gt;$C$8,IF(Raw!$N446&gt;$C$9,IF(Raw!$N446&lt;$A$9,IF(Raw!$X446&gt;$C$9,IF(Raw!$X446&lt;$A$9,Raw!I446,-999),-999),-999),-999),-999),-999)</f>
        <v>0.144426</v>
      </c>
      <c r="G446" s="9">
        <f>Raw!G446</f>
        <v>0.84467999999999999</v>
      </c>
      <c r="H446" s="9">
        <f>IF(Raw!$G446&gt;$C$8,IF(Raw!$Q446&gt;$C$8,IF(Raw!$N446&gt;$C$9,IF(Raw!$N446&lt;$A$9,IF(Raw!$X446&gt;$C$9,IF(Raw!$X446&lt;$A$9,Raw!L446,-999),-999),-999),-999),-999),-999)</f>
        <v>544.6</v>
      </c>
      <c r="I446" s="9">
        <f>IF(Raw!$G446&gt;$C$8,IF(Raw!$Q446&gt;$C$8,IF(Raw!$N446&gt;$C$9,IF(Raw!$N446&lt;$A$9,IF(Raw!$X446&gt;$C$9,IF(Raw!$X446&lt;$A$9,Raw!M446,-999),-999),-999),-999),-999),-999)</f>
        <v>0.30843599999999999</v>
      </c>
      <c r="J446" s="9">
        <f>IF(Raw!$G446&gt;$C$8,IF(Raw!$Q446&gt;$C$8,IF(Raw!$N446&gt;$C$9,IF(Raw!$N446&lt;$A$9,IF(Raw!$X446&gt;$C$9,IF(Raw!$X446&lt;$A$9,Raw!N446,-999),-999),-999),-999),-999),-999)</f>
        <v>837</v>
      </c>
      <c r="K446" s="9">
        <f>IF(Raw!$G446&gt;$C$8,IF(Raw!$Q446&gt;$C$8,IF(Raw!$N446&gt;$C$9,IF(Raw!$N446&lt;$A$9,IF(Raw!$X446&gt;$C$9,IF(Raw!$X446&lt;$A$9,Raw!R446,-999),-999),-999),-999),-999),-999)</f>
        <v>8.0853999999999995E-2</v>
      </c>
      <c r="L446" s="9">
        <f>IF(Raw!$G446&gt;$C$8,IF(Raw!$Q446&gt;$C$8,IF(Raw!$N446&gt;$C$9,IF(Raw!$N446&lt;$A$9,IF(Raw!$X446&gt;$C$9,IF(Raw!$X446&lt;$A$9,Raw!S446,-999),-999),-999),-999),-999),-999)</f>
        <v>0.137572</v>
      </c>
      <c r="M446" s="9">
        <f>Raw!Q446</f>
        <v>0.89419199999999999</v>
      </c>
      <c r="N446" s="9">
        <f>IF(Raw!$G446&gt;$C$8,IF(Raw!$Q446&gt;$C$8,IF(Raw!$N446&gt;$C$9,IF(Raw!$N446&lt;$A$9,IF(Raw!$X446&gt;$C$9,IF(Raw!$X446&lt;$A$9,Raw!V446,-999),-999),-999),-999),-999),-999)</f>
        <v>564.4</v>
      </c>
      <c r="O446" s="9">
        <f>IF(Raw!$G446&gt;$C$8,IF(Raw!$Q446&gt;$C$8,IF(Raw!$N446&gt;$C$9,IF(Raw!$N446&lt;$A$9,IF(Raw!$X446&gt;$C$9,IF(Raw!$X446&lt;$A$9,Raw!W446,-999),-999),-999),-999),-999),-999)</f>
        <v>0.25776100000000002</v>
      </c>
      <c r="P446" s="9">
        <f>IF(Raw!$G446&gt;$C$8,IF(Raw!$Q446&gt;$C$8,IF(Raw!$N446&gt;$C$9,IF(Raw!$N446&lt;$A$9,IF(Raw!$X446&gt;$C$9,IF(Raw!$X446&lt;$A$9,Raw!X446,-999),-999),-999),-999),-999),-999)</f>
        <v>472</v>
      </c>
      <c r="R446" s="9">
        <f t="shared" si="111"/>
        <v>5.4644999999999999E-2</v>
      </c>
      <c r="S446" s="9">
        <f t="shared" si="112"/>
        <v>0.37835985210419176</v>
      </c>
      <c r="T446" s="9">
        <f t="shared" si="113"/>
        <v>5.6718000000000005E-2</v>
      </c>
      <c r="U446" s="9">
        <f t="shared" si="114"/>
        <v>0.41227866135550845</v>
      </c>
      <c r="V446" s="15">
        <f t="shared" si="115"/>
        <v>5.7353766799999997E-2</v>
      </c>
      <c r="X446" s="11">
        <f t="shared" si="116"/>
        <v>3.7022999999999992E+19</v>
      </c>
      <c r="Y446" s="11">
        <f t="shared" si="117"/>
        <v>5.4460000000000001E-18</v>
      </c>
      <c r="Z446" s="11">
        <f t="shared" si="118"/>
        <v>8.3699999999999996E-4</v>
      </c>
      <c r="AA446" s="16">
        <f t="shared" si="119"/>
        <v>0.14439382251295804</v>
      </c>
      <c r="AB446" s="9">
        <f t="shared" si="120"/>
        <v>8.904372882528995E-2</v>
      </c>
      <c r="AC446" s="9">
        <f t="shared" si="121"/>
        <v>0.85560617748704193</v>
      </c>
      <c r="AD446" s="15">
        <f t="shared" si="122"/>
        <v>172.51352749457357</v>
      </c>
      <c r="AE446" s="3">
        <f t="shared" si="123"/>
        <v>655.69839999999988</v>
      </c>
      <c r="AF446" s="2">
        <f t="shared" si="124"/>
        <v>0.25</v>
      </c>
      <c r="AG446" s="9">
        <f t="shared" si="125"/>
        <v>5.4710497062445768E-2</v>
      </c>
      <c r="AH446" s="2">
        <f t="shared" si="126"/>
        <v>2.6474124801252441</v>
      </c>
    </row>
    <row r="447" spans="1:34">
      <c r="A447" s="1">
        <f>Raw!A447</f>
        <v>434</v>
      </c>
      <c r="B447" s="14">
        <f>Raw!B447</f>
        <v>0.93646990740740732</v>
      </c>
      <c r="C447" s="15">
        <f>Raw!C447</f>
        <v>20.8</v>
      </c>
      <c r="D447" s="15">
        <f>IF(C447&gt;0.5,Raw!D447*D$11,-999)</f>
        <v>65.099999999999994</v>
      </c>
      <c r="E447" s="9">
        <f>IF(Raw!$G447&gt;$C$8,IF(Raw!$Q447&gt;$C$8,IF(Raw!$N447&gt;$C$9,IF(Raw!$N447&lt;$A$9,IF(Raw!$X447&gt;$C$9,IF(Raw!$X447&lt;$A$9,Raw!H447,-999),-999),-999),-999),-999),-999)</f>
        <v>9.3005000000000004E-2</v>
      </c>
      <c r="F447" s="9">
        <f>IF(Raw!$G447&gt;$C$8,IF(Raw!$Q447&gt;$C$8,IF(Raw!$N447&gt;$C$9,IF(Raw!$N447&lt;$A$9,IF(Raw!$X447&gt;$C$9,IF(Raw!$X447&lt;$A$9,Raw!I447,-999),-999),-999),-999),-999),-999)</f>
        <v>0.15002099999999999</v>
      </c>
      <c r="G447" s="9">
        <f>Raw!G447</f>
        <v>0.86213600000000001</v>
      </c>
      <c r="H447" s="9">
        <f>IF(Raw!$G447&gt;$C$8,IF(Raw!$Q447&gt;$C$8,IF(Raw!$N447&gt;$C$9,IF(Raw!$N447&lt;$A$9,IF(Raw!$X447&gt;$C$9,IF(Raw!$X447&lt;$A$9,Raw!L447,-999),-999),-999),-999),-999),-999)</f>
        <v>464.3</v>
      </c>
      <c r="I447" s="9">
        <f>IF(Raw!$G447&gt;$C$8,IF(Raw!$Q447&gt;$C$8,IF(Raw!$N447&gt;$C$9,IF(Raw!$N447&lt;$A$9,IF(Raw!$X447&gt;$C$9,IF(Raw!$X447&lt;$A$9,Raw!M447,-999),-999),-999),-999),-999),-999)</f>
        <v>8.7470000000000006E-2</v>
      </c>
      <c r="J447" s="9">
        <f>IF(Raw!$G447&gt;$C$8,IF(Raw!$Q447&gt;$C$8,IF(Raw!$N447&gt;$C$9,IF(Raw!$N447&lt;$A$9,IF(Raw!$X447&gt;$C$9,IF(Raw!$X447&lt;$A$9,Raw!N447,-999),-999),-999),-999),-999),-999)</f>
        <v>500</v>
      </c>
      <c r="K447" s="9">
        <f>IF(Raw!$G447&gt;$C$8,IF(Raw!$Q447&gt;$C$8,IF(Raw!$N447&gt;$C$9,IF(Raw!$N447&lt;$A$9,IF(Raw!$X447&gt;$C$9,IF(Raw!$X447&lt;$A$9,Raw!R447,-999),-999),-999),-999),-999),-999)</f>
        <v>7.6300000000000007E-2</v>
      </c>
      <c r="L447" s="9">
        <f>IF(Raw!$G447&gt;$C$8,IF(Raw!$Q447&gt;$C$8,IF(Raw!$N447&gt;$C$9,IF(Raw!$N447&lt;$A$9,IF(Raw!$X447&gt;$C$9,IF(Raw!$X447&lt;$A$9,Raw!S447,-999),-999),-999),-999),-999),-999)</f>
        <v>0.141345</v>
      </c>
      <c r="M447" s="9">
        <f>Raw!Q447</f>
        <v>0.86637500000000001</v>
      </c>
      <c r="N447" s="9">
        <f>IF(Raw!$G447&gt;$C$8,IF(Raw!$Q447&gt;$C$8,IF(Raw!$N447&gt;$C$9,IF(Raw!$N447&lt;$A$9,IF(Raw!$X447&gt;$C$9,IF(Raw!$X447&lt;$A$9,Raw!V447,-999),-999),-999),-999),-999),-999)</f>
        <v>579.4</v>
      </c>
      <c r="O447" s="9">
        <f>IF(Raw!$G447&gt;$C$8,IF(Raw!$Q447&gt;$C$8,IF(Raw!$N447&gt;$C$9,IF(Raw!$N447&lt;$A$9,IF(Raw!$X447&gt;$C$9,IF(Raw!$X447&lt;$A$9,Raw!W447,-999),-999),-999),-999),-999),-999)</f>
        <v>2.9347999999999999E-2</v>
      </c>
      <c r="P447" s="9">
        <f>IF(Raw!$G447&gt;$C$8,IF(Raw!$Q447&gt;$C$8,IF(Raw!$N447&gt;$C$9,IF(Raw!$N447&lt;$A$9,IF(Raw!$X447&gt;$C$9,IF(Raw!$X447&lt;$A$9,Raw!X447,-999),-999),-999),-999),-999),-999)</f>
        <v>560</v>
      </c>
      <c r="R447" s="9">
        <f t="shared" si="111"/>
        <v>5.7015999999999983E-2</v>
      </c>
      <c r="S447" s="9">
        <f t="shared" si="112"/>
        <v>0.38005345918238104</v>
      </c>
      <c r="T447" s="9">
        <f t="shared" si="113"/>
        <v>6.5044999999999992E-2</v>
      </c>
      <c r="U447" s="9">
        <f t="shared" si="114"/>
        <v>0.46018606954614588</v>
      </c>
      <c r="V447" s="15">
        <f t="shared" si="115"/>
        <v>5.8926730499999996E-2</v>
      </c>
      <c r="X447" s="11">
        <f t="shared" si="116"/>
        <v>3.9190199999999992E+19</v>
      </c>
      <c r="Y447" s="11">
        <f t="shared" si="117"/>
        <v>4.6429999999999999E-18</v>
      </c>
      <c r="Z447" s="11">
        <f t="shared" si="118"/>
        <v>5.0000000000000001E-4</v>
      </c>
      <c r="AA447" s="16">
        <f t="shared" si="119"/>
        <v>8.3392954214309464E-2</v>
      </c>
      <c r="AB447" s="9">
        <f t="shared" si="120"/>
        <v>8.172429470686976E-2</v>
      </c>
      <c r="AC447" s="9">
        <f t="shared" si="121"/>
        <v>0.91660704578569063</v>
      </c>
      <c r="AD447" s="15">
        <f t="shared" si="122"/>
        <v>166.78590842861894</v>
      </c>
      <c r="AE447" s="3">
        <f t="shared" si="123"/>
        <v>559.01719999999989</v>
      </c>
      <c r="AF447" s="2">
        <f t="shared" si="124"/>
        <v>0.25</v>
      </c>
      <c r="AG447" s="9">
        <f t="shared" si="125"/>
        <v>5.9040424350345802E-2</v>
      </c>
      <c r="AH447" s="2">
        <f t="shared" si="126"/>
        <v>2.8569354081830456</v>
      </c>
    </row>
    <row r="448" spans="1:34">
      <c r="A448" s="1">
        <f>Raw!A448</f>
        <v>435</v>
      </c>
      <c r="B448" s="14">
        <f>Raw!B448</f>
        <v>0.93652777777777774</v>
      </c>
      <c r="C448" s="15">
        <f>Raw!C448</f>
        <v>19.7</v>
      </c>
      <c r="D448" s="15">
        <f>IF(C448&gt;0.5,Raw!D448*D$11,-999)</f>
        <v>68.599999999999994</v>
      </c>
      <c r="E448" s="9">
        <f>IF(Raw!$G448&gt;$C$8,IF(Raw!$Q448&gt;$C$8,IF(Raw!$N448&gt;$C$9,IF(Raw!$N448&lt;$A$9,IF(Raw!$X448&gt;$C$9,IF(Raw!$X448&lt;$A$9,Raw!H448,-999),-999),-999),-999),-999),-999)</f>
        <v>9.8460000000000006E-2</v>
      </c>
      <c r="F448" s="9">
        <f>IF(Raw!$G448&gt;$C$8,IF(Raw!$Q448&gt;$C$8,IF(Raw!$N448&gt;$C$9,IF(Raw!$N448&lt;$A$9,IF(Raw!$X448&gt;$C$9,IF(Raw!$X448&lt;$A$9,Raw!I448,-999),-999),-999),-999),-999),-999)</f>
        <v>0.15732099999999999</v>
      </c>
      <c r="G448" s="9">
        <f>Raw!G448</f>
        <v>0.84626000000000001</v>
      </c>
      <c r="H448" s="9">
        <f>IF(Raw!$G448&gt;$C$8,IF(Raw!$Q448&gt;$C$8,IF(Raw!$N448&gt;$C$9,IF(Raw!$N448&lt;$A$9,IF(Raw!$X448&gt;$C$9,IF(Raw!$X448&lt;$A$9,Raw!L448,-999),-999),-999),-999),-999),-999)</f>
        <v>521.29999999999995</v>
      </c>
      <c r="I448" s="9">
        <f>IF(Raw!$G448&gt;$C$8,IF(Raw!$Q448&gt;$C$8,IF(Raw!$N448&gt;$C$9,IF(Raw!$N448&lt;$A$9,IF(Raw!$X448&gt;$C$9,IF(Raw!$X448&lt;$A$9,Raw!M448,-999),-999),-999),-999),-999),-999)</f>
        <v>5.0000000000000004E-6</v>
      </c>
      <c r="J448" s="9">
        <f>IF(Raw!$G448&gt;$C$8,IF(Raw!$Q448&gt;$C$8,IF(Raw!$N448&gt;$C$9,IF(Raw!$N448&lt;$A$9,IF(Raw!$X448&gt;$C$9,IF(Raw!$X448&lt;$A$9,Raw!N448,-999),-999),-999),-999),-999),-999)</f>
        <v>458</v>
      </c>
      <c r="K448" s="9">
        <f>IF(Raw!$G448&gt;$C$8,IF(Raw!$Q448&gt;$C$8,IF(Raw!$N448&gt;$C$9,IF(Raw!$N448&lt;$A$9,IF(Raw!$X448&gt;$C$9,IF(Raw!$X448&lt;$A$9,Raw!R448,-999),-999),-999),-999),-999),-999)</f>
        <v>7.4619000000000005E-2</v>
      </c>
      <c r="L448" s="9">
        <f>IF(Raw!$G448&gt;$C$8,IF(Raw!$Q448&gt;$C$8,IF(Raw!$N448&gt;$C$9,IF(Raw!$N448&lt;$A$9,IF(Raw!$X448&gt;$C$9,IF(Raw!$X448&lt;$A$9,Raw!S448,-999),-999),-999),-999),-999),-999)</f>
        <v>0.14057600000000001</v>
      </c>
      <c r="M448" s="9">
        <f>Raw!Q448</f>
        <v>0.90020599999999995</v>
      </c>
      <c r="N448" s="9">
        <f>IF(Raw!$G448&gt;$C$8,IF(Raw!$Q448&gt;$C$8,IF(Raw!$N448&gt;$C$9,IF(Raw!$N448&lt;$A$9,IF(Raw!$X448&gt;$C$9,IF(Raw!$X448&lt;$A$9,Raw!V448,-999),-999),-999),-999),-999),-999)</f>
        <v>651.20000000000005</v>
      </c>
      <c r="O448" s="9">
        <f>IF(Raw!$G448&gt;$C$8,IF(Raw!$Q448&gt;$C$8,IF(Raw!$N448&gt;$C$9,IF(Raw!$N448&lt;$A$9,IF(Raw!$X448&gt;$C$9,IF(Raw!$X448&lt;$A$9,Raw!W448,-999),-999),-999),-999),-999),-999)</f>
        <v>7.9999999999999996E-6</v>
      </c>
      <c r="P448" s="9">
        <f>IF(Raw!$G448&gt;$C$8,IF(Raw!$Q448&gt;$C$8,IF(Raw!$N448&gt;$C$9,IF(Raw!$N448&lt;$A$9,IF(Raw!$X448&gt;$C$9,IF(Raw!$X448&lt;$A$9,Raw!X448,-999),-999),-999),-999),-999),-999)</f>
        <v>410</v>
      </c>
      <c r="R448" s="9">
        <f t="shared" si="111"/>
        <v>5.8860999999999983E-2</v>
      </c>
      <c r="S448" s="9">
        <f t="shared" si="112"/>
        <v>0.37414585465386052</v>
      </c>
      <c r="T448" s="9">
        <f t="shared" si="113"/>
        <v>6.5957000000000002E-2</v>
      </c>
      <c r="U448" s="9">
        <f t="shared" si="114"/>
        <v>0.46919104256772137</v>
      </c>
      <c r="V448" s="15">
        <f t="shared" si="115"/>
        <v>5.8606134400000003E-2</v>
      </c>
      <c r="X448" s="11">
        <f t="shared" si="116"/>
        <v>4.1297199999999984E+19</v>
      </c>
      <c r="Y448" s="11">
        <f t="shared" si="117"/>
        <v>5.2129999999999991E-18</v>
      </c>
      <c r="Z448" s="11">
        <f t="shared" si="118"/>
        <v>4.5799999999999997E-4</v>
      </c>
      <c r="AA448" s="16">
        <f t="shared" si="119"/>
        <v>8.9750007571614318E-2</v>
      </c>
      <c r="AB448" s="9">
        <f t="shared" si="120"/>
        <v>8.0538641249400966E-2</v>
      </c>
      <c r="AC448" s="9">
        <f t="shared" si="121"/>
        <v>0.91024999242838578</v>
      </c>
      <c r="AD448" s="15">
        <f t="shared" si="122"/>
        <v>195.96071522186534</v>
      </c>
      <c r="AE448" s="3">
        <f t="shared" si="123"/>
        <v>627.6451999999997</v>
      </c>
      <c r="AF448" s="2">
        <f t="shared" si="124"/>
        <v>0.25</v>
      </c>
      <c r="AG448" s="9">
        <f t="shared" si="125"/>
        <v>7.0725394059433344E-2</v>
      </c>
      <c r="AH448" s="2">
        <f t="shared" si="126"/>
        <v>3.4223650112519977</v>
      </c>
    </row>
    <row r="449" spans="1:34">
      <c r="A449" s="1">
        <f>Raw!A449</f>
        <v>436</v>
      </c>
      <c r="B449" s="14">
        <f>Raw!B449</f>
        <v>0.93658564814814815</v>
      </c>
      <c r="C449" s="15">
        <f>Raw!C449</f>
        <v>18.899999999999999</v>
      </c>
      <c r="D449" s="15">
        <f>IF(C449&gt;0.5,Raw!D449*D$11,-999)</f>
        <v>66.8</v>
      </c>
      <c r="E449" s="9">
        <f>IF(Raw!$G449&gt;$C$8,IF(Raw!$Q449&gt;$C$8,IF(Raw!$N449&gt;$C$9,IF(Raw!$N449&lt;$A$9,IF(Raw!$X449&gt;$C$9,IF(Raw!$X449&lt;$A$9,Raw!H449,-999),-999),-999),-999),-999),-999)</f>
        <v>8.7209999999999996E-2</v>
      </c>
      <c r="F449" s="9">
        <f>IF(Raw!$G449&gt;$C$8,IF(Raw!$Q449&gt;$C$8,IF(Raw!$N449&gt;$C$9,IF(Raw!$N449&lt;$A$9,IF(Raw!$X449&gt;$C$9,IF(Raw!$X449&lt;$A$9,Raw!I449,-999),-999),-999),-999),-999),-999)</f>
        <v>0.14613100000000001</v>
      </c>
      <c r="G449" s="9">
        <f>Raw!G449</f>
        <v>0.81238699999999997</v>
      </c>
      <c r="H449" s="9">
        <f>IF(Raw!$G449&gt;$C$8,IF(Raw!$Q449&gt;$C$8,IF(Raw!$N449&gt;$C$9,IF(Raw!$N449&lt;$A$9,IF(Raw!$X449&gt;$C$9,IF(Raw!$X449&lt;$A$9,Raw!L449,-999),-999),-999),-999),-999),-999)</f>
        <v>505.1</v>
      </c>
      <c r="I449" s="9">
        <f>IF(Raw!$G449&gt;$C$8,IF(Raw!$Q449&gt;$C$8,IF(Raw!$N449&gt;$C$9,IF(Raw!$N449&lt;$A$9,IF(Raw!$X449&gt;$C$9,IF(Raw!$X449&lt;$A$9,Raw!M449,-999),-999),-999),-999),-999),-999)</f>
        <v>3.9999999999999998E-6</v>
      </c>
      <c r="J449" s="9">
        <f>IF(Raw!$G449&gt;$C$8,IF(Raw!$Q449&gt;$C$8,IF(Raw!$N449&gt;$C$9,IF(Raw!$N449&lt;$A$9,IF(Raw!$X449&gt;$C$9,IF(Raw!$X449&lt;$A$9,Raw!N449,-999),-999),-999),-999),-999),-999)</f>
        <v>583</v>
      </c>
      <c r="K449" s="9">
        <f>IF(Raw!$G449&gt;$C$8,IF(Raw!$Q449&gt;$C$8,IF(Raw!$N449&gt;$C$9,IF(Raw!$N449&lt;$A$9,IF(Raw!$X449&gt;$C$9,IF(Raw!$X449&lt;$A$9,Raw!R449,-999),-999),-999),-999),-999),-999)</f>
        <v>8.1313999999999997E-2</v>
      </c>
      <c r="L449" s="9">
        <f>IF(Raw!$G449&gt;$C$8,IF(Raw!$Q449&gt;$C$8,IF(Raw!$N449&gt;$C$9,IF(Raw!$N449&lt;$A$9,IF(Raw!$X449&gt;$C$9,IF(Raw!$X449&lt;$A$9,Raw!S449,-999),-999),-999),-999),-999),-999)</f>
        <v>0.140623</v>
      </c>
      <c r="M449" s="9">
        <f>Raw!Q449</f>
        <v>0.89306799999999997</v>
      </c>
      <c r="N449" s="9">
        <f>IF(Raw!$G449&gt;$C$8,IF(Raw!$Q449&gt;$C$8,IF(Raw!$N449&gt;$C$9,IF(Raw!$N449&lt;$A$9,IF(Raw!$X449&gt;$C$9,IF(Raw!$X449&lt;$A$9,Raw!V449,-999),-999),-999),-999),-999),-999)</f>
        <v>587.1</v>
      </c>
      <c r="O449" s="9">
        <f>IF(Raw!$G449&gt;$C$8,IF(Raw!$Q449&gt;$C$8,IF(Raw!$N449&gt;$C$9,IF(Raw!$N449&lt;$A$9,IF(Raw!$X449&gt;$C$9,IF(Raw!$X449&lt;$A$9,Raw!W449,-999),-999),-999),-999),-999),-999)</f>
        <v>0.206092</v>
      </c>
      <c r="P449" s="9">
        <f>IF(Raw!$G449&gt;$C$8,IF(Raw!$Q449&gt;$C$8,IF(Raw!$N449&gt;$C$9,IF(Raw!$N449&lt;$A$9,IF(Raw!$X449&gt;$C$9,IF(Raw!$X449&lt;$A$9,Raw!X449,-999),-999),-999),-999),-999),-999)</f>
        <v>721</v>
      </c>
      <c r="R449" s="9">
        <f t="shared" si="111"/>
        <v>5.8921000000000015E-2</v>
      </c>
      <c r="S449" s="9">
        <f t="shared" si="112"/>
        <v>0.40320671178600032</v>
      </c>
      <c r="T449" s="9">
        <f t="shared" si="113"/>
        <v>5.9309000000000001E-2</v>
      </c>
      <c r="U449" s="9">
        <f t="shared" si="114"/>
        <v>0.42175888723750737</v>
      </c>
      <c r="V449" s="15">
        <f t="shared" si="115"/>
        <v>5.8625728699999997E-2</v>
      </c>
      <c r="X449" s="11">
        <f t="shared" si="116"/>
        <v>4.0213599999999992E+19</v>
      </c>
      <c r="Y449" s="11">
        <f t="shared" si="117"/>
        <v>5.0510000000000003E-18</v>
      </c>
      <c r="Z449" s="11">
        <f t="shared" si="118"/>
        <v>5.8299999999999997E-4</v>
      </c>
      <c r="AA449" s="16">
        <f t="shared" si="119"/>
        <v>0.10588016432125706</v>
      </c>
      <c r="AB449" s="9">
        <f t="shared" si="120"/>
        <v>8.7593646665729427E-2</v>
      </c>
      <c r="AC449" s="9">
        <f t="shared" si="121"/>
        <v>0.89411983567874298</v>
      </c>
      <c r="AD449" s="15">
        <f t="shared" si="122"/>
        <v>181.61263176888005</v>
      </c>
      <c r="AE449" s="3">
        <f t="shared" si="123"/>
        <v>608.14039999999989</v>
      </c>
      <c r="AF449" s="2">
        <f t="shared" si="124"/>
        <v>0.25</v>
      </c>
      <c r="AG449" s="9">
        <f t="shared" si="125"/>
        <v>5.8920570371629261E-2</v>
      </c>
      <c r="AH449" s="2">
        <f t="shared" si="126"/>
        <v>2.8511357365279939</v>
      </c>
    </row>
    <row r="450" spans="1:34">
      <c r="A450" s="1">
        <f>Raw!A450</f>
        <v>437</v>
      </c>
      <c r="B450" s="14">
        <f>Raw!B450</f>
        <v>0.93663194444444453</v>
      </c>
      <c r="C450" s="15">
        <f>Raw!C450</f>
        <v>17.7</v>
      </c>
      <c r="D450" s="15">
        <f>IF(C450&gt;0.5,Raw!D450*D$11,-999)</f>
        <v>71.2</v>
      </c>
      <c r="E450" s="9">
        <f>IF(Raw!$G450&gt;$C$8,IF(Raw!$Q450&gt;$C$8,IF(Raw!$N450&gt;$C$9,IF(Raw!$N450&lt;$A$9,IF(Raw!$X450&gt;$C$9,IF(Raw!$X450&lt;$A$9,Raw!H450,-999),-999),-999),-999),-999),-999)</f>
        <v>8.9842000000000005E-2</v>
      </c>
      <c r="F450" s="9">
        <f>IF(Raw!$G450&gt;$C$8,IF(Raw!$Q450&gt;$C$8,IF(Raw!$N450&gt;$C$9,IF(Raw!$N450&lt;$A$9,IF(Raw!$X450&gt;$C$9,IF(Raw!$X450&lt;$A$9,Raw!I450,-999),-999),-999),-999),-999),-999)</f>
        <v>0.142128</v>
      </c>
      <c r="G450" s="9">
        <f>Raw!G450</f>
        <v>0.84077800000000003</v>
      </c>
      <c r="H450" s="9">
        <f>IF(Raw!$G450&gt;$C$8,IF(Raw!$Q450&gt;$C$8,IF(Raw!$N450&gt;$C$9,IF(Raw!$N450&lt;$A$9,IF(Raw!$X450&gt;$C$9,IF(Raw!$X450&lt;$A$9,Raw!L450,-999),-999),-999),-999),-999),-999)</f>
        <v>508.7</v>
      </c>
      <c r="I450" s="9">
        <f>IF(Raw!$G450&gt;$C$8,IF(Raw!$Q450&gt;$C$8,IF(Raw!$N450&gt;$C$9,IF(Raw!$N450&lt;$A$9,IF(Raw!$X450&gt;$C$9,IF(Raw!$X450&lt;$A$9,Raw!M450,-999),-999),-999),-999),-999),-999)</f>
        <v>0.12592400000000001</v>
      </c>
      <c r="J450" s="9">
        <f>IF(Raw!$G450&gt;$C$8,IF(Raw!$Q450&gt;$C$8,IF(Raw!$N450&gt;$C$9,IF(Raw!$N450&lt;$A$9,IF(Raw!$X450&gt;$C$9,IF(Raw!$X450&lt;$A$9,Raw!N450,-999),-999),-999),-999),-999),-999)</f>
        <v>881</v>
      </c>
      <c r="K450" s="9">
        <f>IF(Raw!$G450&gt;$C$8,IF(Raw!$Q450&gt;$C$8,IF(Raw!$N450&gt;$C$9,IF(Raw!$N450&lt;$A$9,IF(Raw!$X450&gt;$C$9,IF(Raw!$X450&lt;$A$9,Raw!R450,-999),-999),-999),-999),-999),-999)</f>
        <v>7.9871999999999999E-2</v>
      </c>
      <c r="L450" s="9">
        <f>IF(Raw!$G450&gt;$C$8,IF(Raw!$Q450&gt;$C$8,IF(Raw!$N450&gt;$C$9,IF(Raw!$N450&lt;$A$9,IF(Raw!$X450&gt;$C$9,IF(Raw!$X450&lt;$A$9,Raw!S450,-999),-999),-999),-999),-999),-999)</f>
        <v>0.13877600000000001</v>
      </c>
      <c r="M450" s="9">
        <f>Raw!Q450</f>
        <v>0.89937400000000001</v>
      </c>
      <c r="N450" s="9">
        <f>IF(Raw!$G450&gt;$C$8,IF(Raw!$Q450&gt;$C$8,IF(Raw!$N450&gt;$C$9,IF(Raw!$N450&lt;$A$9,IF(Raw!$X450&gt;$C$9,IF(Raw!$X450&lt;$A$9,Raw!V450,-999),-999),-999),-999),-999),-999)</f>
        <v>592.9</v>
      </c>
      <c r="O450" s="9">
        <f>IF(Raw!$G450&gt;$C$8,IF(Raw!$Q450&gt;$C$8,IF(Raw!$N450&gt;$C$9,IF(Raw!$N450&lt;$A$9,IF(Raw!$X450&gt;$C$9,IF(Raw!$X450&lt;$A$9,Raw!W450,-999),-999),-999),-999),-999),-999)</f>
        <v>0.239928</v>
      </c>
      <c r="P450" s="9">
        <f>IF(Raw!$G450&gt;$C$8,IF(Raw!$Q450&gt;$C$8,IF(Raw!$N450&gt;$C$9,IF(Raw!$N450&lt;$A$9,IF(Raw!$X450&gt;$C$9,IF(Raw!$X450&lt;$A$9,Raw!X450,-999),-999),-999),-999),-999),-999)</f>
        <v>566</v>
      </c>
      <c r="R450" s="9">
        <f t="shared" si="111"/>
        <v>5.2285999999999999E-2</v>
      </c>
      <c r="S450" s="9">
        <f t="shared" si="112"/>
        <v>0.3678796577732748</v>
      </c>
      <c r="T450" s="9">
        <f t="shared" si="113"/>
        <v>5.8904000000000012E-2</v>
      </c>
      <c r="U450" s="9">
        <f t="shared" si="114"/>
        <v>0.42445379604542577</v>
      </c>
      <c r="V450" s="15">
        <f t="shared" si="115"/>
        <v>5.7855714400000001E-2</v>
      </c>
      <c r="X450" s="11">
        <f t="shared" si="116"/>
        <v>4.2862399999999992E+19</v>
      </c>
      <c r="Y450" s="11">
        <f t="shared" si="117"/>
        <v>5.087E-18</v>
      </c>
      <c r="Z450" s="11">
        <f t="shared" si="118"/>
        <v>8.8099999999999995E-4</v>
      </c>
      <c r="AA450" s="16">
        <f t="shared" si="119"/>
        <v>0.16114008021705942</v>
      </c>
      <c r="AB450" s="9">
        <f t="shared" si="120"/>
        <v>8.9363795285105671E-2</v>
      </c>
      <c r="AC450" s="9">
        <f t="shared" si="121"/>
        <v>0.8388599197829405</v>
      </c>
      <c r="AD450" s="15">
        <f t="shared" si="122"/>
        <v>182.90587992855779</v>
      </c>
      <c r="AE450" s="3">
        <f t="shared" si="123"/>
        <v>612.47479999999985</v>
      </c>
      <c r="AF450" s="2">
        <f t="shared" si="124"/>
        <v>0.25</v>
      </c>
      <c r="AG450" s="9">
        <f t="shared" si="125"/>
        <v>5.9719303888234779E-2</v>
      </c>
      <c r="AH450" s="2">
        <f t="shared" si="126"/>
        <v>2.8897860357154102</v>
      </c>
    </row>
    <row r="451" spans="1:34">
      <c r="A451" s="1">
        <f>Raw!A451</f>
        <v>438</v>
      </c>
      <c r="B451" s="14">
        <f>Raw!B451</f>
        <v>0.93668981481481473</v>
      </c>
      <c r="C451" s="15">
        <f>Raw!C451</f>
        <v>16.899999999999999</v>
      </c>
      <c r="D451" s="15">
        <f>IF(C451&gt;0.5,Raw!D451*D$11,-999)</f>
        <v>77.400000000000006</v>
      </c>
      <c r="E451" s="9">
        <f>IF(Raw!$G451&gt;$C$8,IF(Raw!$Q451&gt;$C$8,IF(Raw!$N451&gt;$C$9,IF(Raw!$N451&lt;$A$9,IF(Raw!$X451&gt;$C$9,IF(Raw!$X451&lt;$A$9,Raw!H451,-999),-999),-999),-999),-999),-999)</f>
        <v>9.8123000000000002E-2</v>
      </c>
      <c r="F451" s="9">
        <f>IF(Raw!$G451&gt;$C$8,IF(Raw!$Q451&gt;$C$8,IF(Raw!$N451&gt;$C$9,IF(Raw!$N451&lt;$A$9,IF(Raw!$X451&gt;$C$9,IF(Raw!$X451&lt;$A$9,Raw!I451,-999),-999),-999),-999),-999),-999)</f>
        <v>0.14516000000000001</v>
      </c>
      <c r="G451" s="9">
        <f>Raw!G451</f>
        <v>0.85164200000000001</v>
      </c>
      <c r="H451" s="9">
        <f>IF(Raw!$G451&gt;$C$8,IF(Raw!$Q451&gt;$C$8,IF(Raw!$N451&gt;$C$9,IF(Raw!$N451&lt;$A$9,IF(Raw!$X451&gt;$C$9,IF(Raw!$X451&lt;$A$9,Raw!L451,-999),-999),-999),-999),-999),-999)</f>
        <v>507.4</v>
      </c>
      <c r="I451" s="9">
        <f>IF(Raw!$G451&gt;$C$8,IF(Raw!$Q451&gt;$C$8,IF(Raw!$N451&gt;$C$9,IF(Raw!$N451&lt;$A$9,IF(Raw!$X451&gt;$C$9,IF(Raw!$X451&lt;$A$9,Raw!M451,-999),-999),-999),-999),-999),-999)</f>
        <v>0.50907599999999997</v>
      </c>
      <c r="J451" s="9">
        <f>IF(Raw!$G451&gt;$C$8,IF(Raw!$Q451&gt;$C$8,IF(Raw!$N451&gt;$C$9,IF(Raw!$N451&lt;$A$9,IF(Raw!$X451&gt;$C$9,IF(Raw!$X451&lt;$A$9,Raw!N451,-999),-999),-999),-999),-999),-999)</f>
        <v>642</v>
      </c>
      <c r="K451" s="9">
        <f>IF(Raw!$G451&gt;$C$8,IF(Raw!$Q451&gt;$C$8,IF(Raw!$N451&gt;$C$9,IF(Raw!$N451&lt;$A$9,IF(Raw!$X451&gt;$C$9,IF(Raw!$X451&lt;$A$9,Raw!R451,-999),-999),-999),-999),-999),-999)</f>
        <v>7.9121999999999998E-2</v>
      </c>
      <c r="L451" s="9">
        <f>IF(Raw!$G451&gt;$C$8,IF(Raw!$Q451&gt;$C$8,IF(Raw!$N451&gt;$C$9,IF(Raw!$N451&lt;$A$9,IF(Raw!$X451&gt;$C$9,IF(Raw!$X451&lt;$A$9,Raw!S451,-999),-999),-999),-999),-999),-999)</f>
        <v>0.13994799999999999</v>
      </c>
      <c r="M451" s="9">
        <f>Raw!Q451</f>
        <v>0.91522000000000003</v>
      </c>
      <c r="N451" s="9">
        <f>IF(Raw!$G451&gt;$C$8,IF(Raw!$Q451&gt;$C$8,IF(Raw!$N451&gt;$C$9,IF(Raw!$N451&lt;$A$9,IF(Raw!$X451&gt;$C$9,IF(Raw!$X451&lt;$A$9,Raw!V451,-999),-999),-999),-999),-999),-999)</f>
        <v>539.70000000000005</v>
      </c>
      <c r="O451" s="9">
        <f>IF(Raw!$G451&gt;$C$8,IF(Raw!$Q451&gt;$C$8,IF(Raw!$N451&gt;$C$9,IF(Raw!$N451&lt;$A$9,IF(Raw!$X451&gt;$C$9,IF(Raw!$X451&lt;$A$9,Raw!W451,-999),-999),-999),-999),-999),-999)</f>
        <v>0.31668499999999999</v>
      </c>
      <c r="P451" s="9">
        <f>IF(Raw!$G451&gt;$C$8,IF(Raw!$Q451&gt;$C$8,IF(Raw!$N451&gt;$C$9,IF(Raw!$N451&lt;$A$9,IF(Raw!$X451&gt;$C$9,IF(Raw!$X451&lt;$A$9,Raw!X451,-999),-999),-999),-999),-999),-999)</f>
        <v>509</v>
      </c>
      <c r="R451" s="9">
        <f t="shared" si="111"/>
        <v>4.7037000000000009E-2</v>
      </c>
      <c r="S451" s="9">
        <f t="shared" si="112"/>
        <v>0.32403554698263987</v>
      </c>
      <c r="T451" s="9">
        <f t="shared" si="113"/>
        <v>6.0825999999999991E-2</v>
      </c>
      <c r="U451" s="9">
        <f t="shared" si="114"/>
        <v>0.43463286363506443</v>
      </c>
      <c r="V451" s="15">
        <f t="shared" si="115"/>
        <v>5.8344321199999993E-2</v>
      </c>
      <c r="X451" s="11">
        <f t="shared" si="116"/>
        <v>4.6594799999999992E+19</v>
      </c>
      <c r="Y451" s="11">
        <f t="shared" si="117"/>
        <v>5.0739999999999993E-18</v>
      </c>
      <c r="Z451" s="11">
        <f t="shared" si="118"/>
        <v>6.4199999999999999E-4</v>
      </c>
      <c r="AA451" s="16">
        <f t="shared" si="119"/>
        <v>0.13178084976751203</v>
      </c>
      <c r="AB451" s="9">
        <f t="shared" si="120"/>
        <v>8.7137701967958683E-2</v>
      </c>
      <c r="AC451" s="9">
        <f t="shared" si="121"/>
        <v>0.86821915023248797</v>
      </c>
      <c r="AD451" s="15">
        <f t="shared" si="122"/>
        <v>205.26612113319629</v>
      </c>
      <c r="AE451" s="3">
        <f t="shared" si="123"/>
        <v>610.90959999999973</v>
      </c>
      <c r="AF451" s="2">
        <f t="shared" si="124"/>
        <v>0.25</v>
      </c>
      <c r="AG451" s="9">
        <f t="shared" si="125"/>
        <v>6.8627232334910096E-2</v>
      </c>
      <c r="AH451" s="2">
        <f t="shared" si="126"/>
        <v>3.3208360573387496</v>
      </c>
    </row>
    <row r="452" spans="1:34">
      <c r="A452" s="1">
        <f>Raw!A452</f>
        <v>439</v>
      </c>
      <c r="B452" s="14">
        <f>Raw!B452</f>
        <v>0.93674768518518514</v>
      </c>
      <c r="C452" s="15">
        <f>Raw!C452</f>
        <v>15.8</v>
      </c>
      <c r="D452" s="15">
        <f>IF(C452&gt;0.5,Raw!D452*D$11,-999)</f>
        <v>80.900000000000006</v>
      </c>
      <c r="E452" s="9">
        <f>IF(Raw!$G452&gt;$C$8,IF(Raw!$Q452&gt;$C$8,IF(Raw!$N452&gt;$C$9,IF(Raw!$N452&lt;$A$9,IF(Raw!$X452&gt;$C$9,IF(Raw!$X452&lt;$A$9,Raw!H452,-999),-999),-999),-999),-999),-999)</f>
        <v>9.5890000000000003E-2</v>
      </c>
      <c r="F452" s="9">
        <f>IF(Raw!$G452&gt;$C$8,IF(Raw!$Q452&gt;$C$8,IF(Raw!$N452&gt;$C$9,IF(Raw!$N452&lt;$A$9,IF(Raw!$X452&gt;$C$9,IF(Raw!$X452&lt;$A$9,Raw!I452,-999),-999),-999),-999),-999),-999)</f>
        <v>0.15313299999999999</v>
      </c>
      <c r="G452" s="9">
        <f>Raw!G452</f>
        <v>0.86812</v>
      </c>
      <c r="H452" s="9">
        <f>IF(Raw!$G452&gt;$C$8,IF(Raw!$Q452&gt;$C$8,IF(Raw!$N452&gt;$C$9,IF(Raw!$N452&lt;$A$9,IF(Raw!$X452&gt;$C$9,IF(Raw!$X452&lt;$A$9,Raw!L452,-999),-999),-999),-999),-999),-999)</f>
        <v>538.4</v>
      </c>
      <c r="I452" s="9">
        <f>IF(Raw!$G452&gt;$C$8,IF(Raw!$Q452&gt;$C$8,IF(Raw!$N452&gt;$C$9,IF(Raw!$N452&lt;$A$9,IF(Raw!$X452&gt;$C$9,IF(Raw!$X452&lt;$A$9,Raw!M452,-999),-999),-999),-999),-999),-999)</f>
        <v>0.31671300000000002</v>
      </c>
      <c r="J452" s="9">
        <f>IF(Raw!$G452&gt;$C$8,IF(Raw!$Q452&gt;$C$8,IF(Raw!$N452&gt;$C$9,IF(Raw!$N452&lt;$A$9,IF(Raw!$X452&gt;$C$9,IF(Raw!$X452&lt;$A$9,Raw!N452,-999),-999),-999),-999),-999),-999)</f>
        <v>440</v>
      </c>
      <c r="K452" s="9">
        <f>IF(Raw!$G452&gt;$C$8,IF(Raw!$Q452&gt;$C$8,IF(Raw!$N452&gt;$C$9,IF(Raw!$N452&lt;$A$9,IF(Raw!$X452&gt;$C$9,IF(Raw!$X452&lt;$A$9,Raw!R452,-999),-999),-999),-999),-999),-999)</f>
        <v>8.3904999999999993E-2</v>
      </c>
      <c r="L452" s="9">
        <f>IF(Raw!$G452&gt;$C$8,IF(Raw!$Q452&gt;$C$8,IF(Raw!$N452&gt;$C$9,IF(Raw!$N452&lt;$A$9,IF(Raw!$X452&gt;$C$9,IF(Raw!$X452&lt;$A$9,Raw!S452,-999),-999),-999),-999),-999),-999)</f>
        <v>0.14396900000000001</v>
      </c>
      <c r="M452" s="9">
        <f>Raw!Q452</f>
        <v>0.864533</v>
      </c>
      <c r="N452" s="9">
        <f>IF(Raw!$G452&gt;$C$8,IF(Raw!$Q452&gt;$C$8,IF(Raw!$N452&gt;$C$9,IF(Raw!$N452&lt;$A$9,IF(Raw!$X452&gt;$C$9,IF(Raw!$X452&lt;$A$9,Raw!V452,-999),-999),-999),-999),-999),-999)</f>
        <v>537</v>
      </c>
      <c r="O452" s="9">
        <f>IF(Raw!$G452&gt;$C$8,IF(Raw!$Q452&gt;$C$8,IF(Raw!$N452&gt;$C$9,IF(Raw!$N452&lt;$A$9,IF(Raw!$X452&gt;$C$9,IF(Raw!$X452&lt;$A$9,Raw!W452,-999),-999),-999),-999),-999),-999)</f>
        <v>2.1221E-2</v>
      </c>
      <c r="P452" s="9">
        <f>IF(Raw!$G452&gt;$C$8,IF(Raw!$Q452&gt;$C$8,IF(Raw!$N452&gt;$C$9,IF(Raw!$N452&lt;$A$9,IF(Raw!$X452&gt;$C$9,IF(Raw!$X452&lt;$A$9,Raw!X452,-999),-999),-999),-999),-999),-999)</f>
        <v>615</v>
      </c>
      <c r="R452" s="9">
        <f t="shared" si="111"/>
        <v>5.7242999999999988E-2</v>
      </c>
      <c r="S452" s="9">
        <f t="shared" si="112"/>
        <v>0.37381230694886142</v>
      </c>
      <c r="T452" s="9">
        <f t="shared" si="113"/>
        <v>6.006400000000002E-2</v>
      </c>
      <c r="U452" s="9">
        <f t="shared" si="114"/>
        <v>0.4172009251991749</v>
      </c>
      <c r="V452" s="15">
        <f t="shared" si="115"/>
        <v>6.0020676100000003E-2</v>
      </c>
      <c r="X452" s="11">
        <f t="shared" si="116"/>
        <v>4.8701799999999992E+19</v>
      </c>
      <c r="Y452" s="11">
        <f t="shared" si="117"/>
        <v>5.3839999999999992E-18</v>
      </c>
      <c r="Z452" s="11">
        <f t="shared" si="118"/>
        <v>4.3999999999999996E-4</v>
      </c>
      <c r="AA452" s="16">
        <f t="shared" si="119"/>
        <v>0.10343863069591427</v>
      </c>
      <c r="AB452" s="9">
        <f t="shared" si="120"/>
        <v>9.0117937914119386E-2</v>
      </c>
      <c r="AC452" s="9">
        <f t="shared" si="121"/>
        <v>0.89656136930408581</v>
      </c>
      <c r="AD452" s="15">
        <f t="shared" si="122"/>
        <v>235.08779703616887</v>
      </c>
      <c r="AE452" s="3">
        <f t="shared" si="123"/>
        <v>648.23359999999968</v>
      </c>
      <c r="AF452" s="2">
        <f t="shared" si="124"/>
        <v>0.25</v>
      </c>
      <c r="AG452" s="9">
        <f t="shared" si="125"/>
        <v>7.5445266481942691E-2</v>
      </c>
      <c r="AH452" s="2">
        <f t="shared" si="126"/>
        <v>3.6507571814362332</v>
      </c>
    </row>
    <row r="453" spans="1:34">
      <c r="A453" s="1">
        <f>Raw!A453</f>
        <v>440</v>
      </c>
      <c r="B453" s="14">
        <f>Raw!B453</f>
        <v>0.93680555555555556</v>
      </c>
      <c r="C453" s="15">
        <f>Raw!C453</f>
        <v>15.3</v>
      </c>
      <c r="D453" s="15">
        <f>IF(C453&gt;0.5,Raw!D453*D$11,-999)</f>
        <v>80.900000000000006</v>
      </c>
      <c r="E453" s="9">
        <f>IF(Raw!$G453&gt;$C$8,IF(Raw!$Q453&gt;$C$8,IF(Raw!$N453&gt;$C$9,IF(Raw!$N453&lt;$A$9,IF(Raw!$X453&gt;$C$9,IF(Raw!$X453&lt;$A$9,Raw!H453,-999),-999),-999),-999),-999),-999)</f>
        <v>9.7096000000000002E-2</v>
      </c>
      <c r="F453" s="9">
        <f>IF(Raw!$G453&gt;$C$8,IF(Raw!$Q453&gt;$C$8,IF(Raw!$N453&gt;$C$9,IF(Raw!$N453&lt;$A$9,IF(Raw!$X453&gt;$C$9,IF(Raw!$X453&lt;$A$9,Raw!I453,-999),-999),-999),-999),-999),-999)</f>
        <v>0.14573</v>
      </c>
      <c r="G453" s="9">
        <f>Raw!G453</f>
        <v>0.80888800000000005</v>
      </c>
      <c r="H453" s="9">
        <f>IF(Raw!$G453&gt;$C$8,IF(Raw!$Q453&gt;$C$8,IF(Raw!$N453&gt;$C$9,IF(Raw!$N453&lt;$A$9,IF(Raw!$X453&gt;$C$9,IF(Raw!$X453&lt;$A$9,Raw!L453,-999),-999),-999),-999),-999),-999)</f>
        <v>542.6</v>
      </c>
      <c r="I453" s="9">
        <f>IF(Raw!$G453&gt;$C$8,IF(Raw!$Q453&gt;$C$8,IF(Raw!$N453&gt;$C$9,IF(Raw!$N453&lt;$A$9,IF(Raw!$X453&gt;$C$9,IF(Raw!$X453&lt;$A$9,Raw!M453,-999),-999),-999),-999),-999),-999)</f>
        <v>7.2000000000000002E-5</v>
      </c>
      <c r="J453" s="9">
        <f>IF(Raw!$G453&gt;$C$8,IF(Raw!$Q453&gt;$C$8,IF(Raw!$N453&gt;$C$9,IF(Raw!$N453&lt;$A$9,IF(Raw!$X453&gt;$C$9,IF(Raw!$X453&lt;$A$9,Raw!N453,-999),-999),-999),-999),-999),-999)</f>
        <v>661</v>
      </c>
      <c r="K453" s="9">
        <f>IF(Raw!$G453&gt;$C$8,IF(Raw!$Q453&gt;$C$8,IF(Raw!$N453&gt;$C$9,IF(Raw!$N453&lt;$A$9,IF(Raw!$X453&gt;$C$9,IF(Raw!$X453&lt;$A$9,Raw!R453,-999),-999),-999),-999),-999),-999)</f>
        <v>8.3113999999999993E-2</v>
      </c>
      <c r="L453" s="9">
        <f>IF(Raw!$G453&gt;$C$8,IF(Raw!$Q453&gt;$C$8,IF(Raw!$N453&gt;$C$9,IF(Raw!$N453&lt;$A$9,IF(Raw!$X453&gt;$C$9,IF(Raw!$X453&lt;$A$9,Raw!S453,-999),-999),-999),-999),-999),-999)</f>
        <v>0.14230300000000001</v>
      </c>
      <c r="M453" s="9">
        <f>Raw!Q453</f>
        <v>0.94097699999999995</v>
      </c>
      <c r="N453" s="9">
        <f>IF(Raw!$G453&gt;$C$8,IF(Raw!$Q453&gt;$C$8,IF(Raw!$N453&gt;$C$9,IF(Raw!$N453&lt;$A$9,IF(Raw!$X453&gt;$C$9,IF(Raw!$X453&lt;$A$9,Raw!V453,-999),-999),-999),-999),-999),-999)</f>
        <v>510</v>
      </c>
      <c r="O453" s="9">
        <f>IF(Raw!$G453&gt;$C$8,IF(Raw!$Q453&gt;$C$8,IF(Raw!$N453&gt;$C$9,IF(Raw!$N453&lt;$A$9,IF(Raw!$X453&gt;$C$9,IF(Raw!$X453&lt;$A$9,Raw!W453,-999),-999),-999),-999),-999),-999)</f>
        <v>0.26475500000000002</v>
      </c>
      <c r="P453" s="9">
        <f>IF(Raw!$G453&gt;$C$8,IF(Raw!$Q453&gt;$C$8,IF(Raw!$N453&gt;$C$9,IF(Raw!$N453&lt;$A$9,IF(Raw!$X453&gt;$C$9,IF(Raw!$X453&lt;$A$9,Raw!X453,-999),-999),-999),-999),-999),-999)</f>
        <v>559</v>
      </c>
      <c r="R453" s="9">
        <f t="shared" si="111"/>
        <v>4.8633999999999997E-2</v>
      </c>
      <c r="S453" s="9">
        <f t="shared" si="112"/>
        <v>0.33372675495779863</v>
      </c>
      <c r="T453" s="9">
        <f t="shared" si="113"/>
        <v>5.9189000000000019E-2</v>
      </c>
      <c r="U453" s="9">
        <f t="shared" si="114"/>
        <v>0.41593641736295101</v>
      </c>
      <c r="V453" s="15">
        <f t="shared" si="115"/>
        <v>5.9326120700000005E-2</v>
      </c>
      <c r="X453" s="11">
        <f t="shared" si="116"/>
        <v>4.8701799999999992E+19</v>
      </c>
      <c r="Y453" s="11">
        <f t="shared" si="117"/>
        <v>5.4260000000000002E-18</v>
      </c>
      <c r="Z453" s="11">
        <f t="shared" si="118"/>
        <v>6.6100000000000002E-4</v>
      </c>
      <c r="AA453" s="16">
        <f t="shared" si="119"/>
        <v>0.14869939566072302</v>
      </c>
      <c r="AB453" s="9">
        <f t="shared" si="120"/>
        <v>9.1915368529762537E-2</v>
      </c>
      <c r="AC453" s="9">
        <f t="shared" si="121"/>
        <v>0.8513006043392769</v>
      </c>
      <c r="AD453" s="15">
        <f t="shared" si="122"/>
        <v>224.96126423709984</v>
      </c>
      <c r="AE453" s="3">
        <f t="shared" si="123"/>
        <v>653.29039999999986</v>
      </c>
      <c r="AF453" s="2">
        <f t="shared" si="124"/>
        <v>0.25</v>
      </c>
      <c r="AG453" s="9">
        <f t="shared" si="125"/>
        <v>7.1976601763245732E-2</v>
      </c>
      <c r="AH453" s="2">
        <f t="shared" si="126"/>
        <v>3.4829103008793418</v>
      </c>
    </row>
    <row r="454" spans="1:34">
      <c r="A454" s="1">
        <f>Raw!A454</f>
        <v>441</v>
      </c>
      <c r="B454" s="14">
        <f>Raw!B454</f>
        <v>0.93686342592592586</v>
      </c>
      <c r="C454" s="15">
        <f>Raw!C454</f>
        <v>14</v>
      </c>
      <c r="D454" s="15">
        <f>IF(C454&gt;0.5,Raw!D454*D$11,-999)</f>
        <v>80</v>
      </c>
      <c r="E454" s="9">
        <f>IF(Raw!$G454&gt;$C$8,IF(Raw!$Q454&gt;$C$8,IF(Raw!$N454&gt;$C$9,IF(Raw!$N454&lt;$A$9,IF(Raw!$X454&gt;$C$9,IF(Raw!$X454&lt;$A$9,Raw!H454,-999),-999),-999),-999),-999),-999)</f>
        <v>9.3227000000000004E-2</v>
      </c>
      <c r="F454" s="9">
        <f>IF(Raw!$G454&gt;$C$8,IF(Raw!$Q454&gt;$C$8,IF(Raw!$N454&gt;$C$9,IF(Raw!$N454&lt;$A$9,IF(Raw!$X454&gt;$C$9,IF(Raw!$X454&lt;$A$9,Raw!I454,-999),-999),-999),-999),-999),-999)</f>
        <v>0.14524000000000001</v>
      </c>
      <c r="G454" s="9">
        <f>Raw!G454</f>
        <v>0.85202900000000004</v>
      </c>
      <c r="H454" s="9">
        <f>IF(Raw!$G454&gt;$C$8,IF(Raw!$Q454&gt;$C$8,IF(Raw!$N454&gt;$C$9,IF(Raw!$N454&lt;$A$9,IF(Raw!$X454&gt;$C$9,IF(Raw!$X454&lt;$A$9,Raw!L454,-999),-999),-999),-999),-999),-999)</f>
        <v>456.2</v>
      </c>
      <c r="I454" s="9">
        <f>IF(Raw!$G454&gt;$C$8,IF(Raw!$Q454&gt;$C$8,IF(Raw!$N454&gt;$C$9,IF(Raw!$N454&lt;$A$9,IF(Raw!$X454&gt;$C$9,IF(Raw!$X454&lt;$A$9,Raw!M454,-999),-999),-999),-999),-999),-999)</f>
        <v>0.228187</v>
      </c>
      <c r="J454" s="9">
        <f>IF(Raw!$G454&gt;$C$8,IF(Raw!$Q454&gt;$C$8,IF(Raw!$N454&gt;$C$9,IF(Raw!$N454&lt;$A$9,IF(Raw!$X454&gt;$C$9,IF(Raw!$X454&lt;$A$9,Raw!N454,-999),-999),-999),-999),-999),-999)</f>
        <v>780</v>
      </c>
      <c r="K454" s="9">
        <f>IF(Raw!$G454&gt;$C$8,IF(Raw!$Q454&gt;$C$8,IF(Raw!$N454&gt;$C$9,IF(Raw!$N454&lt;$A$9,IF(Raw!$X454&gt;$C$9,IF(Raw!$X454&lt;$A$9,Raw!R454,-999),-999),-999),-999),-999),-999)</f>
        <v>7.5794E-2</v>
      </c>
      <c r="L454" s="9">
        <f>IF(Raw!$G454&gt;$C$8,IF(Raw!$Q454&gt;$C$8,IF(Raw!$N454&gt;$C$9,IF(Raw!$N454&lt;$A$9,IF(Raw!$X454&gt;$C$9,IF(Raw!$X454&lt;$A$9,Raw!S454,-999),-999),-999),-999),-999),-999)</f>
        <v>0.14435899999999999</v>
      </c>
      <c r="M454" s="9">
        <f>Raw!Q454</f>
        <v>0.92710999999999999</v>
      </c>
      <c r="N454" s="9">
        <f>IF(Raw!$G454&gt;$C$8,IF(Raw!$Q454&gt;$C$8,IF(Raw!$N454&gt;$C$9,IF(Raw!$N454&lt;$A$9,IF(Raw!$X454&gt;$C$9,IF(Raw!$X454&lt;$A$9,Raw!V454,-999),-999),-999),-999),-999),-999)</f>
        <v>599.4</v>
      </c>
      <c r="O454" s="9">
        <f>IF(Raw!$G454&gt;$C$8,IF(Raw!$Q454&gt;$C$8,IF(Raw!$N454&gt;$C$9,IF(Raw!$N454&lt;$A$9,IF(Raw!$X454&gt;$C$9,IF(Raw!$X454&lt;$A$9,Raw!W454,-999),-999),-999),-999),-999),-999)</f>
        <v>0.195738</v>
      </c>
      <c r="P454" s="9">
        <f>IF(Raw!$G454&gt;$C$8,IF(Raw!$Q454&gt;$C$8,IF(Raw!$N454&gt;$C$9,IF(Raw!$N454&lt;$A$9,IF(Raw!$X454&gt;$C$9,IF(Raw!$X454&lt;$A$9,Raw!X454,-999),-999),-999),-999),-999),-999)</f>
        <v>502</v>
      </c>
      <c r="R454" s="9">
        <f t="shared" si="111"/>
        <v>5.2013000000000004E-2</v>
      </c>
      <c r="S454" s="9">
        <f t="shared" si="112"/>
        <v>0.35811759845772517</v>
      </c>
      <c r="T454" s="9">
        <f t="shared" si="113"/>
        <v>6.8564999999999987E-2</v>
      </c>
      <c r="U454" s="9">
        <f t="shared" si="114"/>
        <v>0.47496172736026154</v>
      </c>
      <c r="V454" s="15">
        <f t="shared" si="115"/>
        <v>6.0183267099999993E-2</v>
      </c>
      <c r="X454" s="11">
        <f t="shared" si="116"/>
        <v>4.8159999999999992E+19</v>
      </c>
      <c r="Y454" s="11">
        <f t="shared" si="117"/>
        <v>4.5619999999999993E-18</v>
      </c>
      <c r="Z454" s="11">
        <f t="shared" si="118"/>
        <v>7.7999999999999999E-4</v>
      </c>
      <c r="AA454" s="16">
        <f t="shared" si="119"/>
        <v>0.14629922846376164</v>
      </c>
      <c r="AB454" s="9">
        <f t="shared" si="120"/>
        <v>8.5825006599617809E-2</v>
      </c>
      <c r="AC454" s="9">
        <f t="shared" si="121"/>
        <v>0.85370077153623847</v>
      </c>
      <c r="AD454" s="15">
        <f t="shared" si="122"/>
        <v>187.56311341507904</v>
      </c>
      <c r="AE454" s="3">
        <f t="shared" si="123"/>
        <v>549.26479999999981</v>
      </c>
      <c r="AF454" s="2">
        <f t="shared" si="124"/>
        <v>0.25</v>
      </c>
      <c r="AG454" s="9">
        <f t="shared" si="125"/>
        <v>6.8527154105149687E-2</v>
      </c>
      <c r="AH454" s="2">
        <f t="shared" si="126"/>
        <v>3.3159933238838861</v>
      </c>
    </row>
    <row r="455" spans="1:34">
      <c r="A455" s="1">
        <f>Raw!A455</f>
        <v>442</v>
      </c>
      <c r="B455" s="14">
        <f>Raw!B455</f>
        <v>0.93692129629629628</v>
      </c>
      <c r="C455" s="15">
        <f>Raw!C455</f>
        <v>12.7</v>
      </c>
      <c r="D455" s="15">
        <f>IF(C455&gt;0.5,Raw!D455*D$11,-999)</f>
        <v>83.5</v>
      </c>
      <c r="E455" s="9">
        <f>IF(Raw!$G455&gt;$C$8,IF(Raw!$Q455&gt;$C$8,IF(Raw!$N455&gt;$C$9,IF(Raw!$N455&lt;$A$9,IF(Raw!$X455&gt;$C$9,IF(Raw!$X455&lt;$A$9,Raw!H455,-999),-999),-999),-999),-999),-999)</f>
        <v>8.9365E-2</v>
      </c>
      <c r="F455" s="9">
        <f>IF(Raw!$G455&gt;$C$8,IF(Raw!$Q455&gt;$C$8,IF(Raw!$N455&gt;$C$9,IF(Raw!$N455&lt;$A$9,IF(Raw!$X455&gt;$C$9,IF(Raw!$X455&lt;$A$9,Raw!I455,-999),-999),-999),-999),-999),-999)</f>
        <v>0.14829800000000001</v>
      </c>
      <c r="G455" s="9">
        <f>Raw!G455</f>
        <v>0.83755900000000005</v>
      </c>
      <c r="H455" s="9">
        <f>IF(Raw!$G455&gt;$C$8,IF(Raw!$Q455&gt;$C$8,IF(Raw!$N455&gt;$C$9,IF(Raw!$N455&lt;$A$9,IF(Raw!$X455&gt;$C$9,IF(Raw!$X455&lt;$A$9,Raw!L455,-999),-999),-999),-999),-999),-999)</f>
        <v>463</v>
      </c>
      <c r="I455" s="9">
        <f>IF(Raw!$G455&gt;$C$8,IF(Raw!$Q455&gt;$C$8,IF(Raw!$N455&gt;$C$9,IF(Raw!$N455&lt;$A$9,IF(Raw!$X455&gt;$C$9,IF(Raw!$X455&lt;$A$9,Raw!M455,-999),-999),-999),-999),-999),-999)</f>
        <v>0.12093</v>
      </c>
      <c r="J455" s="9">
        <f>IF(Raw!$G455&gt;$C$8,IF(Raw!$Q455&gt;$C$8,IF(Raw!$N455&gt;$C$9,IF(Raw!$N455&lt;$A$9,IF(Raw!$X455&gt;$C$9,IF(Raw!$X455&lt;$A$9,Raw!N455,-999),-999),-999),-999),-999),-999)</f>
        <v>723</v>
      </c>
      <c r="K455" s="9">
        <f>IF(Raw!$G455&gt;$C$8,IF(Raw!$Q455&gt;$C$8,IF(Raw!$N455&gt;$C$9,IF(Raw!$N455&lt;$A$9,IF(Raw!$X455&gt;$C$9,IF(Raw!$X455&lt;$A$9,Raw!R455,-999),-999),-999),-999),-999),-999)</f>
        <v>8.4252999999999995E-2</v>
      </c>
      <c r="L455" s="9">
        <f>IF(Raw!$G455&gt;$C$8,IF(Raw!$Q455&gt;$C$8,IF(Raw!$N455&gt;$C$9,IF(Raw!$N455&lt;$A$9,IF(Raw!$X455&gt;$C$9,IF(Raw!$X455&lt;$A$9,Raw!S455,-999),-999),-999),-999),-999),-999)</f>
        <v>0.14340800000000001</v>
      </c>
      <c r="M455" s="9">
        <f>Raw!Q455</f>
        <v>0.86782400000000004</v>
      </c>
      <c r="N455" s="9">
        <f>IF(Raw!$G455&gt;$C$8,IF(Raw!$Q455&gt;$C$8,IF(Raw!$N455&gt;$C$9,IF(Raw!$N455&lt;$A$9,IF(Raw!$X455&gt;$C$9,IF(Raw!$X455&lt;$A$9,Raw!V455,-999),-999),-999),-999),-999),-999)</f>
        <v>524.4</v>
      </c>
      <c r="O455" s="9">
        <f>IF(Raw!$G455&gt;$C$8,IF(Raw!$Q455&gt;$C$8,IF(Raw!$N455&gt;$C$9,IF(Raw!$N455&lt;$A$9,IF(Raw!$X455&gt;$C$9,IF(Raw!$X455&lt;$A$9,Raw!W455,-999),-999),-999),-999),-999),-999)</f>
        <v>0.35485899999999998</v>
      </c>
      <c r="P455" s="9">
        <f>IF(Raw!$G455&gt;$C$8,IF(Raw!$Q455&gt;$C$8,IF(Raw!$N455&gt;$C$9,IF(Raw!$N455&lt;$A$9,IF(Raw!$X455&gt;$C$9,IF(Raw!$X455&lt;$A$9,Raw!X455,-999),-999),-999),-999),-999),-999)</f>
        <v>441</v>
      </c>
      <c r="R455" s="9">
        <f t="shared" si="111"/>
        <v>5.8933000000000013E-2</v>
      </c>
      <c r="S455" s="9">
        <f t="shared" si="112"/>
        <v>0.39739578416431787</v>
      </c>
      <c r="T455" s="9">
        <f t="shared" si="113"/>
        <v>5.9155000000000013E-2</v>
      </c>
      <c r="U455" s="9">
        <f t="shared" si="114"/>
        <v>0.41249442151065496</v>
      </c>
      <c r="V455" s="15">
        <f t="shared" si="115"/>
        <v>5.9786795199999999E-2</v>
      </c>
      <c r="X455" s="11">
        <f t="shared" si="116"/>
        <v>5.0266999999999984E+19</v>
      </c>
      <c r="Y455" s="11">
        <f t="shared" si="117"/>
        <v>4.63E-18</v>
      </c>
      <c r="Z455" s="11">
        <f t="shared" si="118"/>
        <v>7.2300000000000001E-4</v>
      </c>
      <c r="AA455" s="16">
        <f t="shared" si="119"/>
        <v>0.14403222507632016</v>
      </c>
      <c r="AB455" s="9">
        <f t="shared" si="120"/>
        <v>9.277322627438972E-2</v>
      </c>
      <c r="AC455" s="9">
        <f t="shared" si="121"/>
        <v>0.85596777492367981</v>
      </c>
      <c r="AD455" s="15">
        <f t="shared" si="122"/>
        <v>199.21469581787019</v>
      </c>
      <c r="AE455" s="3">
        <f t="shared" si="123"/>
        <v>557.45199999999988</v>
      </c>
      <c r="AF455" s="2">
        <f t="shared" si="124"/>
        <v>0.25</v>
      </c>
      <c r="AG455" s="9">
        <f t="shared" si="125"/>
        <v>6.3211500544471888E-2</v>
      </c>
      <c r="AH455" s="2">
        <f t="shared" si="126"/>
        <v>3.0587716144832529</v>
      </c>
    </row>
    <row r="456" spans="1:34">
      <c r="A456" s="1">
        <f>Raw!A456</f>
        <v>443</v>
      </c>
      <c r="B456" s="14">
        <f>Raw!B456</f>
        <v>0.9369791666666667</v>
      </c>
      <c r="C456" s="15">
        <f>Raw!C456</f>
        <v>12.4</v>
      </c>
      <c r="D456" s="15">
        <f>IF(C456&gt;0.5,Raw!D456*D$11,-999)</f>
        <v>80.900000000000006</v>
      </c>
      <c r="E456" s="9">
        <f>IF(Raw!$G456&gt;$C$8,IF(Raw!$Q456&gt;$C$8,IF(Raw!$N456&gt;$C$9,IF(Raw!$N456&lt;$A$9,IF(Raw!$X456&gt;$C$9,IF(Raw!$X456&lt;$A$9,Raw!H456,-999),-999),-999),-999),-999),-999)</f>
        <v>9.1034000000000004E-2</v>
      </c>
      <c r="F456" s="9">
        <f>IF(Raw!$G456&gt;$C$8,IF(Raw!$Q456&gt;$C$8,IF(Raw!$N456&gt;$C$9,IF(Raw!$N456&lt;$A$9,IF(Raw!$X456&gt;$C$9,IF(Raw!$X456&lt;$A$9,Raw!I456,-999),-999),-999),-999),-999),-999)</f>
        <v>0.14019599999999999</v>
      </c>
      <c r="G456" s="9">
        <f>Raw!G456</f>
        <v>0.82719200000000004</v>
      </c>
      <c r="H456" s="9">
        <f>IF(Raw!$G456&gt;$C$8,IF(Raw!$Q456&gt;$C$8,IF(Raw!$N456&gt;$C$9,IF(Raw!$N456&lt;$A$9,IF(Raw!$X456&gt;$C$9,IF(Raw!$X456&lt;$A$9,Raw!L456,-999),-999),-999),-999),-999),-999)</f>
        <v>505.9</v>
      </c>
      <c r="I456" s="9">
        <f>IF(Raw!$G456&gt;$C$8,IF(Raw!$Q456&gt;$C$8,IF(Raw!$N456&gt;$C$9,IF(Raw!$N456&lt;$A$9,IF(Raw!$X456&gt;$C$9,IF(Raw!$X456&lt;$A$9,Raw!M456,-999),-999),-999),-999),-999),-999)</f>
        <v>0.380913</v>
      </c>
      <c r="J456" s="9">
        <f>IF(Raw!$G456&gt;$C$8,IF(Raw!$Q456&gt;$C$8,IF(Raw!$N456&gt;$C$9,IF(Raw!$N456&lt;$A$9,IF(Raw!$X456&gt;$C$9,IF(Raw!$X456&lt;$A$9,Raw!N456,-999),-999),-999),-999),-999),-999)</f>
        <v>500</v>
      </c>
      <c r="K456" s="9">
        <f>IF(Raw!$G456&gt;$C$8,IF(Raw!$Q456&gt;$C$8,IF(Raw!$N456&gt;$C$9,IF(Raw!$N456&lt;$A$9,IF(Raw!$X456&gt;$C$9,IF(Raw!$X456&lt;$A$9,Raw!R456,-999),-999),-999),-999),-999),-999)</f>
        <v>8.1170999999999993E-2</v>
      </c>
      <c r="L456" s="9">
        <f>IF(Raw!$G456&gt;$C$8,IF(Raw!$Q456&gt;$C$8,IF(Raw!$N456&gt;$C$9,IF(Raw!$N456&lt;$A$9,IF(Raw!$X456&gt;$C$9,IF(Raw!$X456&lt;$A$9,Raw!S456,-999),-999),-999),-999),-999),-999)</f>
        <v>0.14349500000000001</v>
      </c>
      <c r="M456" s="9">
        <f>Raw!Q456</f>
        <v>0.90289299999999995</v>
      </c>
      <c r="N456" s="9">
        <f>IF(Raw!$G456&gt;$C$8,IF(Raw!$Q456&gt;$C$8,IF(Raw!$N456&gt;$C$9,IF(Raw!$N456&lt;$A$9,IF(Raw!$X456&gt;$C$9,IF(Raw!$X456&lt;$A$9,Raw!V456,-999),-999),-999),-999),-999),-999)</f>
        <v>559.4</v>
      </c>
      <c r="O456" s="9">
        <f>IF(Raw!$G456&gt;$C$8,IF(Raw!$Q456&gt;$C$8,IF(Raw!$N456&gt;$C$9,IF(Raw!$N456&lt;$A$9,IF(Raw!$X456&gt;$C$9,IF(Raw!$X456&lt;$A$9,Raw!W456,-999),-999),-999),-999),-999),-999)</f>
        <v>9.0000000000000002E-6</v>
      </c>
      <c r="P456" s="9">
        <f>IF(Raw!$G456&gt;$C$8,IF(Raw!$Q456&gt;$C$8,IF(Raw!$N456&gt;$C$9,IF(Raw!$N456&lt;$A$9,IF(Raw!$X456&gt;$C$9,IF(Raw!$X456&lt;$A$9,Raw!X456,-999),-999),-999),-999),-999),-999)</f>
        <v>401</v>
      </c>
      <c r="R456" s="9">
        <f t="shared" si="111"/>
        <v>4.9161999999999983E-2</v>
      </c>
      <c r="S456" s="9">
        <f t="shared" si="112"/>
        <v>0.35066621016291472</v>
      </c>
      <c r="T456" s="9">
        <f t="shared" si="113"/>
        <v>6.2324000000000018E-2</v>
      </c>
      <c r="U456" s="9">
        <f t="shared" si="114"/>
        <v>0.43432872225513092</v>
      </c>
      <c r="V456" s="15">
        <f t="shared" si="115"/>
        <v>5.9823065500000001E-2</v>
      </c>
      <c r="X456" s="11">
        <f t="shared" si="116"/>
        <v>4.8701799999999992E+19</v>
      </c>
      <c r="Y456" s="11">
        <f t="shared" si="117"/>
        <v>5.0589999999999998E-18</v>
      </c>
      <c r="Z456" s="11">
        <f t="shared" si="118"/>
        <v>5.0000000000000001E-4</v>
      </c>
      <c r="AA456" s="16">
        <f t="shared" si="119"/>
        <v>0.10967963669942669</v>
      </c>
      <c r="AB456" s="9">
        <f t="shared" si="120"/>
        <v>8.8006673677655065E-2</v>
      </c>
      <c r="AC456" s="9">
        <f t="shared" si="121"/>
        <v>0.89032036330057329</v>
      </c>
      <c r="AD456" s="15">
        <f t="shared" si="122"/>
        <v>219.35927339885339</v>
      </c>
      <c r="AE456" s="3">
        <f t="shared" si="123"/>
        <v>609.1035999999998</v>
      </c>
      <c r="AF456" s="2">
        <f t="shared" si="124"/>
        <v>0.25</v>
      </c>
      <c r="AG456" s="9">
        <f t="shared" si="125"/>
        <v>7.3287717638567632E-2</v>
      </c>
      <c r="AH456" s="2">
        <f t="shared" si="126"/>
        <v>3.5463545157483045</v>
      </c>
    </row>
    <row r="457" spans="1:34">
      <c r="A457" s="1">
        <f>Raw!A457</f>
        <v>444</v>
      </c>
      <c r="B457" s="14">
        <f>Raw!B457</f>
        <v>0.937037037037037</v>
      </c>
      <c r="C457" s="15">
        <f>Raw!C457</f>
        <v>10.9</v>
      </c>
      <c r="D457" s="15">
        <f>IF(C457&gt;0.5,Raw!D457*D$11,-999)</f>
        <v>85.3</v>
      </c>
      <c r="E457" s="9">
        <f>IF(Raw!$G457&gt;$C$8,IF(Raw!$Q457&gt;$C$8,IF(Raw!$N457&gt;$C$9,IF(Raw!$N457&lt;$A$9,IF(Raw!$X457&gt;$C$9,IF(Raw!$X457&lt;$A$9,Raw!H457,-999),-999),-999),-999),-999),-999)</f>
        <v>9.0662000000000006E-2</v>
      </c>
      <c r="F457" s="9">
        <f>IF(Raw!$G457&gt;$C$8,IF(Raw!$Q457&gt;$C$8,IF(Raw!$N457&gt;$C$9,IF(Raw!$N457&lt;$A$9,IF(Raw!$X457&gt;$C$9,IF(Raw!$X457&lt;$A$9,Raw!I457,-999),-999),-999),-999),-999),-999)</f>
        <v>0.143071</v>
      </c>
      <c r="G457" s="9">
        <f>Raw!G457</f>
        <v>0.81458900000000001</v>
      </c>
      <c r="H457" s="9">
        <f>IF(Raw!$G457&gt;$C$8,IF(Raw!$Q457&gt;$C$8,IF(Raw!$N457&gt;$C$9,IF(Raw!$N457&lt;$A$9,IF(Raw!$X457&gt;$C$9,IF(Raw!$X457&lt;$A$9,Raw!L457,-999),-999),-999),-999),-999),-999)</f>
        <v>452.2</v>
      </c>
      <c r="I457" s="9">
        <f>IF(Raw!$G457&gt;$C$8,IF(Raw!$Q457&gt;$C$8,IF(Raw!$N457&gt;$C$9,IF(Raw!$N457&lt;$A$9,IF(Raw!$X457&gt;$C$9,IF(Raw!$X457&lt;$A$9,Raw!M457,-999),-999),-999),-999),-999),-999)</f>
        <v>0.211893</v>
      </c>
      <c r="J457" s="9">
        <f>IF(Raw!$G457&gt;$C$8,IF(Raw!$Q457&gt;$C$8,IF(Raw!$N457&gt;$C$9,IF(Raw!$N457&lt;$A$9,IF(Raw!$X457&gt;$C$9,IF(Raw!$X457&lt;$A$9,Raw!N457,-999),-999),-999),-999),-999),-999)</f>
        <v>643</v>
      </c>
      <c r="K457" s="9">
        <f>IF(Raw!$G457&gt;$C$8,IF(Raw!$Q457&gt;$C$8,IF(Raw!$N457&gt;$C$9,IF(Raw!$N457&lt;$A$9,IF(Raw!$X457&gt;$C$9,IF(Raw!$X457&lt;$A$9,Raw!R457,-999),-999),-999),-999),-999),-999)</f>
        <v>8.0707000000000001E-2</v>
      </c>
      <c r="L457" s="9">
        <f>IF(Raw!$G457&gt;$C$8,IF(Raw!$Q457&gt;$C$8,IF(Raw!$N457&gt;$C$9,IF(Raw!$N457&lt;$A$9,IF(Raw!$X457&gt;$C$9,IF(Raw!$X457&lt;$A$9,Raw!S457,-999),-999),-999),-999),-999),-999)</f>
        <v>0.13411100000000001</v>
      </c>
      <c r="M457" s="9">
        <f>Raw!Q457</f>
        <v>0.89474399999999998</v>
      </c>
      <c r="N457" s="9">
        <f>IF(Raw!$G457&gt;$C$8,IF(Raw!$Q457&gt;$C$8,IF(Raw!$N457&gt;$C$9,IF(Raw!$N457&lt;$A$9,IF(Raw!$X457&gt;$C$9,IF(Raw!$X457&lt;$A$9,Raw!V457,-999),-999),-999),-999),-999),-999)</f>
        <v>632.1</v>
      </c>
      <c r="O457" s="9">
        <f>IF(Raw!$G457&gt;$C$8,IF(Raw!$Q457&gt;$C$8,IF(Raw!$N457&gt;$C$9,IF(Raw!$N457&lt;$A$9,IF(Raw!$X457&gt;$C$9,IF(Raw!$X457&lt;$A$9,Raw!W457,-999),-999),-999),-999),-999),-999)</f>
        <v>0.53312000000000004</v>
      </c>
      <c r="P457" s="9">
        <f>IF(Raw!$G457&gt;$C$8,IF(Raw!$Q457&gt;$C$8,IF(Raw!$N457&gt;$C$9,IF(Raw!$N457&lt;$A$9,IF(Raw!$X457&gt;$C$9,IF(Raw!$X457&lt;$A$9,Raw!X457,-999),-999),-999),-999),-999),-999)</f>
        <v>426</v>
      </c>
      <c r="R457" s="9">
        <f t="shared" si="111"/>
        <v>5.2408999999999997E-2</v>
      </c>
      <c r="S457" s="9">
        <f t="shared" si="112"/>
        <v>0.36631462700337591</v>
      </c>
      <c r="T457" s="9">
        <f t="shared" si="113"/>
        <v>5.3404000000000007E-2</v>
      </c>
      <c r="U457" s="9">
        <f t="shared" si="114"/>
        <v>0.398207455018604</v>
      </c>
      <c r="V457" s="15">
        <f t="shared" si="115"/>
        <v>5.5910875900000004E-2</v>
      </c>
      <c r="X457" s="11">
        <f t="shared" si="116"/>
        <v>5.1350599999999992E+19</v>
      </c>
      <c r="Y457" s="11">
        <f t="shared" si="117"/>
        <v>4.5219999999999995E-18</v>
      </c>
      <c r="Z457" s="11">
        <f t="shared" si="118"/>
        <v>6.4300000000000002E-4</v>
      </c>
      <c r="AA457" s="16">
        <f t="shared" si="119"/>
        <v>0.12991225079625107</v>
      </c>
      <c r="AB457" s="9">
        <f t="shared" si="120"/>
        <v>8.7644833841522995E-2</v>
      </c>
      <c r="AC457" s="9">
        <f t="shared" si="121"/>
        <v>0.87008774920374887</v>
      </c>
      <c r="AD457" s="15">
        <f t="shared" si="122"/>
        <v>202.04082549961282</v>
      </c>
      <c r="AE457" s="3">
        <f t="shared" si="123"/>
        <v>544.44879999999978</v>
      </c>
      <c r="AF457" s="2">
        <f t="shared" si="124"/>
        <v>0.25</v>
      </c>
      <c r="AG457" s="9">
        <f t="shared" si="125"/>
        <v>6.1887817640045147E-2</v>
      </c>
      <c r="AH457" s="2">
        <f t="shared" si="126"/>
        <v>2.9947192876161068</v>
      </c>
    </row>
    <row r="458" spans="1:34">
      <c r="A458" s="1">
        <f>Raw!A458</f>
        <v>445</v>
      </c>
      <c r="B458" s="14">
        <f>Raw!B458</f>
        <v>0.93709490740740742</v>
      </c>
      <c r="C458" s="15">
        <f>Raw!C458</f>
        <v>10.6</v>
      </c>
      <c r="D458" s="15">
        <f>IF(C458&gt;0.5,Raw!D458*D$11,-999)</f>
        <v>87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0.72496400000000005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0.91812199999999999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5.2374E+19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0.93715277777777783</v>
      </c>
      <c r="C459" s="15">
        <f>Raw!C459</f>
        <v>9.1</v>
      </c>
      <c r="D459" s="15">
        <f>IF(C459&gt;0.5,Raw!D459*D$11,-999)</f>
        <v>96.7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0.77250700000000005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0.905474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5.82134E+19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0.93721064814814825</v>
      </c>
      <c r="C460" s="15">
        <f>Raw!C460</f>
        <v>8.1999999999999993</v>
      </c>
      <c r="D460" s="15">
        <f>IF(C460&gt;0.5,Raw!D460*D$11,-999)</f>
        <v>105.5</v>
      </c>
      <c r="E460" s="9">
        <f>IF(Raw!$G460&gt;$C$8,IF(Raw!$Q460&gt;$C$8,IF(Raw!$N460&gt;$C$9,IF(Raw!$N460&lt;$A$9,IF(Raw!$X460&gt;$C$9,IF(Raw!$X460&lt;$A$9,Raw!H460,-999),-999),-999),-999),-999),-999)</f>
        <v>8.6881E-2</v>
      </c>
      <c r="F460" s="9">
        <f>IF(Raw!$G460&gt;$C$8,IF(Raw!$Q460&gt;$C$8,IF(Raw!$N460&gt;$C$9,IF(Raw!$N460&lt;$A$9,IF(Raw!$X460&gt;$C$9,IF(Raw!$X460&lt;$A$9,Raw!I460,-999),-999),-999),-999),-999),-999)</f>
        <v>0.14300099999999999</v>
      </c>
      <c r="G460" s="9">
        <f>Raw!G460</f>
        <v>0.88100900000000004</v>
      </c>
      <c r="H460" s="9">
        <f>IF(Raw!$G460&gt;$C$8,IF(Raw!$Q460&gt;$C$8,IF(Raw!$N460&gt;$C$9,IF(Raw!$N460&lt;$A$9,IF(Raw!$X460&gt;$C$9,IF(Raw!$X460&lt;$A$9,Raw!L460,-999),-999),-999),-999),-999),-999)</f>
        <v>589.70000000000005</v>
      </c>
      <c r="I460" s="9">
        <f>IF(Raw!$G460&gt;$C$8,IF(Raw!$Q460&gt;$C$8,IF(Raw!$N460&gt;$C$9,IF(Raw!$N460&lt;$A$9,IF(Raw!$X460&gt;$C$9,IF(Raw!$X460&lt;$A$9,Raw!M460,-999),-999),-999),-999),-999),-999)</f>
        <v>2.0702000000000002E-2</v>
      </c>
      <c r="J460" s="9">
        <f>IF(Raw!$G460&gt;$C$8,IF(Raw!$Q460&gt;$C$8,IF(Raw!$N460&gt;$C$9,IF(Raw!$N460&lt;$A$9,IF(Raw!$X460&gt;$C$9,IF(Raw!$X460&lt;$A$9,Raw!N460,-999),-999),-999),-999),-999),-999)</f>
        <v>624</v>
      </c>
      <c r="K460" s="9">
        <f>IF(Raw!$G460&gt;$C$8,IF(Raw!$Q460&gt;$C$8,IF(Raw!$N460&gt;$C$9,IF(Raw!$N460&lt;$A$9,IF(Raw!$X460&gt;$C$9,IF(Raw!$X460&lt;$A$9,Raw!R460,-999),-999),-999),-999),-999),-999)</f>
        <v>8.3362000000000006E-2</v>
      </c>
      <c r="L460" s="9">
        <f>IF(Raw!$G460&gt;$C$8,IF(Raw!$Q460&gt;$C$8,IF(Raw!$N460&gt;$C$9,IF(Raw!$N460&lt;$A$9,IF(Raw!$X460&gt;$C$9,IF(Raw!$X460&lt;$A$9,Raw!S460,-999),-999),-999),-999),-999),-999)</f>
        <v>0.144817</v>
      </c>
      <c r="M460" s="9">
        <f>Raw!Q460</f>
        <v>0.89153000000000004</v>
      </c>
      <c r="N460" s="9">
        <f>IF(Raw!$G460&gt;$C$8,IF(Raw!$Q460&gt;$C$8,IF(Raw!$N460&gt;$C$9,IF(Raw!$N460&lt;$A$9,IF(Raw!$X460&gt;$C$9,IF(Raw!$X460&lt;$A$9,Raw!V460,-999),-999),-999),-999),-999),-999)</f>
        <v>504</v>
      </c>
      <c r="O460" s="9">
        <f>IF(Raw!$G460&gt;$C$8,IF(Raw!$Q460&gt;$C$8,IF(Raw!$N460&gt;$C$9,IF(Raw!$N460&lt;$A$9,IF(Raw!$X460&gt;$C$9,IF(Raw!$X460&lt;$A$9,Raw!W460,-999),-999),-999),-999),-999),-999)</f>
        <v>0.19914299999999999</v>
      </c>
      <c r="P460" s="9">
        <f>IF(Raw!$G460&gt;$C$8,IF(Raw!$Q460&gt;$C$8,IF(Raw!$N460&gt;$C$9,IF(Raw!$N460&lt;$A$9,IF(Raw!$X460&gt;$C$9,IF(Raw!$X460&lt;$A$9,Raw!X460,-999),-999),-999),-999),-999),-999)</f>
        <v>563</v>
      </c>
      <c r="R460" s="9">
        <f t="shared" si="111"/>
        <v>5.6119999999999989E-2</v>
      </c>
      <c r="S460" s="9">
        <f t="shared" si="112"/>
        <v>0.39244480807826515</v>
      </c>
      <c r="T460" s="9">
        <f t="shared" si="113"/>
        <v>6.1454999999999996E-2</v>
      </c>
      <c r="U460" s="9">
        <f t="shared" si="114"/>
        <v>0.42436316178349226</v>
      </c>
      <c r="V460" s="15">
        <f t="shared" si="115"/>
        <v>6.0374207299999996E-2</v>
      </c>
      <c r="X460" s="11">
        <f t="shared" si="116"/>
        <v>6.3510999999999984E+19</v>
      </c>
      <c r="Y460" s="11">
        <f t="shared" si="117"/>
        <v>5.8970000000000003E-18</v>
      </c>
      <c r="Z460" s="11">
        <f t="shared" si="118"/>
        <v>6.2399999999999999E-4</v>
      </c>
      <c r="AA460" s="16">
        <f t="shared" si="119"/>
        <v>0.18943227516903832</v>
      </c>
      <c r="AB460" s="9">
        <f t="shared" si="120"/>
        <v>9.5003560470513254E-2</v>
      </c>
      <c r="AC460" s="9">
        <f t="shared" si="121"/>
        <v>0.81056772483096173</v>
      </c>
      <c r="AD460" s="15">
        <f t="shared" si="122"/>
        <v>303.57736405294605</v>
      </c>
      <c r="AE460" s="3">
        <f t="shared" si="123"/>
        <v>709.99879999999985</v>
      </c>
      <c r="AF460" s="2">
        <f t="shared" si="124"/>
        <v>0.25</v>
      </c>
      <c r="AG460" s="9">
        <f t="shared" si="125"/>
        <v>9.9097730811851137E-2</v>
      </c>
      <c r="AH460" s="2">
        <f t="shared" si="126"/>
        <v>4.7952876210198045</v>
      </c>
    </row>
    <row r="461" spans="1:34">
      <c r="A461" s="1">
        <f>Raw!A461</f>
        <v>448</v>
      </c>
      <c r="B461" s="14">
        <f>Raw!B461</f>
        <v>0.93725694444444441</v>
      </c>
      <c r="C461" s="15">
        <f>Raw!C461</f>
        <v>8.6</v>
      </c>
      <c r="D461" s="15">
        <f>IF(C461&gt;0.5,Raw!D461*D$11,-999)</f>
        <v>102</v>
      </c>
      <c r="E461" s="9">
        <f>IF(Raw!$G461&gt;$C$8,IF(Raw!$Q461&gt;$C$8,IF(Raw!$N461&gt;$C$9,IF(Raw!$N461&lt;$A$9,IF(Raw!$X461&gt;$C$9,IF(Raw!$X461&lt;$A$9,Raw!H461,-999),-999),-999),-999),-999),-999)</f>
        <v>0.10054299999999999</v>
      </c>
      <c r="F461" s="9">
        <f>IF(Raw!$G461&gt;$C$8,IF(Raw!$Q461&gt;$C$8,IF(Raw!$N461&gt;$C$9,IF(Raw!$N461&lt;$A$9,IF(Raw!$X461&gt;$C$9,IF(Raw!$X461&lt;$A$9,Raw!I461,-999),-999),-999),-999),-999),-999)</f>
        <v>0.16217300000000001</v>
      </c>
      <c r="G461" s="9">
        <f>Raw!G461</f>
        <v>0.85842099999999999</v>
      </c>
      <c r="H461" s="9">
        <f>IF(Raw!$G461&gt;$C$8,IF(Raw!$Q461&gt;$C$8,IF(Raw!$N461&gt;$C$9,IF(Raw!$N461&lt;$A$9,IF(Raw!$X461&gt;$C$9,IF(Raw!$X461&lt;$A$9,Raw!L461,-999),-999),-999),-999),-999),-999)</f>
        <v>574.4</v>
      </c>
      <c r="I461" s="9">
        <f>IF(Raw!$G461&gt;$C$8,IF(Raw!$Q461&gt;$C$8,IF(Raw!$N461&gt;$C$9,IF(Raw!$N461&lt;$A$9,IF(Raw!$X461&gt;$C$9,IF(Raw!$X461&lt;$A$9,Raw!M461,-999),-999),-999),-999),-999),-999)</f>
        <v>0.17913000000000001</v>
      </c>
      <c r="J461" s="9">
        <f>IF(Raw!$G461&gt;$C$8,IF(Raw!$Q461&gt;$C$8,IF(Raw!$N461&gt;$C$9,IF(Raw!$N461&lt;$A$9,IF(Raw!$X461&gt;$C$9,IF(Raw!$X461&lt;$A$9,Raw!N461,-999),-999),-999),-999),-999),-999)</f>
        <v>852</v>
      </c>
      <c r="K461" s="9">
        <f>IF(Raw!$G461&gt;$C$8,IF(Raw!$Q461&gt;$C$8,IF(Raw!$N461&gt;$C$9,IF(Raw!$N461&lt;$A$9,IF(Raw!$X461&gt;$C$9,IF(Raw!$X461&lt;$A$9,Raw!R461,-999),-999),-999),-999),-999),-999)</f>
        <v>8.5594000000000003E-2</v>
      </c>
      <c r="L461" s="9">
        <f>IF(Raw!$G461&gt;$C$8,IF(Raw!$Q461&gt;$C$8,IF(Raw!$N461&gt;$C$9,IF(Raw!$N461&lt;$A$9,IF(Raw!$X461&gt;$C$9,IF(Raw!$X461&lt;$A$9,Raw!S461,-999),-999),-999),-999),-999),-999)</f>
        <v>0.15382699999999999</v>
      </c>
      <c r="M461" s="9">
        <f>Raw!Q461</f>
        <v>0.88920699999999997</v>
      </c>
      <c r="N461" s="9">
        <f>IF(Raw!$G461&gt;$C$8,IF(Raw!$Q461&gt;$C$8,IF(Raw!$N461&gt;$C$9,IF(Raw!$N461&lt;$A$9,IF(Raw!$X461&gt;$C$9,IF(Raw!$X461&lt;$A$9,Raw!V461,-999),-999),-999),-999),-999),-999)</f>
        <v>671.8</v>
      </c>
      <c r="O461" s="9">
        <f>IF(Raw!$G461&gt;$C$8,IF(Raw!$Q461&gt;$C$8,IF(Raw!$N461&gt;$C$9,IF(Raw!$N461&lt;$A$9,IF(Raw!$X461&gt;$C$9,IF(Raw!$X461&lt;$A$9,Raw!W461,-999),-999),-999),-999),-999),-999)</f>
        <v>4.1221000000000001E-2</v>
      </c>
      <c r="P461" s="9">
        <f>IF(Raw!$G461&gt;$C$8,IF(Raw!$Q461&gt;$C$8,IF(Raw!$N461&gt;$C$9,IF(Raw!$N461&lt;$A$9,IF(Raw!$X461&gt;$C$9,IF(Raw!$X461&lt;$A$9,Raw!X461,-999),-999),-999),-999),-999),-999)</f>
        <v>415</v>
      </c>
      <c r="R461" s="9">
        <f t="shared" si="111"/>
        <v>6.1630000000000018E-2</v>
      </c>
      <c r="S461" s="9">
        <f t="shared" si="112"/>
        <v>0.38002626824440577</v>
      </c>
      <c r="T461" s="9">
        <f t="shared" si="113"/>
        <v>6.8232999999999988E-2</v>
      </c>
      <c r="U461" s="9">
        <f t="shared" si="114"/>
        <v>0.44356972443069159</v>
      </c>
      <c r="V461" s="15">
        <f t="shared" si="115"/>
        <v>6.4130476299999989E-2</v>
      </c>
      <c r="X461" s="11">
        <f t="shared" si="116"/>
        <v>6.1403999999999984E+19</v>
      </c>
      <c r="Y461" s="11">
        <f t="shared" si="117"/>
        <v>5.7439999999999996E-18</v>
      </c>
      <c r="Z461" s="11">
        <f t="shared" si="118"/>
        <v>8.52E-4</v>
      </c>
      <c r="AA461" s="16">
        <f t="shared" si="119"/>
        <v>0.23106751668592881</v>
      </c>
      <c r="AB461" s="9">
        <f t="shared" si="120"/>
        <v>0.10136042986603098</v>
      </c>
      <c r="AC461" s="9">
        <f t="shared" si="121"/>
        <v>0.76893248331407116</v>
      </c>
      <c r="AD461" s="15">
        <f t="shared" si="122"/>
        <v>271.20600549991644</v>
      </c>
      <c r="AE461" s="3">
        <f t="shared" si="123"/>
        <v>691.57759999999973</v>
      </c>
      <c r="AF461" s="2">
        <f t="shared" si="124"/>
        <v>0.25</v>
      </c>
      <c r="AG461" s="9">
        <f t="shared" si="125"/>
        <v>9.253751778734351E-2</v>
      </c>
      <c r="AH461" s="2">
        <f t="shared" si="126"/>
        <v>4.4778423268646712</v>
      </c>
    </row>
    <row r="462" spans="1:34">
      <c r="A462" s="1">
        <f>Raw!A462</f>
        <v>449</v>
      </c>
      <c r="B462" s="14">
        <f>Raw!B462</f>
        <v>0.93731481481481482</v>
      </c>
      <c r="C462" s="15">
        <f>Raw!C462</f>
        <v>6.2</v>
      </c>
      <c r="D462" s="15">
        <f>IF(C462&gt;0.5,Raw!D462*D$11,-999)</f>
        <v>116.1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0.68387600000000004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0.88878400000000002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6.9892199999999984E+19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0.93738425925925928</v>
      </c>
      <c r="C463" s="15">
        <f>Raw!C463</f>
        <v>5.6</v>
      </c>
      <c r="D463" s="15">
        <f>IF(C463&gt;0.5,Raw!D463*D$11,-999)</f>
        <v>119.6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0.79685099999999998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0.85154399999999997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7.1999199999999984E+19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0.93743055555555566</v>
      </c>
      <c r="C464" s="15">
        <f>Raw!C464</f>
        <v>4.5999999999999996</v>
      </c>
      <c r="D464" s="15">
        <f>IF(C464&gt;0.5,Raw!D464*D$11,-999)</f>
        <v>134.5</v>
      </c>
      <c r="E464" s="9">
        <f>IF(Raw!$G464&gt;$C$8,IF(Raw!$Q464&gt;$C$8,IF(Raw!$N464&gt;$C$9,IF(Raw!$N464&lt;$A$9,IF(Raw!$X464&gt;$C$9,IF(Raw!$X464&lt;$A$9,Raw!H464,-999),-999),-999),-999),-999),-999)</f>
        <v>8.3825999999999998E-2</v>
      </c>
      <c r="F464" s="9">
        <f>IF(Raw!$G464&gt;$C$8,IF(Raw!$Q464&gt;$C$8,IF(Raw!$N464&gt;$C$9,IF(Raw!$N464&lt;$A$9,IF(Raw!$X464&gt;$C$9,IF(Raw!$X464&lt;$A$9,Raw!I464,-999),-999),-999),-999),-999),-999)</f>
        <v>0.145145</v>
      </c>
      <c r="G464" s="9">
        <f>Raw!G464</f>
        <v>0.80488800000000005</v>
      </c>
      <c r="H464" s="9">
        <f>IF(Raw!$G464&gt;$C$8,IF(Raw!$Q464&gt;$C$8,IF(Raw!$N464&gt;$C$9,IF(Raw!$N464&lt;$A$9,IF(Raw!$X464&gt;$C$9,IF(Raw!$X464&lt;$A$9,Raw!L464,-999),-999),-999),-999),-999),-999)</f>
        <v>629.29999999999995</v>
      </c>
      <c r="I464" s="9">
        <f>IF(Raw!$G464&gt;$C$8,IF(Raw!$Q464&gt;$C$8,IF(Raw!$N464&gt;$C$9,IF(Raw!$N464&lt;$A$9,IF(Raw!$X464&gt;$C$9,IF(Raw!$X464&lt;$A$9,Raw!M464,-999),-999),-999),-999),-999),-999)</f>
        <v>3.9999999999999998E-6</v>
      </c>
      <c r="J464" s="9">
        <f>IF(Raw!$G464&gt;$C$8,IF(Raw!$Q464&gt;$C$8,IF(Raw!$N464&gt;$C$9,IF(Raw!$N464&lt;$A$9,IF(Raw!$X464&gt;$C$9,IF(Raw!$X464&lt;$A$9,Raw!N464,-999),-999),-999),-999),-999),-999)</f>
        <v>706</v>
      </c>
      <c r="K464" s="9">
        <f>IF(Raw!$G464&gt;$C$8,IF(Raw!$Q464&gt;$C$8,IF(Raw!$N464&gt;$C$9,IF(Raw!$N464&lt;$A$9,IF(Raw!$X464&gt;$C$9,IF(Raw!$X464&lt;$A$9,Raw!R464,-999),-999),-999),-999),-999),-999)</f>
        <v>7.5153999999999999E-2</v>
      </c>
      <c r="L464" s="9">
        <f>IF(Raw!$G464&gt;$C$8,IF(Raw!$Q464&gt;$C$8,IF(Raw!$N464&gt;$C$9,IF(Raw!$N464&lt;$A$9,IF(Raw!$X464&gt;$C$9,IF(Raw!$X464&lt;$A$9,Raw!S464,-999),-999),-999),-999),-999),-999)</f>
        <v>0.142208</v>
      </c>
      <c r="M464" s="9">
        <f>Raw!Q464</f>
        <v>0.86550499999999997</v>
      </c>
      <c r="N464" s="9">
        <f>IF(Raw!$G464&gt;$C$8,IF(Raw!$Q464&gt;$C$8,IF(Raw!$N464&gt;$C$9,IF(Raw!$N464&lt;$A$9,IF(Raw!$X464&gt;$C$9,IF(Raw!$X464&lt;$A$9,Raw!V464,-999),-999),-999),-999),-999),-999)</f>
        <v>664</v>
      </c>
      <c r="O464" s="9">
        <f>IF(Raw!$G464&gt;$C$8,IF(Raw!$Q464&gt;$C$8,IF(Raw!$N464&gt;$C$9,IF(Raw!$N464&lt;$A$9,IF(Raw!$X464&gt;$C$9,IF(Raw!$X464&lt;$A$9,Raw!W464,-999),-999),-999),-999),-999),-999)</f>
        <v>0.37081999999999998</v>
      </c>
      <c r="P464" s="9">
        <f>IF(Raw!$G464&gt;$C$8,IF(Raw!$Q464&gt;$C$8,IF(Raw!$N464&gt;$C$9,IF(Raw!$N464&lt;$A$9,IF(Raw!$X464&gt;$C$9,IF(Raw!$X464&lt;$A$9,Raw!X464,-999),-999),-999),-999),-999),-999)</f>
        <v>588</v>
      </c>
      <c r="R464" s="9">
        <f t="shared" si="127"/>
        <v>6.1318999999999999E-2</v>
      </c>
      <c r="S464" s="9">
        <f t="shared" si="128"/>
        <v>0.42246718798442934</v>
      </c>
      <c r="T464" s="9">
        <f t="shared" si="129"/>
        <v>6.7054000000000002E-2</v>
      </c>
      <c r="U464" s="9">
        <f t="shared" si="130"/>
        <v>0.47152058955895593</v>
      </c>
      <c r="V464" s="15">
        <f t="shared" si="131"/>
        <v>5.9286515200000001E-2</v>
      </c>
      <c r="X464" s="11">
        <f t="shared" si="132"/>
        <v>8.0968999999999984E+19</v>
      </c>
      <c r="Y464" s="11">
        <f t="shared" si="133"/>
        <v>6.2929999999999996E-18</v>
      </c>
      <c r="Z464" s="11">
        <f t="shared" si="134"/>
        <v>7.0599999999999992E-4</v>
      </c>
      <c r="AA464" s="16">
        <f t="shared" si="135"/>
        <v>0.26456191461671791</v>
      </c>
      <c r="AB464" s="9">
        <f t="shared" si="136"/>
        <v>9.2893934622709395E-2</v>
      </c>
      <c r="AC464" s="9">
        <f t="shared" si="137"/>
        <v>0.73543808538328215</v>
      </c>
      <c r="AD464" s="15">
        <f t="shared" si="138"/>
        <v>374.73359010866562</v>
      </c>
      <c r="AE464" s="3">
        <f t="shared" si="139"/>
        <v>757.67719999999974</v>
      </c>
      <c r="AF464" s="2">
        <f t="shared" si="140"/>
        <v>0.25</v>
      </c>
      <c r="AG464" s="9">
        <f t="shared" si="141"/>
        <v>0.13591892564275548</v>
      </c>
      <c r="AH464" s="2">
        <f t="shared" si="142"/>
        <v>6.5770460762061287</v>
      </c>
    </row>
    <row r="465" spans="1:34">
      <c r="A465" s="1">
        <f>Raw!A465</f>
        <v>452</v>
      </c>
      <c r="B465" s="14">
        <f>Raw!B465</f>
        <v>0.93748842592592585</v>
      </c>
      <c r="C465" s="15">
        <f>Raw!C465</f>
        <v>3.6</v>
      </c>
      <c r="D465" s="15">
        <f>IF(C465&gt;0.5,Raw!D465*D$11,-999)</f>
        <v>140.69999999999999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0.69656099999999999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0.80333500000000002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8.4701399999999967E+19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0.93754629629629627</v>
      </c>
      <c r="C466" s="15">
        <f>Raw!C466</f>
        <v>2</v>
      </c>
      <c r="D466" s="15">
        <f>IF(C466&gt;0.5,Raw!D466*D$11,-999)</f>
        <v>159.1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0.542404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0.82817300000000005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9.5778199999999984E+19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0.93760416666666668</v>
      </c>
      <c r="C467" s="15">
        <f>Raw!C467</f>
        <v>1.1000000000000001</v>
      </c>
      <c r="D467" s="15">
        <f>IF(C467&gt;0.5,Raw!D467*D$11,-999)</f>
        <v>204.8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0.13500699999999999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0.47575000000000001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1.2328959999999997E+20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0.93766203703703699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4.6970999999999999E-2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0.102918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0.9377199074074074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0.14109099999999999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0.12567800000000001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0.93777777777777782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6.5453999999999998E-2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2.8681999999999999E-2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0.93783564814814813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0.108582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6.4180000000000001E-3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0.93789351851851854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5.3169999999999997E-3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4.2722999999999997E-2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0.93795138888888896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6.2548000000000006E-2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2.5242000000000001E-2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0.93800925925925915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1.5185000000000001E-2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5.7970000000000001E-3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0.93806712962962957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4.7634000000000003E-2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4.7912999999999997E-2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0.93812499999999999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1.1117E-2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1.9771E-2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0.9381828703703704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7.8712000000000004E-2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7.7499999999999999E-3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0.93824074074074071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2.6814000000000001E-2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2.6776999999999999E-2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0.93829861111111112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4.5569999999999999E-2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8.7410000000000005E-3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0.93835648148148154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1.8060000000000001E-3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2.2190000000000001E-3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0.93841435185185185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1.54E-4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1.9536000000000001E-2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0.93847222222222226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6.2882999999999994E-2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0.12057900000000001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0.93851851851851853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1.3284000000000001E-2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4.5073000000000002E-2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0.93857638888888895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9.7935999999999995E-2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2.6186999999999998E-2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0.93863425925925925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3.4684E-2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5.4764E-2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0.93869212962962967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2.2831000000000001E-2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5.9469000000000001E-2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0.93875000000000008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1.1018E-2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2.1320000000000002E-3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0.93880787037037028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1.204E-2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2.1510000000000001E-3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0.9388657407407407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6.254E-3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5.0985000000000003E-2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0.93892361111111111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3.8283999999999999E-2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4.5760000000000002E-3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0.93898148148148142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0.108429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0.122299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0.93903935185185183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1.4812000000000001E-2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2.1245E-2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0.93909722222222225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2.3525999999999998E-2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0.15354799999999999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0.93915509259259267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3.0450999999999999E-2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6.8210999999999994E-2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0.93920138888888882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3.7107000000000001E-2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7.8980000000000005E-3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0.93925925925925924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9.417E-3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3.9061999999999999E-2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0.9393287037037038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8.038E-3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2.4767000000000001E-2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0.93937500000000007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1.4851E-2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9.0500000000000008E-3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0.93943287037037038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2.1649000000000002E-2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0.114005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0.93949074074074079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6.5510000000000004E-3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1.8370000000000001E-3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0.93954861111111121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1.0725999999999999E-2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1.1664000000000001E-2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01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103</v>
      </c>
    </row>
    <row r="3" spans="1:31">
      <c r="A3" s="17" t="s">
        <v>102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0.91211805555555558</v>
      </c>
      <c r="C13" s="17">
        <v>-1</v>
      </c>
      <c r="D13" s="17">
        <v>378.9</v>
      </c>
      <c r="E13" s="17">
        <v>3.3766999999999998E-2</v>
      </c>
      <c r="F13" s="17">
        <v>1.6339999999999999</v>
      </c>
      <c r="G13" s="17">
        <v>4.9727E-2</v>
      </c>
      <c r="H13" s="17">
        <v>3.9959000000000001E-2</v>
      </c>
      <c r="I13" s="17">
        <v>7.0627999999999996E-2</v>
      </c>
      <c r="J13" s="17">
        <v>3.0668999999999998E-2</v>
      </c>
      <c r="K13" s="17">
        <v>0.43422899999999998</v>
      </c>
      <c r="L13" s="17">
        <v>100</v>
      </c>
      <c r="M13" s="17">
        <v>0.22917899999999999</v>
      </c>
      <c r="N13" s="17">
        <v>3973</v>
      </c>
      <c r="O13" s="17">
        <v>0</v>
      </c>
      <c r="P13" s="17">
        <v>0</v>
      </c>
      <c r="Q13" s="17">
        <v>6.2550000000000001E-3</v>
      </c>
      <c r="R13" s="17">
        <v>4.1384999999999998E-2</v>
      </c>
      <c r="S13" s="17">
        <v>6.5362000000000003E-2</v>
      </c>
      <c r="T13" s="17">
        <v>2.3976999999999998E-2</v>
      </c>
      <c r="U13" s="17">
        <v>0.36683900000000003</v>
      </c>
      <c r="V13" s="17">
        <v>900</v>
      </c>
      <c r="W13" s="17">
        <v>0.6</v>
      </c>
      <c r="X13" s="17">
        <v>17102</v>
      </c>
      <c r="Y13" s="17">
        <v>0</v>
      </c>
      <c r="Z13" s="17">
        <v>0</v>
      </c>
      <c r="AA13" s="17">
        <v>0.56436699999999995</v>
      </c>
      <c r="AB13" s="17">
        <v>0.47542099999999998</v>
      </c>
      <c r="AC13" s="17">
        <v>5.2784299999999999E-2</v>
      </c>
      <c r="AD13" s="17">
        <v>0.25</v>
      </c>
      <c r="AE13" s="17">
        <v>8305.6</v>
      </c>
    </row>
    <row r="14" spans="1:31">
      <c r="A14" s="17">
        <v>1</v>
      </c>
      <c r="B14" s="19">
        <v>0.912175925925926</v>
      </c>
      <c r="C14" s="17">
        <v>-1</v>
      </c>
      <c r="D14" s="17">
        <v>484.4</v>
      </c>
      <c r="E14" s="17">
        <v>0</v>
      </c>
      <c r="F14" s="17">
        <v>0</v>
      </c>
      <c r="G14" s="17">
        <v>7.7285999999999994E-2</v>
      </c>
      <c r="H14" s="17">
        <v>3.0655000000000002E-2</v>
      </c>
      <c r="I14" s="17">
        <v>6.0996000000000002E-2</v>
      </c>
      <c r="J14" s="17">
        <v>3.0341E-2</v>
      </c>
      <c r="K14" s="17">
        <v>0.497421</v>
      </c>
      <c r="L14" s="17">
        <v>252.3</v>
      </c>
      <c r="M14" s="17">
        <v>0.59999899999999995</v>
      </c>
      <c r="N14" s="17">
        <v>0</v>
      </c>
      <c r="O14" s="17">
        <v>0</v>
      </c>
      <c r="P14" s="17">
        <v>0</v>
      </c>
      <c r="Q14" s="17">
        <v>1.0005999999999999E-2</v>
      </c>
      <c r="R14" s="17">
        <v>4.8055E-2</v>
      </c>
      <c r="S14" s="17">
        <v>6.7614999999999995E-2</v>
      </c>
      <c r="T14" s="17">
        <v>1.9560999999999999E-2</v>
      </c>
      <c r="U14" s="17">
        <v>0.28929500000000002</v>
      </c>
      <c r="V14" s="17">
        <v>900</v>
      </c>
      <c r="W14" s="17">
        <v>0.37081799999999998</v>
      </c>
      <c r="X14" s="17">
        <v>5841</v>
      </c>
      <c r="Y14" s="17">
        <v>0</v>
      </c>
      <c r="Z14" s="17">
        <v>0</v>
      </c>
    </row>
    <row r="15" spans="1:31">
      <c r="A15" s="17">
        <v>2</v>
      </c>
      <c r="B15" s="19">
        <v>0.9122337962962962</v>
      </c>
      <c r="C15" s="17">
        <v>-1</v>
      </c>
      <c r="D15" s="17">
        <v>582.9</v>
      </c>
      <c r="E15" s="17">
        <v>2.9562999999999999E-2</v>
      </c>
      <c r="F15" s="17">
        <v>1.431</v>
      </c>
      <c r="G15" s="17">
        <v>1.1806000000000001E-2</v>
      </c>
      <c r="H15" s="17">
        <v>3.5244999999999999E-2</v>
      </c>
      <c r="I15" s="17">
        <v>6.2068999999999999E-2</v>
      </c>
      <c r="J15" s="17">
        <v>2.6823E-2</v>
      </c>
      <c r="K15" s="17">
        <v>0.43215799999999999</v>
      </c>
      <c r="L15" s="17">
        <v>900</v>
      </c>
      <c r="M15" s="17">
        <v>0</v>
      </c>
      <c r="N15" s="17">
        <v>9997</v>
      </c>
      <c r="O15" s="17">
        <v>0</v>
      </c>
      <c r="P15" s="17">
        <v>0</v>
      </c>
      <c r="Q15" s="17">
        <v>4.241E-3</v>
      </c>
      <c r="R15" s="17">
        <v>3.7740999999999997E-2</v>
      </c>
      <c r="S15" s="17">
        <v>6.2524999999999997E-2</v>
      </c>
      <c r="T15" s="17">
        <v>2.4784E-2</v>
      </c>
      <c r="U15" s="17">
        <v>0.39638400000000001</v>
      </c>
      <c r="V15" s="17">
        <v>340.9</v>
      </c>
      <c r="W15" s="17">
        <v>0.6</v>
      </c>
      <c r="X15" s="17">
        <v>26260</v>
      </c>
      <c r="Y15" s="17">
        <v>0</v>
      </c>
      <c r="Z15" s="17">
        <v>0</v>
      </c>
      <c r="AA15" s="17">
        <v>0.60982099999999995</v>
      </c>
      <c r="AB15" s="17">
        <v>0.96929900000000002</v>
      </c>
      <c r="AC15" s="17">
        <v>6.1764600000000003E-2</v>
      </c>
      <c r="AD15" s="17">
        <v>0.25</v>
      </c>
      <c r="AE15" s="17">
        <v>922.8</v>
      </c>
    </row>
    <row r="16" spans="1:31">
      <c r="A16" s="17">
        <v>3</v>
      </c>
      <c r="B16" s="19">
        <v>0.91229166666666661</v>
      </c>
      <c r="C16" s="17">
        <v>0</v>
      </c>
      <c r="D16" s="17">
        <v>553.9</v>
      </c>
      <c r="E16" s="17">
        <v>5.2426E-2</v>
      </c>
      <c r="F16" s="17">
        <v>2.5369999999999999</v>
      </c>
      <c r="G16" s="17">
        <v>0.10866199999999999</v>
      </c>
      <c r="H16" s="17">
        <v>2.9312999999999999E-2</v>
      </c>
      <c r="I16" s="17">
        <v>6.1617999999999999E-2</v>
      </c>
      <c r="J16" s="17">
        <v>3.2305E-2</v>
      </c>
      <c r="K16" s="17">
        <v>0.52427599999999996</v>
      </c>
      <c r="L16" s="17">
        <v>275.39999999999998</v>
      </c>
      <c r="M16" s="17">
        <v>0.37081999999999998</v>
      </c>
      <c r="N16" s="17">
        <v>3333</v>
      </c>
      <c r="O16" s="17">
        <v>0</v>
      </c>
      <c r="P16" s="17">
        <v>0</v>
      </c>
      <c r="Q16" s="17">
        <v>4.8640000000000003E-3</v>
      </c>
      <c r="R16" s="17">
        <v>4.4867999999999998E-2</v>
      </c>
      <c r="S16" s="17">
        <v>6.4226000000000005E-2</v>
      </c>
      <c r="T16" s="17">
        <v>1.9358E-2</v>
      </c>
      <c r="U16" s="17">
        <v>0.30140299999999998</v>
      </c>
      <c r="V16" s="17">
        <v>900</v>
      </c>
      <c r="W16" s="17">
        <v>0.229181</v>
      </c>
      <c r="X16" s="17">
        <v>1645</v>
      </c>
      <c r="Y16" s="17">
        <v>0</v>
      </c>
      <c r="Z16" s="17">
        <v>0</v>
      </c>
      <c r="AA16" s="17">
        <v>0.46369700000000003</v>
      </c>
      <c r="AB16" s="17">
        <v>0.75374600000000003</v>
      </c>
      <c r="AC16" s="17">
        <v>5.9458799999999999E-2</v>
      </c>
      <c r="AD16" s="17">
        <v>0.25</v>
      </c>
      <c r="AE16" s="17">
        <v>3015.9</v>
      </c>
    </row>
    <row r="17" spans="1:31">
      <c r="A17" s="17">
        <v>4</v>
      </c>
      <c r="B17" s="19">
        <v>0.91234953703703703</v>
      </c>
      <c r="C17" s="17">
        <v>0</v>
      </c>
      <c r="D17" s="17">
        <v>517</v>
      </c>
      <c r="E17" s="17">
        <v>7.1568999999999994E-2</v>
      </c>
      <c r="F17" s="17">
        <v>3.4630000000000001</v>
      </c>
      <c r="G17" s="17">
        <v>1.2097999999999999E-2</v>
      </c>
      <c r="H17" s="17">
        <v>5.3796999999999998E-2</v>
      </c>
      <c r="I17" s="17">
        <v>6.9294999999999995E-2</v>
      </c>
      <c r="J17" s="17">
        <v>1.5498E-2</v>
      </c>
      <c r="K17" s="17">
        <v>0.22365099999999999</v>
      </c>
      <c r="L17" s="17">
        <v>900</v>
      </c>
      <c r="M17" s="17">
        <v>0.22919</v>
      </c>
      <c r="N17" s="17">
        <v>2280</v>
      </c>
      <c r="O17" s="17">
        <v>0</v>
      </c>
      <c r="P17" s="17">
        <v>0</v>
      </c>
      <c r="Q17" s="17">
        <v>2.4194E-2</v>
      </c>
      <c r="R17" s="17">
        <v>5.3386000000000003E-2</v>
      </c>
      <c r="S17" s="17">
        <v>7.0741999999999999E-2</v>
      </c>
      <c r="T17" s="17">
        <v>1.7356E-2</v>
      </c>
      <c r="U17" s="17">
        <v>0.245341</v>
      </c>
      <c r="V17" s="17">
        <v>755.8</v>
      </c>
      <c r="W17" s="17">
        <v>0.6</v>
      </c>
      <c r="X17" s="17">
        <v>2952</v>
      </c>
      <c r="Y17" s="17">
        <v>0</v>
      </c>
      <c r="Z17" s="17">
        <v>0</v>
      </c>
      <c r="AA17" s="17">
        <v>0.37744800000000001</v>
      </c>
      <c r="AB17" s="17">
        <v>0.86460300000000001</v>
      </c>
      <c r="AC17" s="17">
        <v>6.83922E-2</v>
      </c>
      <c r="AD17" s="17">
        <v>0.25</v>
      </c>
      <c r="AE17" s="17">
        <v>922.8</v>
      </c>
    </row>
    <row r="18" spans="1:31">
      <c r="A18" s="17">
        <v>5</v>
      </c>
      <c r="B18" s="19">
        <v>0.91239583333333341</v>
      </c>
      <c r="C18" s="17">
        <v>0</v>
      </c>
      <c r="D18" s="17">
        <v>542.4</v>
      </c>
      <c r="E18" s="17">
        <v>0.201157</v>
      </c>
      <c r="F18" s="17">
        <v>9.734</v>
      </c>
      <c r="G18" s="17">
        <v>2.7528E-2</v>
      </c>
      <c r="H18" s="17">
        <v>3.4563000000000003E-2</v>
      </c>
      <c r="I18" s="17">
        <v>6.6341999999999998E-2</v>
      </c>
      <c r="J18" s="17">
        <v>3.1779000000000002E-2</v>
      </c>
      <c r="K18" s="17">
        <v>0.47902299999999998</v>
      </c>
      <c r="L18" s="17">
        <v>900</v>
      </c>
      <c r="M18" s="17">
        <v>0.37081999999999998</v>
      </c>
      <c r="N18" s="17">
        <v>723</v>
      </c>
      <c r="O18" s="17">
        <v>0</v>
      </c>
      <c r="P18" s="17">
        <v>0</v>
      </c>
      <c r="Q18" s="17">
        <v>6.9309999999999997E-3</v>
      </c>
      <c r="R18" s="17">
        <v>4.8988999999999998E-2</v>
      </c>
      <c r="S18" s="17">
        <v>6.7864999999999995E-2</v>
      </c>
      <c r="T18" s="17">
        <v>1.8876E-2</v>
      </c>
      <c r="U18" s="17">
        <v>0.27813500000000002</v>
      </c>
      <c r="V18" s="17">
        <v>294.89999999999998</v>
      </c>
      <c r="W18" s="17">
        <v>0.59999899999999995</v>
      </c>
      <c r="X18" s="17">
        <v>2514</v>
      </c>
      <c r="Y18" s="17">
        <v>0</v>
      </c>
      <c r="Z18" s="17">
        <v>0</v>
      </c>
      <c r="AA18" s="17">
        <v>0.4279</v>
      </c>
      <c r="AB18" s="17">
        <v>0.68009299999999995</v>
      </c>
      <c r="AC18" s="17">
        <v>6.1826300000000001E-2</v>
      </c>
      <c r="AD18" s="17">
        <v>0.25</v>
      </c>
      <c r="AE18" s="17">
        <v>922.8</v>
      </c>
    </row>
    <row r="19" spans="1:31">
      <c r="A19" s="17">
        <v>6</v>
      </c>
      <c r="B19" s="19">
        <v>0.9124537037037036</v>
      </c>
      <c r="C19" s="17">
        <v>0</v>
      </c>
      <c r="D19" s="17">
        <v>458.9</v>
      </c>
      <c r="E19" s="17">
        <v>5.3842000000000001E-2</v>
      </c>
      <c r="F19" s="17">
        <v>2.605</v>
      </c>
      <c r="G19" s="17">
        <v>5.0402000000000002E-2</v>
      </c>
      <c r="H19" s="17">
        <v>3.9488000000000002E-2</v>
      </c>
      <c r="I19" s="17">
        <v>6.5115999999999993E-2</v>
      </c>
      <c r="J19" s="17">
        <v>2.5628000000000001E-2</v>
      </c>
      <c r="K19" s="17">
        <v>0.393569</v>
      </c>
      <c r="L19" s="17">
        <v>367</v>
      </c>
      <c r="M19" s="17">
        <v>0.6</v>
      </c>
      <c r="N19" s="17">
        <v>7089</v>
      </c>
      <c r="O19" s="17">
        <v>0</v>
      </c>
      <c r="P19" s="17">
        <v>0</v>
      </c>
      <c r="Q19" s="17">
        <v>6.1572000000000002E-2</v>
      </c>
      <c r="R19" s="17">
        <v>3.1761999999999999E-2</v>
      </c>
      <c r="S19" s="17">
        <v>7.3054999999999995E-2</v>
      </c>
      <c r="T19" s="17">
        <v>4.1293000000000003E-2</v>
      </c>
      <c r="U19" s="17">
        <v>0.56523299999999999</v>
      </c>
      <c r="V19" s="17">
        <v>100</v>
      </c>
      <c r="W19" s="17">
        <v>0.22917899999999999</v>
      </c>
      <c r="X19" s="17">
        <v>1375</v>
      </c>
      <c r="Y19" s="17">
        <v>0</v>
      </c>
      <c r="Z19" s="17">
        <v>0</v>
      </c>
      <c r="AA19" s="17">
        <v>0.86958999999999997</v>
      </c>
      <c r="AB19" s="17">
        <v>0.87786399999999998</v>
      </c>
      <c r="AC19" s="17">
        <v>6.8011199999999994E-2</v>
      </c>
      <c r="AD19" s="17">
        <v>0.25</v>
      </c>
      <c r="AE19" s="17">
        <v>2263.1999999999998</v>
      </c>
    </row>
    <row r="20" spans="1:31">
      <c r="A20" s="17">
        <v>7</v>
      </c>
      <c r="B20" s="19">
        <v>0.91251157407407402</v>
      </c>
      <c r="C20" s="17">
        <v>0</v>
      </c>
      <c r="D20" s="17">
        <v>704.2</v>
      </c>
      <c r="E20" s="17">
        <v>0.118822</v>
      </c>
      <c r="F20" s="17">
        <v>5.75</v>
      </c>
      <c r="G20" s="17">
        <v>4.6358999999999997E-2</v>
      </c>
      <c r="H20" s="17">
        <v>3.7024000000000001E-2</v>
      </c>
      <c r="I20" s="17">
        <v>6.9556000000000007E-2</v>
      </c>
      <c r="J20" s="17">
        <v>3.2531999999999998E-2</v>
      </c>
      <c r="K20" s="17">
        <v>0.46770499999999998</v>
      </c>
      <c r="L20" s="17">
        <v>900</v>
      </c>
      <c r="M20" s="17">
        <v>0</v>
      </c>
      <c r="N20" s="17">
        <v>3240</v>
      </c>
      <c r="O20" s="17">
        <v>0</v>
      </c>
      <c r="P20" s="17">
        <v>0</v>
      </c>
      <c r="Q20" s="17">
        <v>1.5014E-2</v>
      </c>
      <c r="R20" s="17">
        <v>3.6795000000000001E-2</v>
      </c>
      <c r="S20" s="17">
        <v>8.0151E-2</v>
      </c>
      <c r="T20" s="17">
        <v>4.3355999999999999E-2</v>
      </c>
      <c r="U20" s="17">
        <v>0.54092600000000002</v>
      </c>
      <c r="V20" s="17">
        <v>100</v>
      </c>
      <c r="W20" s="17">
        <v>0.51246100000000006</v>
      </c>
      <c r="X20" s="17">
        <v>2437</v>
      </c>
      <c r="Y20" s="17">
        <v>0</v>
      </c>
      <c r="Z20" s="17">
        <v>0</v>
      </c>
      <c r="AA20" s="17">
        <v>0.83219299999999996</v>
      </c>
      <c r="AB20" s="17">
        <v>0.92515599999999998</v>
      </c>
      <c r="AC20" s="17">
        <v>7.6905899999999999E-2</v>
      </c>
      <c r="AD20" s="17">
        <v>0.25</v>
      </c>
      <c r="AE20" s="17">
        <v>922.8</v>
      </c>
    </row>
    <row r="21" spans="1:31">
      <c r="A21" s="17">
        <v>8</v>
      </c>
      <c r="B21" s="19">
        <v>0.91256944444444443</v>
      </c>
      <c r="C21" s="17">
        <v>0</v>
      </c>
      <c r="D21" s="17">
        <v>893.2</v>
      </c>
      <c r="E21" s="17">
        <v>0</v>
      </c>
      <c r="F21" s="17">
        <v>0</v>
      </c>
      <c r="G21" s="17">
        <v>0.107555</v>
      </c>
      <c r="H21" s="17">
        <v>3.2168000000000002E-2</v>
      </c>
      <c r="I21" s="17">
        <v>5.6730000000000003E-2</v>
      </c>
      <c r="J21" s="17">
        <v>2.4563000000000001E-2</v>
      </c>
      <c r="K21" s="17">
        <v>0.43297600000000003</v>
      </c>
      <c r="L21" s="17">
        <v>100</v>
      </c>
      <c r="M21" s="17">
        <v>5.4100000000000002E-2</v>
      </c>
      <c r="N21" s="17">
        <v>0</v>
      </c>
      <c r="O21" s="17">
        <v>0</v>
      </c>
      <c r="P21" s="17">
        <v>0</v>
      </c>
      <c r="Q21" s="17">
        <v>0.12761700000000001</v>
      </c>
      <c r="R21" s="17">
        <v>3.3281999999999999E-2</v>
      </c>
      <c r="S21" s="17">
        <v>6.5393999999999994E-2</v>
      </c>
      <c r="T21" s="17">
        <v>3.2112000000000002E-2</v>
      </c>
      <c r="U21" s="17">
        <v>0.49105900000000002</v>
      </c>
      <c r="V21" s="17">
        <v>900</v>
      </c>
      <c r="W21" s="17">
        <v>2.0650000000000002E-2</v>
      </c>
      <c r="X21" s="17">
        <v>9323</v>
      </c>
      <c r="Y21" s="17">
        <v>0</v>
      </c>
      <c r="Z21" s="17">
        <v>0</v>
      </c>
    </row>
    <row r="22" spans="1:31">
      <c r="A22" s="17">
        <v>9</v>
      </c>
      <c r="B22" s="19">
        <v>0.91261574074074081</v>
      </c>
      <c r="C22" s="17">
        <v>0</v>
      </c>
      <c r="D22" s="17">
        <v>800</v>
      </c>
      <c r="E22" s="17">
        <v>8.2330000000000007E-3</v>
      </c>
      <c r="F22" s="17">
        <v>0.39800000000000002</v>
      </c>
      <c r="G22" s="17">
        <v>6.7460000000000003E-3</v>
      </c>
      <c r="H22" s="17">
        <v>3.9468999999999997E-2</v>
      </c>
      <c r="I22" s="17">
        <v>6.5442E-2</v>
      </c>
      <c r="J22" s="17">
        <v>2.5973E-2</v>
      </c>
      <c r="K22" s="17">
        <v>0.39688699999999999</v>
      </c>
      <c r="L22" s="17">
        <v>900</v>
      </c>
      <c r="M22" s="17">
        <v>0.37081999999999998</v>
      </c>
      <c r="N22" s="17">
        <v>34298</v>
      </c>
      <c r="O22" s="17">
        <v>0</v>
      </c>
      <c r="P22" s="17">
        <v>0</v>
      </c>
      <c r="Q22" s="17">
        <v>1.6965000000000001E-2</v>
      </c>
      <c r="R22" s="17">
        <v>4.0495999999999997E-2</v>
      </c>
      <c r="S22" s="17">
        <v>6.4235E-2</v>
      </c>
      <c r="T22" s="17">
        <v>2.3740000000000001E-2</v>
      </c>
      <c r="U22" s="17">
        <v>0.36957499999999999</v>
      </c>
      <c r="V22" s="17">
        <v>521.1</v>
      </c>
      <c r="W22" s="17">
        <v>0.6</v>
      </c>
      <c r="X22" s="17">
        <v>1961</v>
      </c>
      <c r="Y22" s="17">
        <v>0</v>
      </c>
      <c r="Z22" s="17">
        <v>0</v>
      </c>
      <c r="AA22" s="17">
        <v>0.56857599999999997</v>
      </c>
      <c r="AB22" s="17">
        <v>0.99331899999999995</v>
      </c>
      <c r="AC22" s="17">
        <v>6.40767E-2</v>
      </c>
      <c r="AD22" s="17">
        <v>0.25</v>
      </c>
      <c r="AE22" s="17">
        <v>922.9</v>
      </c>
    </row>
    <row r="23" spans="1:31">
      <c r="A23" s="17">
        <v>10</v>
      </c>
      <c r="B23" s="19">
        <v>0.91267361111111101</v>
      </c>
      <c r="C23" s="17">
        <v>0</v>
      </c>
      <c r="D23" s="17">
        <v>740.3</v>
      </c>
      <c r="E23" s="17">
        <v>3.5082000000000002E-2</v>
      </c>
      <c r="F23" s="17">
        <v>1.698</v>
      </c>
      <c r="G23" s="17">
        <v>6.0889999999999998E-3</v>
      </c>
      <c r="H23" s="17">
        <v>4.4167999999999999E-2</v>
      </c>
      <c r="I23" s="17">
        <v>7.2034000000000001E-2</v>
      </c>
      <c r="J23" s="17">
        <v>2.7865999999999998E-2</v>
      </c>
      <c r="K23" s="17">
        <v>0.38684000000000002</v>
      </c>
      <c r="L23" s="17">
        <v>100</v>
      </c>
      <c r="M23" s="17">
        <v>0.316716</v>
      </c>
      <c r="N23" s="17">
        <v>1108</v>
      </c>
      <c r="O23" s="17">
        <v>0</v>
      </c>
      <c r="P23" s="17">
        <v>0</v>
      </c>
      <c r="Q23" s="17">
        <v>1.21E-2</v>
      </c>
      <c r="R23" s="17">
        <v>3.9857999999999998E-2</v>
      </c>
      <c r="S23" s="17">
        <v>6.4162999999999998E-2</v>
      </c>
      <c r="T23" s="17">
        <v>2.4303999999999999E-2</v>
      </c>
      <c r="U23" s="17">
        <v>0.37879000000000002</v>
      </c>
      <c r="V23" s="17">
        <v>900</v>
      </c>
      <c r="W23" s="17">
        <v>9.9999999999999995E-7</v>
      </c>
      <c r="X23" s="17">
        <v>4802</v>
      </c>
      <c r="Y23" s="17">
        <v>0</v>
      </c>
      <c r="Z23" s="17">
        <v>0</v>
      </c>
      <c r="AA23" s="17">
        <v>0.58275399999999999</v>
      </c>
      <c r="AB23" s="17">
        <v>0.33047799999999999</v>
      </c>
      <c r="AC23" s="17">
        <v>4.78904E-2</v>
      </c>
      <c r="AD23" s="17">
        <v>0.100883</v>
      </c>
      <c r="AE23" s="17">
        <v>8305.6</v>
      </c>
    </row>
    <row r="24" spans="1:31">
      <c r="A24" s="17">
        <v>11</v>
      </c>
      <c r="B24" s="19">
        <v>0.91273148148148142</v>
      </c>
      <c r="C24" s="17">
        <v>0</v>
      </c>
      <c r="D24" s="17">
        <v>652.29999999999995</v>
      </c>
      <c r="E24" s="17">
        <v>3.2205999999999999E-2</v>
      </c>
      <c r="F24" s="17">
        <v>1.5580000000000001</v>
      </c>
      <c r="G24" s="17">
        <v>2.6564000000000001E-2</v>
      </c>
      <c r="H24" s="17">
        <v>4.2319000000000002E-2</v>
      </c>
      <c r="I24" s="17">
        <v>6.3336000000000003E-2</v>
      </c>
      <c r="J24" s="17">
        <v>2.1017000000000001E-2</v>
      </c>
      <c r="K24" s="17">
        <v>0.331841</v>
      </c>
      <c r="L24" s="17">
        <v>100</v>
      </c>
      <c r="M24" s="17">
        <v>0.54589500000000002</v>
      </c>
      <c r="N24" s="17">
        <v>3966</v>
      </c>
      <c r="O24" s="17">
        <v>0</v>
      </c>
      <c r="P24" s="17">
        <v>0</v>
      </c>
      <c r="Q24" s="17">
        <v>1.7253999999999999E-2</v>
      </c>
      <c r="R24" s="17">
        <v>4.2433999999999999E-2</v>
      </c>
      <c r="S24" s="17">
        <v>6.5056000000000003E-2</v>
      </c>
      <c r="T24" s="17">
        <v>2.2622E-2</v>
      </c>
      <c r="U24" s="17">
        <v>0.34773399999999999</v>
      </c>
      <c r="V24" s="17">
        <v>525</v>
      </c>
      <c r="W24" s="17">
        <v>0.59999800000000003</v>
      </c>
      <c r="X24" s="17">
        <v>0</v>
      </c>
      <c r="Y24" s="17">
        <v>0</v>
      </c>
      <c r="Z24" s="17">
        <v>0</v>
      </c>
      <c r="AA24" s="17">
        <v>0.53497499999999998</v>
      </c>
      <c r="AB24" s="17">
        <v>0.60897999999999997</v>
      </c>
      <c r="AC24" s="17">
        <v>5.6210400000000001E-2</v>
      </c>
      <c r="AD24" s="17">
        <v>0.196017</v>
      </c>
      <c r="AE24" s="17">
        <v>8305.6</v>
      </c>
    </row>
    <row r="25" spans="1:31">
      <c r="A25" s="17">
        <v>12</v>
      </c>
      <c r="B25" s="19">
        <v>0.91278935185185184</v>
      </c>
      <c r="C25" s="17">
        <v>0</v>
      </c>
      <c r="D25" s="17">
        <v>684.9</v>
      </c>
      <c r="E25" s="17">
        <v>3.3542000000000002E-2</v>
      </c>
      <c r="F25" s="17">
        <v>1.623</v>
      </c>
      <c r="G25" s="17">
        <v>4.0591000000000002E-2</v>
      </c>
      <c r="H25" s="17">
        <v>3.6506999999999998E-2</v>
      </c>
      <c r="I25" s="17">
        <v>6.7225999999999994E-2</v>
      </c>
      <c r="J25" s="17">
        <v>3.0719E-2</v>
      </c>
      <c r="K25" s="17">
        <v>0.45694600000000002</v>
      </c>
      <c r="L25" s="17">
        <v>100</v>
      </c>
      <c r="M25" s="17">
        <v>0.37081999999999998</v>
      </c>
      <c r="N25" s="17">
        <v>6214</v>
      </c>
      <c r="O25" s="17">
        <v>0</v>
      </c>
      <c r="P25" s="17">
        <v>0</v>
      </c>
      <c r="Q25" s="17">
        <v>3.7198000000000002E-2</v>
      </c>
      <c r="R25" s="17">
        <v>4.0638000000000001E-2</v>
      </c>
      <c r="S25" s="17">
        <v>6.5201999999999996E-2</v>
      </c>
      <c r="T25" s="17">
        <v>2.4563999999999999E-2</v>
      </c>
      <c r="U25" s="17">
        <v>0.37673699999999999</v>
      </c>
      <c r="V25" s="17">
        <v>900</v>
      </c>
      <c r="W25" s="17">
        <v>0.37081999999999998</v>
      </c>
      <c r="X25" s="17">
        <v>1561</v>
      </c>
      <c r="Y25" s="17">
        <v>0</v>
      </c>
      <c r="Z25" s="17">
        <v>0</v>
      </c>
      <c r="AA25" s="17">
        <v>0.579596</v>
      </c>
      <c r="AB25" s="17">
        <v>0.71927200000000002</v>
      </c>
      <c r="AC25" s="17">
        <v>5.83066E-2</v>
      </c>
      <c r="AD25" s="17">
        <v>0.25</v>
      </c>
      <c r="AE25" s="17">
        <v>8305.6</v>
      </c>
    </row>
    <row r="26" spans="1:31">
      <c r="A26" s="17">
        <v>13</v>
      </c>
      <c r="B26" s="19">
        <v>0.91284722222222225</v>
      </c>
      <c r="C26" s="17">
        <v>0</v>
      </c>
      <c r="D26" s="17">
        <v>690.2</v>
      </c>
      <c r="E26" s="17">
        <v>6.9015000000000007E-2</v>
      </c>
      <c r="F26" s="17">
        <v>3.34</v>
      </c>
      <c r="G26" s="17">
        <v>2.7858999999999998E-2</v>
      </c>
      <c r="H26" s="17">
        <v>4.8908E-2</v>
      </c>
      <c r="I26" s="17">
        <v>6.5722000000000003E-2</v>
      </c>
      <c r="J26" s="17">
        <v>1.6813999999999999E-2</v>
      </c>
      <c r="K26" s="17">
        <v>0.255828</v>
      </c>
      <c r="L26" s="17">
        <v>900</v>
      </c>
      <c r="M26" s="17">
        <v>0.6</v>
      </c>
      <c r="N26" s="17">
        <v>2749</v>
      </c>
      <c r="O26" s="17">
        <v>0</v>
      </c>
      <c r="P26" s="17">
        <v>0</v>
      </c>
      <c r="Q26" s="17">
        <v>4.8037000000000003E-2</v>
      </c>
      <c r="R26" s="17">
        <v>4.6901999999999999E-2</v>
      </c>
      <c r="S26" s="17">
        <v>6.4304E-2</v>
      </c>
      <c r="T26" s="17">
        <v>1.7402000000000001E-2</v>
      </c>
      <c r="U26" s="17">
        <v>0.27061600000000002</v>
      </c>
      <c r="V26" s="17">
        <v>745</v>
      </c>
      <c r="W26" s="17">
        <v>0.59999899999999995</v>
      </c>
      <c r="X26" s="17">
        <v>1790</v>
      </c>
      <c r="Y26" s="17">
        <v>0</v>
      </c>
      <c r="Z26" s="17">
        <v>0</v>
      </c>
      <c r="AA26" s="17">
        <v>0.41633300000000001</v>
      </c>
      <c r="AB26" s="17">
        <v>0.91133600000000003</v>
      </c>
      <c r="AC26" s="17">
        <v>6.2760999999999997E-2</v>
      </c>
      <c r="AD26" s="17">
        <v>0.25</v>
      </c>
      <c r="AE26" s="17">
        <v>922.9</v>
      </c>
    </row>
    <row r="27" spans="1:31">
      <c r="A27" s="17">
        <v>14</v>
      </c>
      <c r="B27" s="19">
        <v>0.91289351851851863</v>
      </c>
      <c r="C27" s="17">
        <v>0</v>
      </c>
      <c r="D27" s="17">
        <v>662</v>
      </c>
      <c r="E27" s="17">
        <v>5.4670999999999997E-2</v>
      </c>
      <c r="F27" s="17">
        <v>2.6459999999999999</v>
      </c>
      <c r="G27" s="17">
        <v>2.494E-2</v>
      </c>
      <c r="H27" s="17">
        <v>3.9856000000000003E-2</v>
      </c>
      <c r="I27" s="17">
        <v>7.9454999999999998E-2</v>
      </c>
      <c r="J27" s="17">
        <v>3.9599000000000002E-2</v>
      </c>
      <c r="K27" s="17">
        <v>0.49838100000000002</v>
      </c>
      <c r="L27" s="17">
        <v>100</v>
      </c>
      <c r="M27" s="17">
        <v>0.22917899999999999</v>
      </c>
      <c r="N27" s="17">
        <v>2813</v>
      </c>
      <c r="O27" s="17">
        <v>0</v>
      </c>
      <c r="P27" s="17">
        <v>0</v>
      </c>
      <c r="Q27" s="17">
        <v>1.0886E-2</v>
      </c>
      <c r="R27" s="17">
        <v>2.8708999999999998E-2</v>
      </c>
      <c r="S27" s="17">
        <v>7.0074999999999998E-2</v>
      </c>
      <c r="T27" s="17">
        <v>4.1366E-2</v>
      </c>
      <c r="U27" s="17">
        <v>0.590306</v>
      </c>
      <c r="V27" s="17">
        <v>132.80000000000001</v>
      </c>
      <c r="W27" s="17">
        <v>0.37081999999999998</v>
      </c>
      <c r="X27" s="17">
        <v>3427</v>
      </c>
      <c r="Y27" s="17">
        <v>0</v>
      </c>
      <c r="Z27" s="17">
        <v>0</v>
      </c>
      <c r="AA27" s="17">
        <v>0.90816200000000002</v>
      </c>
      <c r="AB27" s="17">
        <v>0.52857699999999996</v>
      </c>
      <c r="AC27" s="17">
        <v>5.0574300000000003E-2</v>
      </c>
      <c r="AD27" s="17">
        <v>0.16020999999999999</v>
      </c>
      <c r="AE27" s="17">
        <v>8305.6</v>
      </c>
    </row>
    <row r="28" spans="1:31">
      <c r="A28" s="17">
        <v>15</v>
      </c>
      <c r="B28" s="19">
        <v>0.91295138888888883</v>
      </c>
      <c r="C28" s="17">
        <v>0</v>
      </c>
      <c r="D28" s="17">
        <v>822.9</v>
      </c>
      <c r="E28" s="17">
        <v>4.7067999999999999E-2</v>
      </c>
      <c r="F28" s="17">
        <v>2.278</v>
      </c>
      <c r="G28" s="17">
        <v>0.11403199999999999</v>
      </c>
      <c r="H28" s="17">
        <v>3.2453000000000003E-2</v>
      </c>
      <c r="I28" s="17">
        <v>5.7464000000000001E-2</v>
      </c>
      <c r="J28" s="17">
        <v>2.5012E-2</v>
      </c>
      <c r="K28" s="17">
        <v>0.43525599999999998</v>
      </c>
      <c r="L28" s="17">
        <v>100</v>
      </c>
      <c r="M28" s="17">
        <v>0.37081900000000001</v>
      </c>
      <c r="N28" s="17">
        <v>4805</v>
      </c>
      <c r="O28" s="17">
        <v>0</v>
      </c>
      <c r="P28" s="17">
        <v>0</v>
      </c>
      <c r="Q28" s="17">
        <v>1.6993000000000001E-2</v>
      </c>
      <c r="R28" s="17">
        <v>3.1512999999999999E-2</v>
      </c>
      <c r="S28" s="17">
        <v>6.4076999999999995E-2</v>
      </c>
      <c r="T28" s="17">
        <v>3.2564999999999997E-2</v>
      </c>
      <c r="U28" s="17">
        <v>0.50821000000000005</v>
      </c>
      <c r="V28" s="17">
        <v>900</v>
      </c>
      <c r="W28" s="17">
        <v>1.9999999999999999E-6</v>
      </c>
      <c r="X28" s="17">
        <v>1920</v>
      </c>
      <c r="Y28" s="17">
        <v>0</v>
      </c>
      <c r="Z28" s="17">
        <v>0</v>
      </c>
      <c r="AA28" s="17">
        <v>0.78186199999999995</v>
      </c>
      <c r="AB28" s="17">
        <v>0.70418000000000003</v>
      </c>
      <c r="AC28" s="17">
        <v>5.4444100000000002E-2</v>
      </c>
      <c r="AD28" s="17">
        <v>0.205396</v>
      </c>
      <c r="AE28" s="17">
        <v>8305.6</v>
      </c>
    </row>
    <row r="29" spans="1:31">
      <c r="A29" s="17">
        <v>16</v>
      </c>
      <c r="B29" s="19">
        <v>0.91300925925925924</v>
      </c>
      <c r="C29" s="17">
        <v>0</v>
      </c>
      <c r="D29" s="17">
        <v>822</v>
      </c>
      <c r="E29" s="17">
        <v>6.0818999999999998E-2</v>
      </c>
      <c r="F29" s="17">
        <v>2.9430000000000001</v>
      </c>
      <c r="G29" s="17">
        <v>1.4375000000000001E-2</v>
      </c>
      <c r="H29" s="17">
        <v>3.8883000000000001E-2</v>
      </c>
      <c r="I29" s="17">
        <v>7.4606000000000006E-2</v>
      </c>
      <c r="J29" s="17">
        <v>3.5722999999999998E-2</v>
      </c>
      <c r="K29" s="17">
        <v>0.47881800000000002</v>
      </c>
      <c r="L29" s="17">
        <v>221.4</v>
      </c>
      <c r="M29" s="17">
        <v>0.37081900000000001</v>
      </c>
      <c r="N29" s="17">
        <v>4593</v>
      </c>
      <c r="O29" s="17">
        <v>0</v>
      </c>
      <c r="P29" s="17">
        <v>0</v>
      </c>
      <c r="Q29" s="17">
        <v>4.8000000000000001E-5</v>
      </c>
      <c r="R29" s="17">
        <v>3.8365999999999997E-2</v>
      </c>
      <c r="S29" s="17">
        <v>6.7945000000000005E-2</v>
      </c>
      <c r="T29" s="17">
        <v>2.9579000000000001E-2</v>
      </c>
      <c r="U29" s="17">
        <v>0.43534299999999998</v>
      </c>
      <c r="V29" s="17">
        <v>322.7</v>
      </c>
      <c r="W29" s="17">
        <v>0.51245399999999997</v>
      </c>
      <c r="X29" s="17">
        <v>1648</v>
      </c>
      <c r="Y29" s="17">
        <v>0</v>
      </c>
      <c r="Z29" s="17">
        <v>0</v>
      </c>
      <c r="AA29" s="17">
        <v>0.66975799999999996</v>
      </c>
      <c r="AB29" s="17">
        <v>0.83421800000000002</v>
      </c>
      <c r="AC29" s="17">
        <v>6.3041100000000003E-2</v>
      </c>
      <c r="AD29" s="17">
        <v>0.25</v>
      </c>
      <c r="AE29" s="17">
        <v>3751.8</v>
      </c>
    </row>
    <row r="30" spans="1:31">
      <c r="A30" s="17">
        <v>17</v>
      </c>
      <c r="B30" s="19">
        <v>0.91306712962962966</v>
      </c>
      <c r="C30" s="17">
        <v>0</v>
      </c>
      <c r="D30" s="17">
        <v>844</v>
      </c>
      <c r="E30" s="17">
        <v>5.0032E-2</v>
      </c>
      <c r="F30" s="17">
        <v>2.4209999999999998</v>
      </c>
      <c r="G30" s="17">
        <v>0.117119</v>
      </c>
      <c r="H30" s="17">
        <v>4.1804000000000001E-2</v>
      </c>
      <c r="I30" s="17">
        <v>7.1653999999999995E-2</v>
      </c>
      <c r="J30" s="17">
        <v>2.9850000000000002E-2</v>
      </c>
      <c r="K30" s="17">
        <v>0.41658899999999999</v>
      </c>
      <c r="L30" s="17">
        <v>160.9</v>
      </c>
      <c r="M30" s="17">
        <v>0.6</v>
      </c>
      <c r="N30" s="17">
        <v>2773</v>
      </c>
      <c r="O30" s="17">
        <v>0</v>
      </c>
      <c r="P30" s="17">
        <v>0</v>
      </c>
      <c r="Q30" s="17">
        <v>1.7998E-2</v>
      </c>
      <c r="R30" s="17">
        <v>4.0214E-2</v>
      </c>
      <c r="S30" s="17">
        <v>6.0541999999999999E-2</v>
      </c>
      <c r="T30" s="17">
        <v>2.0327999999999999E-2</v>
      </c>
      <c r="U30" s="17">
        <v>0.33577000000000001</v>
      </c>
      <c r="V30" s="17">
        <v>900</v>
      </c>
      <c r="W30" s="17">
        <v>0.37081900000000001</v>
      </c>
      <c r="X30" s="17">
        <v>5236</v>
      </c>
      <c r="Y30" s="17">
        <v>0</v>
      </c>
      <c r="Z30" s="17">
        <v>0</v>
      </c>
      <c r="AA30" s="17">
        <v>0.51656899999999994</v>
      </c>
      <c r="AB30" s="17">
        <v>0.69388799999999995</v>
      </c>
      <c r="AC30" s="17">
        <v>5.4319600000000003E-2</v>
      </c>
      <c r="AD30" s="17">
        <v>0.19352800000000001</v>
      </c>
      <c r="AE30" s="17">
        <v>5162.3999999999996</v>
      </c>
    </row>
    <row r="31" spans="1:31">
      <c r="A31" s="17">
        <v>18</v>
      </c>
      <c r="B31" s="19">
        <v>0.91311342592592604</v>
      </c>
      <c r="C31" s="17">
        <v>0</v>
      </c>
      <c r="D31" s="17">
        <v>924</v>
      </c>
      <c r="E31" s="17">
        <v>5.5226999999999998E-2</v>
      </c>
      <c r="F31" s="17">
        <v>2.6720000000000002</v>
      </c>
      <c r="G31" s="17">
        <v>5.0429999999999997E-3</v>
      </c>
      <c r="H31" s="17">
        <v>3.0016000000000001E-2</v>
      </c>
      <c r="I31" s="17">
        <v>6.6220000000000001E-2</v>
      </c>
      <c r="J31" s="17">
        <v>3.6202999999999999E-2</v>
      </c>
      <c r="K31" s="17">
        <v>0.54671599999999998</v>
      </c>
      <c r="L31" s="17">
        <v>496.4</v>
      </c>
      <c r="M31" s="17">
        <v>0.59999800000000003</v>
      </c>
      <c r="N31" s="17">
        <v>3647</v>
      </c>
      <c r="O31" s="17">
        <v>0</v>
      </c>
      <c r="P31" s="17">
        <v>0</v>
      </c>
      <c r="Q31" s="17">
        <v>5.7089999999999997E-3</v>
      </c>
      <c r="R31" s="17">
        <v>3.6041999999999998E-2</v>
      </c>
      <c r="S31" s="17">
        <v>5.0611999999999997E-2</v>
      </c>
      <c r="T31" s="17">
        <v>1.457E-2</v>
      </c>
      <c r="U31" s="17">
        <v>0.28787099999999999</v>
      </c>
      <c r="V31" s="17">
        <v>900</v>
      </c>
      <c r="W31" s="17">
        <v>0.37081999999999998</v>
      </c>
      <c r="X31" s="17">
        <v>0</v>
      </c>
      <c r="Y31" s="17">
        <v>0</v>
      </c>
      <c r="Z31" s="17">
        <v>0</v>
      </c>
      <c r="AA31" s="17">
        <v>0.44287900000000002</v>
      </c>
      <c r="AB31" s="17">
        <v>0.90967600000000004</v>
      </c>
      <c r="AC31" s="17">
        <v>4.9296199999999998E-2</v>
      </c>
      <c r="AD31" s="17">
        <v>0.25</v>
      </c>
      <c r="AE31" s="17">
        <v>1673.2</v>
      </c>
    </row>
    <row r="32" spans="1:31">
      <c r="A32" s="17">
        <v>19</v>
      </c>
      <c r="B32" s="19">
        <v>0.91317129629629623</v>
      </c>
      <c r="C32" s="17">
        <v>0</v>
      </c>
      <c r="D32" s="17">
        <v>911.7</v>
      </c>
      <c r="E32" s="17">
        <v>1.8331E-2</v>
      </c>
      <c r="F32" s="17">
        <v>0.88700000000000001</v>
      </c>
      <c r="G32" s="17">
        <v>2.223E-2</v>
      </c>
      <c r="H32" s="17">
        <v>4.6546999999999998E-2</v>
      </c>
      <c r="I32" s="17">
        <v>6.5366999999999995E-2</v>
      </c>
      <c r="J32" s="17">
        <v>1.882E-2</v>
      </c>
      <c r="K32" s="17">
        <v>0.287908</v>
      </c>
      <c r="L32" s="17">
        <v>798.8</v>
      </c>
      <c r="M32" s="17">
        <v>0.6</v>
      </c>
      <c r="N32" s="17">
        <v>11558</v>
      </c>
      <c r="O32" s="17">
        <v>0</v>
      </c>
      <c r="P32" s="17">
        <v>0</v>
      </c>
      <c r="Q32" s="17">
        <v>1.5499999999999999E-3</v>
      </c>
      <c r="R32" s="17">
        <v>4.3310000000000001E-2</v>
      </c>
      <c r="S32" s="17">
        <v>6.0224E-2</v>
      </c>
      <c r="T32" s="17">
        <v>1.6913999999999998E-2</v>
      </c>
      <c r="U32" s="17">
        <v>0.28085500000000002</v>
      </c>
      <c r="V32" s="17">
        <v>900</v>
      </c>
      <c r="W32" s="17">
        <v>0.37081999999999998</v>
      </c>
      <c r="X32" s="17">
        <v>0</v>
      </c>
      <c r="Y32" s="17">
        <v>0</v>
      </c>
      <c r="Z32" s="17">
        <v>0</v>
      </c>
      <c r="AA32" s="17">
        <v>0.432085</v>
      </c>
      <c r="AB32" s="17">
        <v>0.98064700000000005</v>
      </c>
      <c r="AC32" s="17">
        <v>5.9896900000000003E-2</v>
      </c>
      <c r="AD32" s="17">
        <v>0.25</v>
      </c>
      <c r="AE32" s="17">
        <v>1039.8</v>
      </c>
    </row>
    <row r="33" spans="1:31">
      <c r="A33" s="17">
        <v>20</v>
      </c>
      <c r="B33" s="19">
        <v>0.91322916666666665</v>
      </c>
      <c r="C33" s="17">
        <v>-1</v>
      </c>
      <c r="D33" s="17">
        <v>837.9</v>
      </c>
      <c r="E33" s="17">
        <v>0</v>
      </c>
      <c r="F33" s="17">
        <v>0</v>
      </c>
      <c r="G33" s="17">
        <v>1.1211E-2</v>
      </c>
      <c r="H33" s="17">
        <v>4.0853E-2</v>
      </c>
      <c r="I33" s="17">
        <v>6.3222E-2</v>
      </c>
      <c r="J33" s="17">
        <v>2.2369E-2</v>
      </c>
      <c r="K33" s="17">
        <v>0.35382200000000003</v>
      </c>
      <c r="L33" s="17">
        <v>100</v>
      </c>
      <c r="M33" s="17">
        <v>0.14163899999999999</v>
      </c>
      <c r="N33" s="17">
        <v>0</v>
      </c>
      <c r="O33" s="17">
        <v>0</v>
      </c>
      <c r="P33" s="17">
        <v>0</v>
      </c>
      <c r="Q33" s="17">
        <v>0.10041600000000001</v>
      </c>
      <c r="R33" s="17">
        <v>4.1482999999999999E-2</v>
      </c>
      <c r="S33" s="17">
        <v>6.4663999999999999E-2</v>
      </c>
      <c r="T33" s="17">
        <v>2.3182000000000001E-2</v>
      </c>
      <c r="U33" s="17">
        <v>0.35849300000000001</v>
      </c>
      <c r="V33" s="17">
        <v>555.70000000000005</v>
      </c>
      <c r="W33" s="17">
        <v>1.5999999999999999E-5</v>
      </c>
      <c r="X33" s="17">
        <v>1092</v>
      </c>
      <c r="Y33" s="17">
        <v>0</v>
      </c>
      <c r="Z33" s="17">
        <v>0</v>
      </c>
    </row>
    <row r="34" spans="1:31">
      <c r="A34" s="17">
        <v>21</v>
      </c>
      <c r="B34" s="19">
        <v>0.91328703703703706</v>
      </c>
      <c r="C34" s="17">
        <v>0</v>
      </c>
      <c r="D34" s="17">
        <v>815.9</v>
      </c>
      <c r="E34" s="17">
        <v>3.4100999999999999E-2</v>
      </c>
      <c r="F34" s="17">
        <v>1.65</v>
      </c>
      <c r="G34" s="17">
        <v>3.7255000000000003E-2</v>
      </c>
      <c r="H34" s="17">
        <v>0.122013</v>
      </c>
      <c r="I34" s="17">
        <v>0.15431600000000001</v>
      </c>
      <c r="J34" s="17">
        <v>3.2302999999999998E-2</v>
      </c>
      <c r="K34" s="17">
        <v>0.20933099999999999</v>
      </c>
      <c r="L34" s="17">
        <v>900</v>
      </c>
      <c r="M34" s="17">
        <v>0.22917899999999999</v>
      </c>
      <c r="N34" s="17">
        <v>5731</v>
      </c>
      <c r="O34" s="17">
        <v>0</v>
      </c>
      <c r="P34" s="17">
        <v>0</v>
      </c>
      <c r="Q34" s="17">
        <v>5.5919999999999997E-3</v>
      </c>
      <c r="R34" s="17">
        <v>0.13461999999999999</v>
      </c>
      <c r="S34" s="17">
        <v>0.18293100000000001</v>
      </c>
      <c r="T34" s="17">
        <v>4.8311E-2</v>
      </c>
      <c r="U34" s="17">
        <v>0.264094</v>
      </c>
      <c r="V34" s="17">
        <v>900</v>
      </c>
      <c r="W34" s="17">
        <v>3.9999999999999998E-6</v>
      </c>
      <c r="X34" s="17">
        <v>0</v>
      </c>
      <c r="Y34" s="17">
        <v>0</v>
      </c>
      <c r="Z34" s="17">
        <v>0</v>
      </c>
      <c r="AA34" s="17">
        <v>0.40629799999999999</v>
      </c>
      <c r="AB34" s="17">
        <v>0.96202500000000002</v>
      </c>
      <c r="AC34" s="17">
        <v>0.18109600000000001</v>
      </c>
      <c r="AD34" s="17">
        <v>0.25</v>
      </c>
      <c r="AE34" s="17">
        <v>922.8</v>
      </c>
    </row>
    <row r="35" spans="1:31">
      <c r="A35" s="17">
        <v>22</v>
      </c>
      <c r="B35" s="19">
        <v>0.91333333333333344</v>
      </c>
      <c r="C35" s="17">
        <v>0.5</v>
      </c>
      <c r="D35" s="17">
        <v>301.60000000000002</v>
      </c>
      <c r="E35" s="17">
        <v>5.8172000000000001E-2</v>
      </c>
      <c r="F35" s="17">
        <v>2.8149999999999999</v>
      </c>
      <c r="G35" s="17">
        <v>0.55050600000000005</v>
      </c>
      <c r="H35" s="17">
        <v>0.244226</v>
      </c>
      <c r="I35" s="17">
        <v>0.30741000000000002</v>
      </c>
      <c r="J35" s="17">
        <v>6.3183000000000003E-2</v>
      </c>
      <c r="K35" s="17">
        <v>0.205535</v>
      </c>
      <c r="L35" s="17">
        <v>648.4</v>
      </c>
      <c r="M35" s="17">
        <v>1.9999999999999999E-6</v>
      </c>
      <c r="N35" s="17">
        <v>1430</v>
      </c>
      <c r="O35" s="17">
        <v>0</v>
      </c>
      <c r="P35" s="17">
        <v>0</v>
      </c>
      <c r="Q35" s="17">
        <v>0.55672999999999995</v>
      </c>
      <c r="R35" s="17">
        <v>0.21251700000000001</v>
      </c>
      <c r="S35" s="17">
        <v>0.256774</v>
      </c>
      <c r="T35" s="17">
        <v>4.4256999999999998E-2</v>
      </c>
      <c r="U35" s="17">
        <v>0.17235900000000001</v>
      </c>
      <c r="V35" s="17">
        <v>560.29999999999995</v>
      </c>
      <c r="W35" s="17">
        <v>0.6</v>
      </c>
      <c r="X35" s="17">
        <v>853</v>
      </c>
      <c r="Y35" s="17">
        <v>0</v>
      </c>
      <c r="Z35" s="17">
        <v>0</v>
      </c>
      <c r="AA35" s="17">
        <v>0.26516699999999999</v>
      </c>
      <c r="AB35" s="17">
        <v>0.62727200000000005</v>
      </c>
      <c r="AC35" s="17">
        <v>0.24027799999999999</v>
      </c>
      <c r="AD35" s="17">
        <v>0.25</v>
      </c>
      <c r="AE35" s="17">
        <v>1280.9000000000001</v>
      </c>
    </row>
    <row r="36" spans="1:31">
      <c r="A36" s="17">
        <v>23</v>
      </c>
      <c r="B36" s="19">
        <v>0.91339120370370364</v>
      </c>
      <c r="C36" s="17">
        <v>2</v>
      </c>
      <c r="D36" s="17">
        <v>136.30000000000001</v>
      </c>
      <c r="E36" s="17">
        <v>7.5589000000000003E-2</v>
      </c>
      <c r="F36" s="17">
        <v>3.6579999999999999</v>
      </c>
      <c r="G36" s="17">
        <v>0.51578999999999997</v>
      </c>
      <c r="H36" s="17">
        <v>0.10435800000000001</v>
      </c>
      <c r="I36" s="17">
        <v>0.13805700000000001</v>
      </c>
      <c r="J36" s="17">
        <v>3.3700000000000001E-2</v>
      </c>
      <c r="K36" s="17">
        <v>0.24409800000000001</v>
      </c>
      <c r="L36" s="17">
        <v>362.4</v>
      </c>
      <c r="M36" s="17">
        <v>0.6</v>
      </c>
      <c r="N36" s="17">
        <v>1297</v>
      </c>
      <c r="O36" s="17">
        <v>0</v>
      </c>
      <c r="P36" s="17">
        <v>0</v>
      </c>
      <c r="Q36" s="17">
        <v>0.76850799999999997</v>
      </c>
      <c r="R36" s="17">
        <v>8.3843000000000001E-2</v>
      </c>
      <c r="S36" s="17">
        <v>0.154693</v>
      </c>
      <c r="T36" s="17">
        <v>7.0849999999999996E-2</v>
      </c>
      <c r="U36" s="17">
        <v>0.45800299999999999</v>
      </c>
      <c r="V36" s="17">
        <v>543.5</v>
      </c>
      <c r="W36" s="17">
        <v>6.9999999999999999E-6</v>
      </c>
      <c r="X36" s="17">
        <v>608</v>
      </c>
      <c r="Y36" s="17">
        <v>0</v>
      </c>
      <c r="Z36" s="17">
        <v>0</v>
      </c>
      <c r="AA36" s="17">
        <v>0.70462000000000002</v>
      </c>
      <c r="AB36" s="17">
        <v>0.278227</v>
      </c>
      <c r="AC36" s="17">
        <v>0.10355499999999999</v>
      </c>
      <c r="AD36" s="17">
        <v>0.25</v>
      </c>
      <c r="AE36" s="17">
        <v>2292.1</v>
      </c>
    </row>
    <row r="37" spans="1:31">
      <c r="A37" s="17">
        <v>24</v>
      </c>
      <c r="B37" s="19">
        <v>0.91344907407407405</v>
      </c>
      <c r="C37" s="17">
        <v>2.2000000000000002</v>
      </c>
      <c r="D37" s="17">
        <v>189.9</v>
      </c>
      <c r="E37" s="17">
        <v>0.118923</v>
      </c>
      <c r="F37" s="17">
        <v>5.7549999999999999</v>
      </c>
      <c r="G37" s="17">
        <v>0.63386600000000004</v>
      </c>
      <c r="H37" s="17">
        <v>9.7408999999999996E-2</v>
      </c>
      <c r="I37" s="17">
        <v>0.14526600000000001</v>
      </c>
      <c r="J37" s="17">
        <v>4.7856999999999997E-2</v>
      </c>
      <c r="K37" s="17">
        <v>0.32944499999999999</v>
      </c>
      <c r="L37" s="17">
        <v>666.9</v>
      </c>
      <c r="M37" s="17">
        <v>0.54394200000000004</v>
      </c>
      <c r="N37" s="17">
        <v>1139</v>
      </c>
      <c r="O37" s="17">
        <v>0</v>
      </c>
      <c r="P37" s="17">
        <v>0</v>
      </c>
      <c r="Q37" s="17">
        <v>0.69966899999999999</v>
      </c>
      <c r="R37" s="17">
        <v>9.0686000000000003E-2</v>
      </c>
      <c r="S37" s="17">
        <v>0.14600299999999999</v>
      </c>
      <c r="T37" s="17">
        <v>5.5316999999999998E-2</v>
      </c>
      <c r="U37" s="17">
        <v>0.37887900000000002</v>
      </c>
      <c r="V37" s="17">
        <v>482</v>
      </c>
      <c r="W37" s="17">
        <v>1.9999999999999999E-6</v>
      </c>
      <c r="X37" s="17">
        <v>580</v>
      </c>
      <c r="Y37" s="17">
        <v>0</v>
      </c>
      <c r="Z37" s="17">
        <v>0</v>
      </c>
      <c r="AA37" s="17">
        <v>0.58289000000000002</v>
      </c>
      <c r="AB37" s="17">
        <v>0.46482000000000001</v>
      </c>
      <c r="AC37" s="17">
        <v>0.116398</v>
      </c>
      <c r="AD37" s="17">
        <v>0.25</v>
      </c>
      <c r="AE37" s="17">
        <v>1245.3</v>
      </c>
    </row>
    <row r="38" spans="1:31">
      <c r="A38" s="17">
        <v>25</v>
      </c>
      <c r="B38" s="19">
        <v>0.91350694444444447</v>
      </c>
      <c r="C38" s="17">
        <v>1.1000000000000001</v>
      </c>
      <c r="D38" s="17">
        <v>240</v>
      </c>
      <c r="E38" s="17">
        <v>0.109279</v>
      </c>
      <c r="F38" s="17">
        <v>5.2880000000000003</v>
      </c>
      <c r="G38" s="17">
        <v>0.687199</v>
      </c>
      <c r="H38" s="17">
        <v>9.3600000000000003E-2</v>
      </c>
      <c r="I38" s="17">
        <v>0.14134099999999999</v>
      </c>
      <c r="J38" s="17">
        <v>4.7740999999999999E-2</v>
      </c>
      <c r="K38" s="17">
        <v>0.33777099999999999</v>
      </c>
      <c r="L38" s="17">
        <v>404.7</v>
      </c>
      <c r="M38" s="17">
        <v>1.4E-5</v>
      </c>
      <c r="N38" s="17">
        <v>1050</v>
      </c>
      <c r="O38" s="17">
        <v>0</v>
      </c>
      <c r="P38" s="17">
        <v>0</v>
      </c>
      <c r="Q38" s="17">
        <v>0.91264199999999995</v>
      </c>
      <c r="R38" s="17">
        <v>9.7871E-2</v>
      </c>
      <c r="S38" s="17">
        <v>0.161</v>
      </c>
      <c r="T38" s="17">
        <v>6.3128000000000004E-2</v>
      </c>
      <c r="U38" s="17">
        <v>0.39210200000000001</v>
      </c>
      <c r="V38" s="17">
        <v>433.3</v>
      </c>
      <c r="W38" s="17">
        <v>0.21565699999999999</v>
      </c>
      <c r="X38" s="17">
        <v>680</v>
      </c>
      <c r="Y38" s="17">
        <v>0</v>
      </c>
      <c r="Z38" s="17">
        <v>0</v>
      </c>
      <c r="AA38" s="17">
        <v>0.60323400000000005</v>
      </c>
      <c r="AB38" s="17">
        <v>0.38042300000000001</v>
      </c>
      <c r="AC38" s="17">
        <v>0.121887</v>
      </c>
      <c r="AD38" s="17">
        <v>0.25</v>
      </c>
      <c r="AE38" s="17">
        <v>2052.1999999999998</v>
      </c>
    </row>
    <row r="39" spans="1:31">
      <c r="A39" s="17">
        <v>26</v>
      </c>
      <c r="B39" s="19">
        <v>0.91355324074074085</v>
      </c>
      <c r="C39" s="17">
        <v>2.4</v>
      </c>
      <c r="D39" s="17">
        <v>189.9</v>
      </c>
      <c r="E39" s="17">
        <v>0.102977</v>
      </c>
      <c r="F39" s="17">
        <v>4.9829999999999997</v>
      </c>
      <c r="G39" s="17">
        <v>0.70209900000000003</v>
      </c>
      <c r="H39" s="17">
        <v>9.5227999999999993E-2</v>
      </c>
      <c r="I39" s="17">
        <v>0.13697799999999999</v>
      </c>
      <c r="J39" s="17">
        <v>4.1749000000000001E-2</v>
      </c>
      <c r="K39" s="17">
        <v>0.30478899999999998</v>
      </c>
      <c r="L39" s="17">
        <v>393.5</v>
      </c>
      <c r="M39" s="17">
        <v>0.59481200000000001</v>
      </c>
      <c r="N39" s="17">
        <v>870</v>
      </c>
      <c r="O39" s="17">
        <v>0</v>
      </c>
      <c r="P39" s="17">
        <v>0</v>
      </c>
      <c r="Q39" s="17">
        <v>0.83261799999999997</v>
      </c>
      <c r="R39" s="17">
        <v>8.4832000000000005E-2</v>
      </c>
      <c r="S39" s="17">
        <v>0.144787</v>
      </c>
      <c r="T39" s="17">
        <v>5.9955000000000001E-2</v>
      </c>
      <c r="U39" s="17">
        <v>0.41409200000000002</v>
      </c>
      <c r="V39" s="17">
        <v>710.8</v>
      </c>
      <c r="W39" s="17">
        <v>0.35594700000000001</v>
      </c>
      <c r="X39" s="17">
        <v>482</v>
      </c>
      <c r="Y39" s="17">
        <v>0</v>
      </c>
      <c r="Z39" s="17">
        <v>0</v>
      </c>
      <c r="AA39" s="17">
        <v>0.63706499999999999</v>
      </c>
      <c r="AB39" s="17">
        <v>0.28129199999999999</v>
      </c>
      <c r="AC39" s="17">
        <v>0.101697</v>
      </c>
      <c r="AD39" s="17">
        <v>0.25</v>
      </c>
      <c r="AE39" s="17">
        <v>2110.9</v>
      </c>
    </row>
    <row r="40" spans="1:31">
      <c r="A40" s="17">
        <v>27</v>
      </c>
      <c r="B40" s="19">
        <v>0.91361111111111104</v>
      </c>
      <c r="C40" s="17">
        <v>2.2000000000000002</v>
      </c>
      <c r="D40" s="17">
        <v>185.5</v>
      </c>
      <c r="E40" s="17">
        <v>0.13048499999999999</v>
      </c>
      <c r="F40" s="17">
        <v>6.3140000000000001</v>
      </c>
      <c r="G40" s="17">
        <v>0.68631299999999995</v>
      </c>
      <c r="H40" s="17">
        <v>8.7859000000000007E-2</v>
      </c>
      <c r="I40" s="17">
        <v>0.13073299999999999</v>
      </c>
      <c r="J40" s="17">
        <v>4.2875000000000003E-2</v>
      </c>
      <c r="K40" s="17">
        <v>0.32795600000000003</v>
      </c>
      <c r="L40" s="17">
        <v>601</v>
      </c>
      <c r="M40" s="17">
        <v>3.0000000000000001E-6</v>
      </c>
      <c r="N40" s="17">
        <v>797</v>
      </c>
      <c r="O40" s="17">
        <v>0</v>
      </c>
      <c r="P40" s="17">
        <v>0</v>
      </c>
      <c r="Q40" s="17">
        <v>0.84241100000000002</v>
      </c>
      <c r="R40" s="17">
        <v>8.4710999999999995E-2</v>
      </c>
      <c r="S40" s="17">
        <v>0.13838800000000001</v>
      </c>
      <c r="T40" s="17">
        <v>5.3677000000000002E-2</v>
      </c>
      <c r="U40" s="17">
        <v>0.38786999999999999</v>
      </c>
      <c r="V40" s="17">
        <v>483.2</v>
      </c>
      <c r="W40" s="17">
        <v>9.0000000000000002E-6</v>
      </c>
      <c r="X40" s="17">
        <v>783</v>
      </c>
      <c r="Y40" s="17">
        <v>0</v>
      </c>
      <c r="Z40" s="17">
        <v>0</v>
      </c>
      <c r="AA40" s="17">
        <v>0.596723</v>
      </c>
      <c r="AB40" s="17">
        <v>0.34835700000000003</v>
      </c>
      <c r="AC40" s="17">
        <v>0.10341</v>
      </c>
      <c r="AD40" s="17">
        <v>0.25</v>
      </c>
      <c r="AE40" s="17">
        <v>1382</v>
      </c>
    </row>
    <row r="41" spans="1:31">
      <c r="A41" s="17">
        <v>28</v>
      </c>
      <c r="B41" s="19">
        <v>0.91366898148148146</v>
      </c>
      <c r="C41" s="17">
        <v>3.6</v>
      </c>
      <c r="D41" s="17">
        <v>152.1</v>
      </c>
      <c r="E41" s="17">
        <v>0.104272</v>
      </c>
      <c r="F41" s="17">
        <v>5.0460000000000003</v>
      </c>
      <c r="G41" s="17">
        <v>0.69947000000000004</v>
      </c>
      <c r="H41" s="17">
        <v>8.6726999999999999E-2</v>
      </c>
      <c r="I41" s="17">
        <v>0.136655</v>
      </c>
      <c r="J41" s="17">
        <v>4.9928E-2</v>
      </c>
      <c r="K41" s="17">
        <v>0.36535499999999999</v>
      </c>
      <c r="L41" s="17">
        <v>507.3</v>
      </c>
      <c r="M41" s="17">
        <v>3.3774999999999999E-2</v>
      </c>
      <c r="N41" s="17">
        <v>717</v>
      </c>
      <c r="O41" s="17">
        <v>0</v>
      </c>
      <c r="P41" s="17">
        <v>0</v>
      </c>
      <c r="Q41" s="17">
        <v>0.80589500000000003</v>
      </c>
      <c r="R41" s="17">
        <v>8.2855999999999999E-2</v>
      </c>
      <c r="S41" s="17">
        <v>0.135627</v>
      </c>
      <c r="T41" s="17">
        <v>5.2769999999999997E-2</v>
      </c>
      <c r="U41" s="17">
        <v>0.38908399999999999</v>
      </c>
      <c r="V41" s="17">
        <v>588.70000000000005</v>
      </c>
      <c r="W41" s="17">
        <v>0.143067</v>
      </c>
      <c r="X41" s="17">
        <v>939</v>
      </c>
      <c r="Y41" s="17">
        <v>0</v>
      </c>
      <c r="Z41" s="17">
        <v>0</v>
      </c>
      <c r="AA41" s="17">
        <v>0.59859099999999998</v>
      </c>
      <c r="AB41" s="17">
        <v>0.24995899999999999</v>
      </c>
      <c r="AC41" s="17">
        <v>9.6046800000000002E-2</v>
      </c>
      <c r="AD41" s="17">
        <v>0.25</v>
      </c>
      <c r="AE41" s="17">
        <v>1637.2</v>
      </c>
    </row>
    <row r="42" spans="1:31">
      <c r="A42" s="17">
        <v>29</v>
      </c>
      <c r="B42" s="19">
        <v>0.91372685185185187</v>
      </c>
      <c r="C42" s="17">
        <v>4.9000000000000004</v>
      </c>
      <c r="D42" s="17">
        <v>137.19999999999999</v>
      </c>
      <c r="E42" s="17">
        <v>0.10785500000000001</v>
      </c>
      <c r="F42" s="17">
        <v>5.2190000000000003</v>
      </c>
      <c r="G42" s="17">
        <v>0.74706799999999995</v>
      </c>
      <c r="H42" s="17">
        <v>8.3910999999999999E-2</v>
      </c>
      <c r="I42" s="17">
        <v>0.13344500000000001</v>
      </c>
      <c r="J42" s="17">
        <v>4.9534000000000002E-2</v>
      </c>
      <c r="K42" s="17">
        <v>0.37119600000000003</v>
      </c>
      <c r="L42" s="17">
        <v>690.7</v>
      </c>
      <c r="M42" s="17">
        <v>3.9999999999999998E-6</v>
      </c>
      <c r="N42" s="17">
        <v>1058</v>
      </c>
      <c r="O42" s="17">
        <v>0</v>
      </c>
      <c r="P42" s="17">
        <v>0</v>
      </c>
      <c r="Q42" s="17">
        <v>0.86883600000000005</v>
      </c>
      <c r="R42" s="17">
        <v>8.3145999999999998E-2</v>
      </c>
      <c r="S42" s="17">
        <v>0.13725699999999999</v>
      </c>
      <c r="T42" s="17">
        <v>5.4109999999999998E-2</v>
      </c>
      <c r="U42" s="17">
        <v>0.39422600000000002</v>
      </c>
      <c r="V42" s="17">
        <v>517.70000000000005</v>
      </c>
      <c r="W42" s="17">
        <v>0.22356500000000001</v>
      </c>
      <c r="X42" s="17">
        <v>708</v>
      </c>
      <c r="Y42" s="17">
        <v>0</v>
      </c>
      <c r="Z42" s="17">
        <v>0</v>
      </c>
      <c r="AA42" s="17">
        <v>0.60650199999999999</v>
      </c>
      <c r="AB42" s="17">
        <v>0.37634000000000001</v>
      </c>
      <c r="AC42" s="17">
        <v>0.10351</v>
      </c>
      <c r="AD42" s="17">
        <v>0.25</v>
      </c>
      <c r="AE42" s="17">
        <v>1202.5</v>
      </c>
    </row>
    <row r="43" spans="1:31">
      <c r="A43" s="17">
        <v>30</v>
      </c>
      <c r="B43" s="19">
        <v>0.91378472222222218</v>
      </c>
      <c r="C43" s="17">
        <v>5.3</v>
      </c>
      <c r="D43" s="17">
        <v>128.4</v>
      </c>
      <c r="E43" s="17">
        <v>0.12640699999999999</v>
      </c>
      <c r="F43" s="17">
        <v>6.117</v>
      </c>
      <c r="G43" s="17">
        <v>0.80574500000000004</v>
      </c>
      <c r="H43" s="17">
        <v>8.1430000000000002E-2</v>
      </c>
      <c r="I43" s="17">
        <v>0.139317</v>
      </c>
      <c r="J43" s="17">
        <v>5.7887000000000001E-2</v>
      </c>
      <c r="K43" s="17">
        <v>0.41550599999999999</v>
      </c>
      <c r="L43" s="17">
        <v>695.7</v>
      </c>
      <c r="M43" s="17">
        <v>0.210704</v>
      </c>
      <c r="N43" s="17">
        <v>687</v>
      </c>
      <c r="O43" s="17">
        <v>0</v>
      </c>
      <c r="P43" s="17">
        <v>0</v>
      </c>
      <c r="Q43" s="17">
        <v>0.89158300000000001</v>
      </c>
      <c r="R43" s="17">
        <v>8.3547999999999997E-2</v>
      </c>
      <c r="S43" s="17">
        <v>0.143681</v>
      </c>
      <c r="T43" s="17">
        <v>6.0132999999999999E-2</v>
      </c>
      <c r="U43" s="17">
        <v>0.41852</v>
      </c>
      <c r="V43" s="17">
        <v>491.4</v>
      </c>
      <c r="W43" s="17">
        <v>0.22917899999999999</v>
      </c>
      <c r="X43" s="17">
        <v>420</v>
      </c>
      <c r="Y43" s="17">
        <v>0</v>
      </c>
      <c r="Z43" s="17">
        <v>0</v>
      </c>
      <c r="AA43" s="17">
        <v>0.64387799999999995</v>
      </c>
      <c r="AB43" s="17">
        <v>0.26958900000000002</v>
      </c>
      <c r="AC43" s="17">
        <v>9.9758799999999995E-2</v>
      </c>
      <c r="AD43" s="17">
        <v>0.25</v>
      </c>
      <c r="AE43" s="17">
        <v>1193.9000000000001</v>
      </c>
    </row>
    <row r="44" spans="1:31">
      <c r="A44" s="17">
        <v>31</v>
      </c>
      <c r="B44" s="19">
        <v>0.91383101851851845</v>
      </c>
      <c r="C44" s="17">
        <v>6.9</v>
      </c>
      <c r="D44" s="17">
        <v>124.8</v>
      </c>
      <c r="E44" s="17">
        <v>0.10176300000000001</v>
      </c>
      <c r="F44" s="17">
        <v>4.9240000000000004</v>
      </c>
      <c r="G44" s="17">
        <v>0.88811700000000005</v>
      </c>
      <c r="H44" s="17">
        <v>9.9650000000000002E-2</v>
      </c>
      <c r="I44" s="17">
        <v>0.14485600000000001</v>
      </c>
      <c r="J44" s="17">
        <v>4.5206000000000003E-2</v>
      </c>
      <c r="K44" s="17">
        <v>0.31207600000000002</v>
      </c>
      <c r="L44" s="17">
        <v>564.6</v>
      </c>
      <c r="M44" s="17">
        <v>0.31583099999999997</v>
      </c>
      <c r="N44" s="17">
        <v>733</v>
      </c>
      <c r="O44" s="17">
        <v>0</v>
      </c>
      <c r="P44" s="17">
        <v>0</v>
      </c>
      <c r="Q44" s="17">
        <v>0.88897400000000004</v>
      </c>
      <c r="R44" s="17">
        <v>8.7178000000000005E-2</v>
      </c>
      <c r="S44" s="17">
        <v>0.14743300000000001</v>
      </c>
      <c r="T44" s="17">
        <v>6.0255000000000003E-2</v>
      </c>
      <c r="U44" s="17">
        <v>0.408696</v>
      </c>
      <c r="V44" s="17">
        <v>492.1</v>
      </c>
      <c r="W44" s="17">
        <v>1.1E-5</v>
      </c>
      <c r="X44" s="17">
        <v>456</v>
      </c>
      <c r="Y44" s="17">
        <v>0</v>
      </c>
      <c r="Z44" s="17">
        <v>0</v>
      </c>
      <c r="AA44" s="17">
        <v>0.62876299999999996</v>
      </c>
      <c r="AB44" s="17">
        <v>0.23721900000000001</v>
      </c>
      <c r="AC44" s="17">
        <v>0.10147100000000001</v>
      </c>
      <c r="AD44" s="17">
        <v>0.25</v>
      </c>
      <c r="AE44" s="17">
        <v>1471</v>
      </c>
    </row>
    <row r="45" spans="1:31">
      <c r="A45" s="17">
        <v>32</v>
      </c>
      <c r="B45" s="19">
        <v>0.91388888888888886</v>
      </c>
      <c r="C45" s="17">
        <v>8</v>
      </c>
      <c r="D45" s="17">
        <v>119.6</v>
      </c>
      <c r="E45" s="17">
        <v>7.5109999999999996E-2</v>
      </c>
      <c r="F45" s="17">
        <v>3.6349999999999998</v>
      </c>
      <c r="G45" s="17">
        <v>0.73252399999999995</v>
      </c>
      <c r="H45" s="17">
        <v>9.9614999999999995E-2</v>
      </c>
      <c r="I45" s="17">
        <v>0.140656</v>
      </c>
      <c r="J45" s="17">
        <v>4.1042000000000002E-2</v>
      </c>
      <c r="K45" s="17">
        <v>0.29178700000000002</v>
      </c>
      <c r="L45" s="17">
        <v>387.8</v>
      </c>
      <c r="M45" s="17">
        <v>0.22917799999999999</v>
      </c>
      <c r="N45" s="17">
        <v>650</v>
      </c>
      <c r="O45" s="17">
        <v>0</v>
      </c>
      <c r="P45" s="17">
        <v>0</v>
      </c>
      <c r="Q45" s="17">
        <v>0.85470199999999996</v>
      </c>
      <c r="R45" s="17">
        <v>8.4733000000000003E-2</v>
      </c>
      <c r="S45" s="17">
        <v>0.144428</v>
      </c>
      <c r="T45" s="17">
        <v>5.9694999999999998E-2</v>
      </c>
      <c r="U45" s="17">
        <v>0.41332000000000002</v>
      </c>
      <c r="V45" s="17">
        <v>642.79999999999995</v>
      </c>
      <c r="W45" s="17">
        <v>0.11484</v>
      </c>
      <c r="X45" s="17">
        <v>554</v>
      </c>
      <c r="Y45" s="17">
        <v>0</v>
      </c>
      <c r="Z45" s="17">
        <v>0</v>
      </c>
      <c r="AA45" s="17">
        <v>0.63587700000000003</v>
      </c>
      <c r="AB45" s="17">
        <v>0.15362500000000001</v>
      </c>
      <c r="AC45" s="17">
        <v>9.3903799999999996E-2</v>
      </c>
      <c r="AD45" s="17">
        <v>0.25</v>
      </c>
      <c r="AE45" s="17">
        <v>2141.9</v>
      </c>
    </row>
    <row r="46" spans="1:31">
      <c r="A46" s="17">
        <v>33</v>
      </c>
      <c r="B46" s="19">
        <v>0.91394675925925928</v>
      </c>
      <c r="C46" s="17">
        <v>7.8</v>
      </c>
      <c r="D46" s="17">
        <v>110.8</v>
      </c>
      <c r="E46" s="17">
        <v>0.10119</v>
      </c>
      <c r="F46" s="17">
        <v>4.8970000000000002</v>
      </c>
      <c r="G46" s="17">
        <v>0.76630299999999996</v>
      </c>
      <c r="H46" s="17">
        <v>9.2421000000000003E-2</v>
      </c>
      <c r="I46" s="17">
        <v>0.14579500000000001</v>
      </c>
      <c r="J46" s="17">
        <v>5.3373999999999998E-2</v>
      </c>
      <c r="K46" s="17">
        <v>0.36608800000000002</v>
      </c>
      <c r="L46" s="17">
        <v>577.79999999999995</v>
      </c>
      <c r="M46" s="17">
        <v>0.27884799999999998</v>
      </c>
      <c r="N46" s="17">
        <v>710</v>
      </c>
      <c r="O46" s="17">
        <v>0</v>
      </c>
      <c r="P46" s="17">
        <v>0</v>
      </c>
      <c r="Q46" s="17">
        <v>0.87460800000000005</v>
      </c>
      <c r="R46" s="17">
        <v>7.9668000000000003E-2</v>
      </c>
      <c r="S46" s="17">
        <v>0.140954</v>
      </c>
      <c r="T46" s="17">
        <v>6.1284999999999999E-2</v>
      </c>
      <c r="U46" s="17">
        <v>0.43479099999999998</v>
      </c>
      <c r="V46" s="17">
        <v>615</v>
      </c>
      <c r="W46" s="17">
        <v>1.3885E-2</v>
      </c>
      <c r="X46" s="17">
        <v>701</v>
      </c>
      <c r="Y46" s="17">
        <v>0</v>
      </c>
      <c r="Z46" s="17">
        <v>0</v>
      </c>
      <c r="AA46" s="17">
        <v>0.66890899999999998</v>
      </c>
      <c r="AB46" s="17">
        <v>0.21485599999999999</v>
      </c>
      <c r="AC46" s="17">
        <v>9.2835799999999996E-2</v>
      </c>
      <c r="AD46" s="17">
        <v>0.25</v>
      </c>
      <c r="AE46" s="17">
        <v>1437.3</v>
      </c>
    </row>
    <row r="47" spans="1:31">
      <c r="A47" s="17">
        <v>34</v>
      </c>
      <c r="B47" s="19">
        <v>0.91400462962962958</v>
      </c>
      <c r="C47" s="17">
        <v>9.5</v>
      </c>
      <c r="D47" s="17">
        <v>103.7</v>
      </c>
      <c r="E47" s="17">
        <v>7.2147000000000003E-2</v>
      </c>
      <c r="F47" s="17">
        <v>3.4910000000000001</v>
      </c>
      <c r="G47" s="17">
        <v>0.77811300000000005</v>
      </c>
      <c r="H47" s="17">
        <v>9.6245999999999998E-2</v>
      </c>
      <c r="I47" s="17">
        <v>0.14247399999999999</v>
      </c>
      <c r="J47" s="17">
        <v>4.6227999999999998E-2</v>
      </c>
      <c r="K47" s="17">
        <v>0.32446399999999997</v>
      </c>
      <c r="L47" s="17">
        <v>442.5</v>
      </c>
      <c r="M47" s="17">
        <v>0.22917899999999999</v>
      </c>
      <c r="N47" s="17">
        <v>1180</v>
      </c>
      <c r="O47" s="17">
        <v>0</v>
      </c>
      <c r="P47" s="17">
        <v>0</v>
      </c>
      <c r="Q47" s="17">
        <v>0.92083400000000004</v>
      </c>
      <c r="R47" s="17">
        <v>8.0350000000000005E-2</v>
      </c>
      <c r="S47" s="17">
        <v>0.146122</v>
      </c>
      <c r="T47" s="17">
        <v>6.5771999999999997E-2</v>
      </c>
      <c r="U47" s="17">
        <v>0.45011600000000002</v>
      </c>
      <c r="V47" s="17">
        <v>652.6</v>
      </c>
      <c r="W47" s="17">
        <v>0.27285300000000001</v>
      </c>
      <c r="X47" s="17">
        <v>538</v>
      </c>
      <c r="Y47" s="17">
        <v>0</v>
      </c>
      <c r="Z47" s="17">
        <v>0</v>
      </c>
      <c r="AA47" s="17">
        <v>0.69248600000000005</v>
      </c>
      <c r="AB47" s="17">
        <v>0.24596100000000001</v>
      </c>
      <c r="AC47" s="17">
        <v>9.6527399999999999E-2</v>
      </c>
      <c r="AD47" s="17">
        <v>0.25</v>
      </c>
      <c r="AE47" s="17">
        <v>1877.1</v>
      </c>
    </row>
    <row r="48" spans="1:31">
      <c r="A48" s="17">
        <v>35</v>
      </c>
      <c r="B48" s="19">
        <v>0.9140625</v>
      </c>
      <c r="C48" s="17">
        <v>9.8000000000000007</v>
      </c>
      <c r="D48" s="17">
        <v>99.3</v>
      </c>
      <c r="E48" s="17">
        <v>8.6319000000000007E-2</v>
      </c>
      <c r="F48" s="17">
        <v>4.1769999999999996</v>
      </c>
      <c r="G48" s="17">
        <v>0.85777599999999998</v>
      </c>
      <c r="H48" s="17">
        <v>9.1021000000000005E-2</v>
      </c>
      <c r="I48" s="17">
        <v>0.14122499999999999</v>
      </c>
      <c r="J48" s="17">
        <v>5.0203999999999999E-2</v>
      </c>
      <c r="K48" s="17">
        <v>0.35548800000000003</v>
      </c>
      <c r="L48" s="17">
        <v>515.1</v>
      </c>
      <c r="M48" s="17">
        <v>0.320081</v>
      </c>
      <c r="N48" s="17">
        <v>626</v>
      </c>
      <c r="O48" s="17">
        <v>0</v>
      </c>
      <c r="P48" s="17">
        <v>0</v>
      </c>
      <c r="Q48" s="17">
        <v>0.91188100000000005</v>
      </c>
      <c r="R48" s="17">
        <v>8.1133999999999998E-2</v>
      </c>
      <c r="S48" s="17">
        <v>0.14348900000000001</v>
      </c>
      <c r="T48" s="17">
        <v>6.2356000000000002E-2</v>
      </c>
      <c r="U48" s="17">
        <v>0.43456699999999998</v>
      </c>
      <c r="V48" s="17">
        <v>489.1</v>
      </c>
      <c r="W48" s="17">
        <v>7.9999999999999996E-6</v>
      </c>
      <c r="X48" s="17">
        <v>664</v>
      </c>
      <c r="Y48" s="17">
        <v>0</v>
      </c>
      <c r="Z48" s="17">
        <v>0</v>
      </c>
      <c r="AA48" s="17">
        <v>0.66856499999999996</v>
      </c>
      <c r="AB48" s="17">
        <v>0.16172600000000001</v>
      </c>
      <c r="AC48" s="17">
        <v>9.1218199999999999E-2</v>
      </c>
      <c r="AD48" s="17">
        <v>0.25</v>
      </c>
      <c r="AE48" s="17">
        <v>1612.6</v>
      </c>
    </row>
    <row r="49" spans="1:31">
      <c r="A49" s="17">
        <v>36</v>
      </c>
      <c r="B49" s="19">
        <v>0.91410879629629627</v>
      </c>
      <c r="C49" s="17">
        <v>11.7</v>
      </c>
      <c r="D49" s="17">
        <v>96.7</v>
      </c>
      <c r="E49" s="17">
        <v>8.6904999999999996E-2</v>
      </c>
      <c r="F49" s="17">
        <v>4.2050000000000001</v>
      </c>
      <c r="G49" s="17">
        <v>0.74931800000000004</v>
      </c>
      <c r="H49" s="17">
        <v>8.9736999999999997E-2</v>
      </c>
      <c r="I49" s="17">
        <v>0.13703499999999999</v>
      </c>
      <c r="J49" s="17">
        <v>4.7298E-2</v>
      </c>
      <c r="K49" s="17">
        <v>0.34515400000000002</v>
      </c>
      <c r="L49" s="17">
        <v>551.9</v>
      </c>
      <c r="M49" s="17">
        <v>0.46325300000000003</v>
      </c>
      <c r="N49" s="17">
        <v>533</v>
      </c>
      <c r="O49" s="17">
        <v>0</v>
      </c>
      <c r="P49" s="17">
        <v>0</v>
      </c>
      <c r="Q49" s="17">
        <v>0.87504400000000004</v>
      </c>
      <c r="R49" s="17">
        <v>8.3128999999999995E-2</v>
      </c>
      <c r="S49" s="17">
        <v>0.14133799999999999</v>
      </c>
      <c r="T49" s="17">
        <v>5.8208999999999997E-2</v>
      </c>
      <c r="U49" s="17">
        <v>0.41184100000000001</v>
      </c>
      <c r="V49" s="17">
        <v>502.5</v>
      </c>
      <c r="W49" s="17">
        <v>0.11655600000000001</v>
      </c>
      <c r="X49" s="17">
        <v>406</v>
      </c>
      <c r="Y49" s="17">
        <v>0</v>
      </c>
      <c r="Z49" s="17">
        <v>0</v>
      </c>
      <c r="AA49" s="17">
        <v>0.63360099999999997</v>
      </c>
      <c r="AB49" s="17">
        <v>0.14629800000000001</v>
      </c>
      <c r="AC49" s="17">
        <v>9.1645199999999996E-2</v>
      </c>
      <c r="AD49" s="17">
        <v>0.25</v>
      </c>
      <c r="AE49" s="17">
        <v>1504.8</v>
      </c>
    </row>
    <row r="50" spans="1:31">
      <c r="A50" s="17">
        <v>37</v>
      </c>
      <c r="B50" s="19">
        <v>0.91416666666666668</v>
      </c>
      <c r="C50" s="17">
        <v>11.7</v>
      </c>
      <c r="D50" s="17">
        <v>94.1</v>
      </c>
      <c r="E50" s="17">
        <v>0.10162</v>
      </c>
      <c r="F50" s="17">
        <v>4.9169999999999998</v>
      </c>
      <c r="G50" s="17">
        <v>0.82328299999999999</v>
      </c>
      <c r="H50" s="17">
        <v>7.9422999999999994E-2</v>
      </c>
      <c r="I50" s="17">
        <v>0.13600999999999999</v>
      </c>
      <c r="J50" s="17">
        <v>5.6585999999999997E-2</v>
      </c>
      <c r="K50" s="17">
        <v>0.416047</v>
      </c>
      <c r="L50" s="17">
        <v>639.70000000000005</v>
      </c>
      <c r="M50" s="17">
        <v>1.9999999999999999E-6</v>
      </c>
      <c r="N50" s="17">
        <v>502</v>
      </c>
      <c r="O50" s="17">
        <v>0</v>
      </c>
      <c r="P50" s="17">
        <v>0</v>
      </c>
      <c r="Q50" s="17">
        <v>0.91911500000000002</v>
      </c>
      <c r="R50" s="17">
        <v>8.0095E-2</v>
      </c>
      <c r="S50" s="17">
        <v>0.14075699999999999</v>
      </c>
      <c r="T50" s="17">
        <v>6.0661E-2</v>
      </c>
      <c r="U50" s="17">
        <v>0.43096699999999999</v>
      </c>
      <c r="V50" s="17">
        <v>552.79999999999995</v>
      </c>
      <c r="W50" s="17">
        <v>0.22917399999999999</v>
      </c>
      <c r="X50" s="17">
        <v>540</v>
      </c>
      <c r="Y50" s="17">
        <v>0</v>
      </c>
      <c r="Z50" s="17">
        <v>0</v>
      </c>
      <c r="AA50" s="17">
        <v>0.663026</v>
      </c>
      <c r="AB50" s="17">
        <v>0.153863</v>
      </c>
      <c r="AC50" s="17">
        <v>8.94287E-2</v>
      </c>
      <c r="AD50" s="17">
        <v>0.25</v>
      </c>
      <c r="AE50" s="17">
        <v>1298.3</v>
      </c>
    </row>
    <row r="51" spans="1:31">
      <c r="A51" s="17">
        <v>38</v>
      </c>
      <c r="B51" s="19">
        <v>0.91422453703703699</v>
      </c>
      <c r="C51" s="17">
        <v>13.1</v>
      </c>
      <c r="D51" s="17">
        <v>89.7</v>
      </c>
      <c r="E51" s="17">
        <v>8.0486000000000002E-2</v>
      </c>
      <c r="F51" s="17">
        <v>3.895</v>
      </c>
      <c r="G51" s="17">
        <v>0.87369799999999997</v>
      </c>
      <c r="H51" s="17">
        <v>9.1558E-2</v>
      </c>
      <c r="I51" s="17">
        <v>0.14425499999999999</v>
      </c>
      <c r="J51" s="17">
        <v>5.2698000000000002E-2</v>
      </c>
      <c r="K51" s="17">
        <v>0.36530899999999999</v>
      </c>
      <c r="L51" s="17">
        <v>521</v>
      </c>
      <c r="M51" s="17">
        <v>0.19140399999999999</v>
      </c>
      <c r="N51" s="17">
        <v>883</v>
      </c>
      <c r="O51" s="17">
        <v>0</v>
      </c>
      <c r="P51" s="17">
        <v>0</v>
      </c>
      <c r="Q51" s="17">
        <v>0.92365200000000003</v>
      </c>
      <c r="R51" s="17">
        <v>7.5707999999999998E-2</v>
      </c>
      <c r="S51" s="17">
        <v>0.141343</v>
      </c>
      <c r="T51" s="17">
        <v>6.5634999999999999E-2</v>
      </c>
      <c r="U51" s="17">
        <v>0.46436500000000003</v>
      </c>
      <c r="V51" s="17">
        <v>596.9</v>
      </c>
      <c r="W51" s="17">
        <v>0.20654900000000001</v>
      </c>
      <c r="X51" s="17">
        <v>590</v>
      </c>
      <c r="Y51" s="17">
        <v>0</v>
      </c>
      <c r="Z51" s="17">
        <v>0</v>
      </c>
      <c r="AA51" s="17">
        <v>0.71440800000000004</v>
      </c>
      <c r="AB51" s="17">
        <v>0.19885</v>
      </c>
      <c r="AC51" s="17">
        <v>8.8759699999999997E-2</v>
      </c>
      <c r="AD51" s="17">
        <v>0.25</v>
      </c>
      <c r="AE51" s="17">
        <v>1594.2</v>
      </c>
    </row>
    <row r="52" spans="1:31">
      <c r="A52" s="17">
        <v>39</v>
      </c>
      <c r="B52" s="19">
        <v>0.9142824074074074</v>
      </c>
      <c r="C52" s="17">
        <v>14.2</v>
      </c>
      <c r="D52" s="17">
        <v>83.5</v>
      </c>
      <c r="E52" s="17">
        <v>6.1821000000000001E-2</v>
      </c>
      <c r="F52" s="17">
        <v>2.9910000000000001</v>
      </c>
      <c r="G52" s="17">
        <v>0.77205500000000005</v>
      </c>
      <c r="H52" s="17">
        <v>9.6065999999999999E-2</v>
      </c>
      <c r="I52" s="17">
        <v>0.140872</v>
      </c>
      <c r="J52" s="17">
        <v>4.4805999999999999E-2</v>
      </c>
      <c r="K52" s="17">
        <v>0.31806000000000001</v>
      </c>
      <c r="L52" s="17">
        <v>431.8</v>
      </c>
      <c r="M52" s="17">
        <v>0.12221700000000001</v>
      </c>
      <c r="N52" s="17">
        <v>594</v>
      </c>
      <c r="O52" s="17">
        <v>0</v>
      </c>
      <c r="P52" s="17">
        <v>0</v>
      </c>
      <c r="Q52" s="17">
        <v>0.902833</v>
      </c>
      <c r="R52" s="17">
        <v>8.1553E-2</v>
      </c>
      <c r="S52" s="17">
        <v>0.14010500000000001</v>
      </c>
      <c r="T52" s="17">
        <v>5.8552E-2</v>
      </c>
      <c r="U52" s="17">
        <v>0.41791600000000001</v>
      </c>
      <c r="V52" s="17">
        <v>543.20000000000005</v>
      </c>
      <c r="W52" s="17">
        <v>2.9E-5</v>
      </c>
      <c r="X52" s="17">
        <v>371</v>
      </c>
      <c r="Y52" s="17">
        <v>0</v>
      </c>
      <c r="Z52" s="17">
        <v>0</v>
      </c>
      <c r="AA52" s="17">
        <v>0.64294700000000005</v>
      </c>
      <c r="AB52" s="17">
        <v>0.114173</v>
      </c>
      <c r="AC52" s="17">
        <v>8.8237899999999994E-2</v>
      </c>
      <c r="AD52" s="17">
        <v>0.25</v>
      </c>
      <c r="AE52" s="17">
        <v>1923.7</v>
      </c>
    </row>
    <row r="53" spans="1:31">
      <c r="A53" s="17">
        <v>40</v>
      </c>
      <c r="B53" s="19">
        <v>0.91432870370370367</v>
      </c>
      <c r="C53" s="17">
        <v>14.8</v>
      </c>
      <c r="D53" s="17">
        <v>81.8</v>
      </c>
      <c r="E53" s="17">
        <v>7.3585999999999999E-2</v>
      </c>
      <c r="F53" s="17">
        <v>3.5609999999999999</v>
      </c>
      <c r="G53" s="17">
        <v>0.87785299999999999</v>
      </c>
      <c r="H53" s="17">
        <v>9.0121000000000007E-2</v>
      </c>
      <c r="I53" s="17">
        <v>0.146425</v>
      </c>
      <c r="J53" s="17">
        <v>5.6304E-2</v>
      </c>
      <c r="K53" s="17">
        <v>0.38452500000000001</v>
      </c>
      <c r="L53" s="17">
        <v>496.2</v>
      </c>
      <c r="M53" s="17">
        <v>0.35780499999999998</v>
      </c>
      <c r="N53" s="17">
        <v>601</v>
      </c>
      <c r="O53" s="17">
        <v>0</v>
      </c>
      <c r="P53" s="17">
        <v>0</v>
      </c>
      <c r="Q53" s="17">
        <v>0.91538200000000003</v>
      </c>
      <c r="R53" s="17">
        <v>8.0737000000000003E-2</v>
      </c>
      <c r="S53" s="17">
        <v>0.146569</v>
      </c>
      <c r="T53" s="17">
        <v>6.5832000000000002E-2</v>
      </c>
      <c r="U53" s="17">
        <v>0.449152</v>
      </c>
      <c r="V53" s="17">
        <v>566.79999999999995</v>
      </c>
      <c r="W53" s="17">
        <v>3.9999999999999998E-6</v>
      </c>
      <c r="X53" s="17">
        <v>431</v>
      </c>
      <c r="Y53" s="17">
        <v>0</v>
      </c>
      <c r="Z53" s="17">
        <v>0</v>
      </c>
      <c r="AA53" s="17">
        <v>0.69100300000000003</v>
      </c>
      <c r="AB53" s="17">
        <v>0.128025</v>
      </c>
      <c r="AC53" s="17">
        <v>8.9165099999999997E-2</v>
      </c>
      <c r="AD53" s="17">
        <v>0.25</v>
      </c>
      <c r="AE53" s="17">
        <v>1673.7</v>
      </c>
    </row>
    <row r="54" spans="1:31">
      <c r="A54" s="17">
        <v>41</v>
      </c>
      <c r="B54" s="19">
        <v>0.91438657407407409</v>
      </c>
      <c r="C54" s="17">
        <v>15.8</v>
      </c>
      <c r="D54" s="17">
        <v>78.2</v>
      </c>
      <c r="E54" s="17">
        <v>6.9681999999999994E-2</v>
      </c>
      <c r="F54" s="17">
        <v>3.3719999999999999</v>
      </c>
      <c r="G54" s="17">
        <v>0.83034600000000003</v>
      </c>
      <c r="H54" s="17">
        <v>9.2033000000000004E-2</v>
      </c>
      <c r="I54" s="17">
        <v>0.15165600000000001</v>
      </c>
      <c r="J54" s="17">
        <v>5.9624000000000003E-2</v>
      </c>
      <c r="K54" s="17">
        <v>0.39315</v>
      </c>
      <c r="L54" s="17">
        <v>488.4</v>
      </c>
      <c r="M54" s="17">
        <v>0.22917999999999999</v>
      </c>
      <c r="N54" s="17">
        <v>752</v>
      </c>
      <c r="O54" s="17">
        <v>0</v>
      </c>
      <c r="P54" s="17">
        <v>0</v>
      </c>
      <c r="Q54" s="17">
        <v>0.90197300000000002</v>
      </c>
      <c r="R54" s="17">
        <v>7.9665E-2</v>
      </c>
      <c r="S54" s="17">
        <v>0.14806</v>
      </c>
      <c r="T54" s="17">
        <v>6.8394999999999997E-2</v>
      </c>
      <c r="U54" s="17">
        <v>0.46194200000000002</v>
      </c>
      <c r="V54" s="17">
        <v>528.4</v>
      </c>
      <c r="W54" s="17">
        <v>0.12092</v>
      </c>
      <c r="X54" s="17">
        <v>388</v>
      </c>
      <c r="Y54" s="17">
        <v>0</v>
      </c>
      <c r="Z54" s="17">
        <v>0</v>
      </c>
      <c r="AA54" s="17">
        <v>0.71067999999999998</v>
      </c>
      <c r="AB54" s="17">
        <v>0.14754100000000001</v>
      </c>
      <c r="AC54" s="17">
        <v>8.9755799999999997E-2</v>
      </c>
      <c r="AD54" s="17">
        <v>0.25</v>
      </c>
      <c r="AE54" s="17">
        <v>1700.7</v>
      </c>
    </row>
    <row r="55" spans="1:31">
      <c r="A55" s="17">
        <v>42</v>
      </c>
      <c r="B55" s="19">
        <v>0.91444444444444439</v>
      </c>
      <c r="C55" s="17">
        <v>16.899999999999999</v>
      </c>
      <c r="D55" s="17">
        <v>74.7</v>
      </c>
      <c r="E55" s="17">
        <v>6.0408000000000003E-2</v>
      </c>
      <c r="F55" s="17">
        <v>2.923</v>
      </c>
      <c r="G55" s="17">
        <v>0.85738599999999998</v>
      </c>
      <c r="H55" s="17">
        <v>9.7740999999999995E-2</v>
      </c>
      <c r="I55" s="17">
        <v>0.15429000000000001</v>
      </c>
      <c r="J55" s="17">
        <v>5.6550000000000003E-2</v>
      </c>
      <c r="K55" s="17">
        <v>0.36651400000000001</v>
      </c>
      <c r="L55" s="17">
        <v>462.9</v>
      </c>
      <c r="M55" s="17">
        <v>0.22917899999999999</v>
      </c>
      <c r="N55" s="17">
        <v>650</v>
      </c>
      <c r="O55" s="17">
        <v>0</v>
      </c>
      <c r="P55" s="17">
        <v>0</v>
      </c>
      <c r="Q55" s="17">
        <v>0.94030499999999995</v>
      </c>
      <c r="R55" s="17">
        <v>8.6124000000000006E-2</v>
      </c>
      <c r="S55" s="17">
        <v>0.15060799999999999</v>
      </c>
      <c r="T55" s="17">
        <v>6.4485000000000001E-2</v>
      </c>
      <c r="U55" s="17">
        <v>0.42816199999999999</v>
      </c>
      <c r="V55" s="17">
        <v>390.7</v>
      </c>
      <c r="W55" s="17">
        <v>6.0000000000000002E-6</v>
      </c>
      <c r="X55" s="17">
        <v>473</v>
      </c>
      <c r="Y55" s="17">
        <v>0</v>
      </c>
      <c r="Z55" s="17">
        <v>0</v>
      </c>
      <c r="AA55" s="17">
        <v>0.65871100000000005</v>
      </c>
      <c r="AB55" s="17">
        <v>0.119257</v>
      </c>
      <c r="AC55" s="17">
        <v>9.3813900000000006E-2</v>
      </c>
      <c r="AD55" s="17">
        <v>0.25</v>
      </c>
      <c r="AE55" s="17">
        <v>1794.3</v>
      </c>
    </row>
    <row r="56" spans="1:31">
      <c r="A56" s="17">
        <v>43</v>
      </c>
      <c r="B56" s="19">
        <v>0.91450231481481481</v>
      </c>
      <c r="C56" s="17">
        <v>17.8</v>
      </c>
      <c r="D56" s="17">
        <v>73</v>
      </c>
      <c r="E56" s="17">
        <v>7.2269E-2</v>
      </c>
      <c r="F56" s="17">
        <v>3.4969999999999999</v>
      </c>
      <c r="G56" s="17">
        <v>0.85769700000000004</v>
      </c>
      <c r="H56" s="17">
        <v>9.2738000000000001E-2</v>
      </c>
      <c r="I56" s="17">
        <v>0.15259200000000001</v>
      </c>
      <c r="J56" s="17">
        <v>5.9854999999999998E-2</v>
      </c>
      <c r="K56" s="17">
        <v>0.39225199999999999</v>
      </c>
      <c r="L56" s="17">
        <v>527.79999999999995</v>
      </c>
      <c r="M56" s="17">
        <v>0.155052</v>
      </c>
      <c r="N56" s="17">
        <v>691</v>
      </c>
      <c r="O56" s="17">
        <v>0</v>
      </c>
      <c r="P56" s="17">
        <v>0</v>
      </c>
      <c r="Q56" s="17">
        <v>0.91273099999999996</v>
      </c>
      <c r="R56" s="17">
        <v>7.8201000000000007E-2</v>
      </c>
      <c r="S56" s="17">
        <v>0.147591</v>
      </c>
      <c r="T56" s="17">
        <v>6.9389999999999993E-2</v>
      </c>
      <c r="U56" s="17">
        <v>0.47015000000000001</v>
      </c>
      <c r="V56" s="17">
        <v>464.8</v>
      </c>
      <c r="W56" s="17">
        <v>3.0000000000000001E-6</v>
      </c>
      <c r="X56" s="17">
        <v>458</v>
      </c>
      <c r="Y56" s="17">
        <v>0</v>
      </c>
      <c r="Z56" s="17">
        <v>0</v>
      </c>
      <c r="AA56" s="17">
        <v>0.72330700000000003</v>
      </c>
      <c r="AB56" s="17">
        <v>0.13813400000000001</v>
      </c>
      <c r="AC56" s="17">
        <v>8.7786100000000006E-2</v>
      </c>
      <c r="AD56" s="17">
        <v>0.25</v>
      </c>
      <c r="AE56" s="17">
        <v>1573.6</v>
      </c>
    </row>
    <row r="57" spans="1:31">
      <c r="A57" s="17">
        <v>44</v>
      </c>
      <c r="B57" s="19">
        <v>0.91454861111111108</v>
      </c>
      <c r="C57" s="17">
        <v>19.100000000000001</v>
      </c>
      <c r="D57" s="17">
        <v>73</v>
      </c>
      <c r="E57" s="17">
        <v>5.4972E-2</v>
      </c>
      <c r="F57" s="17">
        <v>2.66</v>
      </c>
      <c r="G57" s="17">
        <v>0.79893000000000003</v>
      </c>
      <c r="H57" s="17">
        <v>9.4258999999999996E-2</v>
      </c>
      <c r="I57" s="17">
        <v>0.148288</v>
      </c>
      <c r="J57" s="17">
        <v>5.4029000000000001E-2</v>
      </c>
      <c r="K57" s="17">
        <v>0.36435299999999998</v>
      </c>
      <c r="L57" s="17">
        <v>459.1</v>
      </c>
      <c r="M57" s="17">
        <v>0.22357099999999999</v>
      </c>
      <c r="N57" s="17">
        <v>608</v>
      </c>
      <c r="O57" s="17">
        <v>0</v>
      </c>
      <c r="P57" s="17">
        <v>0</v>
      </c>
      <c r="Q57" s="17">
        <v>0.87160199999999999</v>
      </c>
      <c r="R57" s="17">
        <v>8.4709999999999994E-2</v>
      </c>
      <c r="S57" s="17">
        <v>0.14066600000000001</v>
      </c>
      <c r="T57" s="17">
        <v>5.5957E-2</v>
      </c>
      <c r="U57" s="17">
        <v>0.39779799999999998</v>
      </c>
      <c r="V57" s="17">
        <v>522</v>
      </c>
      <c r="W57" s="17">
        <v>1.9999999999999999E-6</v>
      </c>
      <c r="X57" s="17">
        <v>592</v>
      </c>
      <c r="Y57" s="17">
        <v>0</v>
      </c>
      <c r="Z57" s="17">
        <v>0</v>
      </c>
      <c r="AA57" s="17">
        <v>0.61199700000000001</v>
      </c>
      <c r="AB57" s="17">
        <v>0.109141</v>
      </c>
      <c r="AC57" s="17">
        <v>9.0816800000000003E-2</v>
      </c>
      <c r="AD57" s="17">
        <v>0.25</v>
      </c>
      <c r="AE57" s="17">
        <v>1809.3</v>
      </c>
    </row>
    <row r="58" spans="1:31">
      <c r="A58" s="17">
        <v>45</v>
      </c>
      <c r="B58" s="19">
        <v>0.91460648148148149</v>
      </c>
      <c r="C58" s="17">
        <v>19.7</v>
      </c>
      <c r="D58" s="17">
        <v>67.7</v>
      </c>
      <c r="E58" s="17">
        <v>5.6351999999999999E-2</v>
      </c>
      <c r="F58" s="17">
        <v>2.7269999999999999</v>
      </c>
      <c r="G58" s="17">
        <v>0.86424000000000001</v>
      </c>
      <c r="H58" s="17">
        <v>9.2063000000000006E-2</v>
      </c>
      <c r="I58" s="17">
        <v>0.155363</v>
      </c>
      <c r="J58" s="17">
        <v>6.3299999999999995E-2</v>
      </c>
      <c r="K58" s="17">
        <v>0.40743099999999999</v>
      </c>
      <c r="L58" s="17">
        <v>414.6</v>
      </c>
      <c r="M58" s="17">
        <v>9.9999999999999995E-7</v>
      </c>
      <c r="N58" s="17">
        <v>448</v>
      </c>
      <c r="O58" s="17">
        <v>0</v>
      </c>
      <c r="P58" s="17">
        <v>0</v>
      </c>
      <c r="Q58" s="17">
        <v>0.86967700000000003</v>
      </c>
      <c r="R58" s="17">
        <v>7.8316999999999998E-2</v>
      </c>
      <c r="S58" s="17">
        <v>0.14677899999999999</v>
      </c>
      <c r="T58" s="17">
        <v>6.8461999999999995E-2</v>
      </c>
      <c r="U58" s="17">
        <v>0.46643099999999998</v>
      </c>
      <c r="V58" s="17">
        <v>548.5</v>
      </c>
      <c r="W58" s="17">
        <v>5.0000000000000004E-6</v>
      </c>
      <c r="X58" s="17">
        <v>483</v>
      </c>
      <c r="Y58" s="17">
        <v>0</v>
      </c>
      <c r="Z58" s="17">
        <v>0</v>
      </c>
      <c r="AA58" s="17">
        <v>0.71758599999999995</v>
      </c>
      <c r="AB58" s="17">
        <v>7.0397000000000001E-2</v>
      </c>
      <c r="AC58" s="17">
        <v>8.3136399999999999E-2</v>
      </c>
      <c r="AD58" s="17">
        <v>0.25</v>
      </c>
      <c r="AE58" s="17">
        <v>2003.4</v>
      </c>
    </row>
    <row r="59" spans="1:31">
      <c r="A59" s="17">
        <v>46</v>
      </c>
      <c r="B59" s="19">
        <v>0.9146643518518518</v>
      </c>
      <c r="C59" s="17">
        <v>20.399999999999999</v>
      </c>
      <c r="D59" s="17">
        <v>70.3</v>
      </c>
      <c r="E59" s="17">
        <v>6.1822000000000002E-2</v>
      </c>
      <c r="F59" s="17">
        <v>2.992</v>
      </c>
      <c r="G59" s="17">
        <v>0.84340700000000002</v>
      </c>
      <c r="H59" s="17">
        <v>8.9277999999999996E-2</v>
      </c>
      <c r="I59" s="17">
        <v>0.15233099999999999</v>
      </c>
      <c r="J59" s="17">
        <v>6.3052999999999998E-2</v>
      </c>
      <c r="K59" s="17">
        <v>0.41391899999999998</v>
      </c>
      <c r="L59" s="17">
        <v>502</v>
      </c>
      <c r="M59" s="17">
        <v>7.2999999999999999E-5</v>
      </c>
      <c r="N59" s="17">
        <v>725</v>
      </c>
      <c r="O59" s="17">
        <v>0</v>
      </c>
      <c r="P59" s="17">
        <v>0</v>
      </c>
      <c r="Q59" s="17">
        <v>0.887212</v>
      </c>
      <c r="R59" s="17">
        <v>8.3102999999999996E-2</v>
      </c>
      <c r="S59" s="17">
        <v>0.147456</v>
      </c>
      <c r="T59" s="17">
        <v>6.4352999999999994E-2</v>
      </c>
      <c r="U59" s="17">
        <v>0.436421</v>
      </c>
      <c r="V59" s="17">
        <v>532.4</v>
      </c>
      <c r="W59" s="17">
        <v>0.18368000000000001</v>
      </c>
      <c r="X59" s="17">
        <v>494</v>
      </c>
      <c r="Y59" s="17">
        <v>0</v>
      </c>
      <c r="Z59" s="17">
        <v>0</v>
      </c>
      <c r="AA59" s="17">
        <v>0.67141600000000001</v>
      </c>
      <c r="AB59" s="17">
        <v>0.13353100000000001</v>
      </c>
      <c r="AC59" s="17">
        <v>9.1696200000000005E-2</v>
      </c>
      <c r="AD59" s="17">
        <v>0.25</v>
      </c>
      <c r="AE59" s="17">
        <v>1654.6</v>
      </c>
    </row>
    <row r="60" spans="1:31">
      <c r="A60" s="17">
        <v>47</v>
      </c>
      <c r="B60" s="19">
        <v>0.91472222222222221</v>
      </c>
      <c r="C60" s="17">
        <v>22.4</v>
      </c>
      <c r="D60" s="17">
        <v>63.3</v>
      </c>
      <c r="E60" s="17">
        <v>5.7633999999999998E-2</v>
      </c>
      <c r="F60" s="17">
        <v>2.7890000000000001</v>
      </c>
      <c r="G60" s="17">
        <v>0.859707</v>
      </c>
      <c r="H60" s="17">
        <v>8.9362999999999998E-2</v>
      </c>
      <c r="I60" s="17">
        <v>0.15015999999999999</v>
      </c>
      <c r="J60" s="17">
        <v>6.0796999999999997E-2</v>
      </c>
      <c r="K60" s="17">
        <v>0.40488099999999999</v>
      </c>
      <c r="L60" s="17">
        <v>525.29999999999995</v>
      </c>
      <c r="M60" s="17">
        <v>0.195715</v>
      </c>
      <c r="N60" s="17">
        <v>682</v>
      </c>
      <c r="O60" s="17">
        <v>0</v>
      </c>
      <c r="P60" s="17">
        <v>0</v>
      </c>
      <c r="Q60" s="17">
        <v>0.88017699999999999</v>
      </c>
      <c r="R60" s="17">
        <v>8.2973000000000005E-2</v>
      </c>
      <c r="S60" s="17">
        <v>0.14438400000000001</v>
      </c>
      <c r="T60" s="17">
        <v>6.1411E-2</v>
      </c>
      <c r="U60" s="17">
        <v>0.42533100000000001</v>
      </c>
      <c r="V60" s="17">
        <v>581.79999999999995</v>
      </c>
      <c r="W60" s="17">
        <v>3.9999999999999998E-6</v>
      </c>
      <c r="X60" s="17">
        <v>545</v>
      </c>
      <c r="Y60" s="17">
        <v>0</v>
      </c>
      <c r="Z60" s="17">
        <v>0</v>
      </c>
      <c r="AA60" s="17">
        <v>0.65435500000000002</v>
      </c>
      <c r="AB60" s="17">
        <v>0.120075</v>
      </c>
      <c r="AC60" s="17">
        <v>9.0346700000000002E-2</v>
      </c>
      <c r="AD60" s="17">
        <v>0.25</v>
      </c>
      <c r="AE60" s="17">
        <v>1581</v>
      </c>
    </row>
    <row r="61" spans="1:31">
      <c r="A61" s="17">
        <v>48</v>
      </c>
      <c r="B61" s="19">
        <v>0.91478009259259263</v>
      </c>
      <c r="C61" s="17">
        <v>22.2</v>
      </c>
      <c r="D61" s="17">
        <v>67.7</v>
      </c>
      <c r="E61" s="17">
        <v>5.8872000000000001E-2</v>
      </c>
      <c r="F61" s="17">
        <v>2.8490000000000002</v>
      </c>
      <c r="G61" s="17">
        <v>0.88199899999999998</v>
      </c>
      <c r="H61" s="17">
        <v>9.3186000000000005E-2</v>
      </c>
      <c r="I61" s="17">
        <v>0.15561800000000001</v>
      </c>
      <c r="J61" s="17">
        <v>6.2432000000000001E-2</v>
      </c>
      <c r="K61" s="17">
        <v>0.40118599999999999</v>
      </c>
      <c r="L61" s="17">
        <v>471.9</v>
      </c>
      <c r="M61" s="17">
        <v>5.8E-5</v>
      </c>
      <c r="N61" s="17">
        <v>416</v>
      </c>
      <c r="O61" s="17">
        <v>0</v>
      </c>
      <c r="P61" s="17">
        <v>0</v>
      </c>
      <c r="Q61" s="17">
        <v>0.89157600000000004</v>
      </c>
      <c r="R61" s="17">
        <v>8.387E-2</v>
      </c>
      <c r="S61" s="17">
        <v>0.14710000000000001</v>
      </c>
      <c r="T61" s="17">
        <v>6.3229999999999995E-2</v>
      </c>
      <c r="U61" s="17">
        <v>0.42984099999999997</v>
      </c>
      <c r="V61" s="17">
        <v>574.9</v>
      </c>
      <c r="W61" s="17">
        <v>6.7000000000000002E-5</v>
      </c>
      <c r="X61" s="17">
        <v>453</v>
      </c>
      <c r="Y61" s="17">
        <v>0</v>
      </c>
      <c r="Z61" s="17">
        <v>0</v>
      </c>
      <c r="AA61" s="17">
        <v>0.66129400000000005</v>
      </c>
      <c r="AB61" s="17">
        <v>7.4136499999999994E-2</v>
      </c>
      <c r="AC61" s="17">
        <v>8.8557899999999995E-2</v>
      </c>
      <c r="AD61" s="17">
        <v>0.25</v>
      </c>
      <c r="AE61" s="17">
        <v>1760.1</v>
      </c>
    </row>
    <row r="62" spans="1:31">
      <c r="A62" s="17">
        <v>49</v>
      </c>
      <c r="B62" s="19">
        <v>0.91483796296296294</v>
      </c>
      <c r="C62" s="17">
        <v>23.9</v>
      </c>
      <c r="D62" s="17">
        <v>65.099999999999994</v>
      </c>
      <c r="E62" s="17">
        <v>4.9526000000000001E-2</v>
      </c>
      <c r="F62" s="17">
        <v>2.3969999999999998</v>
      </c>
      <c r="G62" s="17">
        <v>0.91626700000000005</v>
      </c>
      <c r="H62" s="17">
        <v>8.8850999999999999E-2</v>
      </c>
      <c r="I62" s="17">
        <v>0.15249299999999999</v>
      </c>
      <c r="J62" s="17">
        <v>6.3642000000000004E-2</v>
      </c>
      <c r="K62" s="17">
        <v>0.41734300000000002</v>
      </c>
      <c r="L62" s="17">
        <v>450.8</v>
      </c>
      <c r="M62" s="17">
        <v>0.22916600000000001</v>
      </c>
      <c r="N62" s="17">
        <v>599</v>
      </c>
      <c r="O62" s="17">
        <v>0</v>
      </c>
      <c r="P62" s="17">
        <v>0</v>
      </c>
      <c r="Q62" s="17">
        <v>0.92167900000000003</v>
      </c>
      <c r="R62" s="17">
        <v>9.0060000000000001E-2</v>
      </c>
      <c r="S62" s="17">
        <v>0.15090500000000001</v>
      </c>
      <c r="T62" s="17">
        <v>6.0844000000000002E-2</v>
      </c>
      <c r="U62" s="17">
        <v>0.403198</v>
      </c>
      <c r="V62" s="17">
        <v>604.5</v>
      </c>
      <c r="W62" s="17">
        <v>0.48962499999999998</v>
      </c>
      <c r="X62" s="17">
        <v>618</v>
      </c>
      <c r="Y62" s="17">
        <v>0</v>
      </c>
      <c r="Z62" s="17">
        <v>0</v>
      </c>
      <c r="AA62" s="17">
        <v>0.62030399999999997</v>
      </c>
      <c r="AB62" s="17">
        <v>9.5642400000000002E-2</v>
      </c>
      <c r="AC62" s="17">
        <v>9.5879599999999995E-2</v>
      </c>
      <c r="AD62" s="17">
        <v>0.25</v>
      </c>
      <c r="AE62" s="17">
        <v>1842.3</v>
      </c>
    </row>
    <row r="63" spans="1:31">
      <c r="A63" s="17">
        <v>50</v>
      </c>
      <c r="B63" s="19">
        <v>0.9148842592592592</v>
      </c>
      <c r="C63" s="17">
        <v>24.4</v>
      </c>
      <c r="D63" s="17">
        <v>62.4</v>
      </c>
      <c r="E63" s="17">
        <v>5.5953000000000003E-2</v>
      </c>
      <c r="F63" s="17">
        <v>2.7080000000000002</v>
      </c>
      <c r="G63" s="17">
        <v>0.84636</v>
      </c>
      <c r="H63" s="17">
        <v>9.3184000000000003E-2</v>
      </c>
      <c r="I63" s="17">
        <v>0.149391</v>
      </c>
      <c r="J63" s="17">
        <v>5.6207E-2</v>
      </c>
      <c r="K63" s="17">
        <v>0.37624000000000002</v>
      </c>
      <c r="L63" s="17">
        <v>448.9</v>
      </c>
      <c r="M63" s="17">
        <v>0.40249699999999999</v>
      </c>
      <c r="N63" s="17">
        <v>621</v>
      </c>
      <c r="O63" s="17">
        <v>0</v>
      </c>
      <c r="P63" s="17">
        <v>0</v>
      </c>
      <c r="Q63" s="17">
        <v>0.93481099999999995</v>
      </c>
      <c r="R63" s="17">
        <v>7.8437000000000007E-2</v>
      </c>
      <c r="S63" s="17">
        <v>0.14979799999999999</v>
      </c>
      <c r="T63" s="17">
        <v>7.1360999999999994E-2</v>
      </c>
      <c r="U63" s="17">
        <v>0.476383</v>
      </c>
      <c r="V63" s="17">
        <v>609.9</v>
      </c>
      <c r="W63" s="17">
        <v>0.22039600000000001</v>
      </c>
      <c r="X63" s="17">
        <v>346</v>
      </c>
      <c r="Y63" s="17">
        <v>0</v>
      </c>
      <c r="Z63" s="17">
        <v>0</v>
      </c>
      <c r="AA63" s="17">
        <v>0.73289700000000002</v>
      </c>
      <c r="AB63" s="17">
        <v>9.4833700000000007E-2</v>
      </c>
      <c r="AC63" s="17">
        <v>8.5204299999999997E-2</v>
      </c>
      <c r="AD63" s="17">
        <v>0.25</v>
      </c>
      <c r="AE63" s="17">
        <v>1850.2</v>
      </c>
    </row>
    <row r="64" spans="1:31">
      <c r="A64" s="17">
        <v>51</v>
      </c>
      <c r="B64" s="19">
        <v>0.91494212962962962</v>
      </c>
      <c r="C64" s="17">
        <v>25.5</v>
      </c>
      <c r="D64" s="17">
        <v>63.3</v>
      </c>
      <c r="E64" s="17">
        <v>6.5872E-2</v>
      </c>
      <c r="F64" s="17">
        <v>3.1880000000000002</v>
      </c>
      <c r="G64" s="17">
        <v>0.86088399999999998</v>
      </c>
      <c r="H64" s="17">
        <v>9.0497999999999995E-2</v>
      </c>
      <c r="I64" s="17">
        <v>0.14672099999999999</v>
      </c>
      <c r="J64" s="17">
        <v>5.6222000000000001E-2</v>
      </c>
      <c r="K64" s="17">
        <v>0.38319300000000001</v>
      </c>
      <c r="L64" s="17">
        <v>563.20000000000005</v>
      </c>
      <c r="M64" s="17">
        <v>0.30051899999999998</v>
      </c>
      <c r="N64" s="17">
        <v>739</v>
      </c>
      <c r="O64" s="17">
        <v>0</v>
      </c>
      <c r="P64" s="17">
        <v>0</v>
      </c>
      <c r="Q64" s="17">
        <v>0.92680099999999999</v>
      </c>
      <c r="R64" s="17">
        <v>8.2498000000000002E-2</v>
      </c>
      <c r="S64" s="17">
        <v>0.153418</v>
      </c>
      <c r="T64" s="17">
        <v>7.0919999999999997E-2</v>
      </c>
      <c r="U64" s="17">
        <v>0.46226699999999998</v>
      </c>
      <c r="V64" s="17">
        <v>602.29999999999995</v>
      </c>
      <c r="W64" s="17">
        <v>0.357348</v>
      </c>
      <c r="X64" s="17">
        <v>512</v>
      </c>
      <c r="Y64" s="17">
        <v>0</v>
      </c>
      <c r="Z64" s="17">
        <v>0</v>
      </c>
      <c r="AA64" s="17">
        <v>0.71118000000000003</v>
      </c>
      <c r="AB64" s="17">
        <v>0.136847</v>
      </c>
      <c r="AC64" s="17">
        <v>9.2203199999999999E-2</v>
      </c>
      <c r="AD64" s="17">
        <v>0.25</v>
      </c>
      <c r="AE64" s="17">
        <v>1474.7</v>
      </c>
    </row>
    <row r="65" spans="1:31">
      <c r="A65" s="17">
        <v>52</v>
      </c>
      <c r="B65" s="19">
        <v>0.91500000000000004</v>
      </c>
      <c r="C65" s="17">
        <v>26.8</v>
      </c>
      <c r="D65" s="17">
        <v>58.9</v>
      </c>
      <c r="E65" s="17">
        <v>6.8947999999999995E-2</v>
      </c>
      <c r="F65" s="17">
        <v>3.3359999999999999</v>
      </c>
      <c r="G65" s="17">
        <v>0.88092899999999996</v>
      </c>
      <c r="H65" s="17">
        <v>9.3869999999999995E-2</v>
      </c>
      <c r="I65" s="17">
        <v>0.150119</v>
      </c>
      <c r="J65" s="17">
        <v>5.6249E-2</v>
      </c>
      <c r="K65" s="17">
        <v>0.374695</v>
      </c>
      <c r="L65" s="17">
        <v>592.20000000000005</v>
      </c>
      <c r="M65" s="17">
        <v>0.6</v>
      </c>
      <c r="N65" s="17">
        <v>582</v>
      </c>
      <c r="O65" s="17">
        <v>0</v>
      </c>
      <c r="P65" s="17">
        <v>0</v>
      </c>
      <c r="Q65" s="17">
        <v>0.89607199999999998</v>
      </c>
      <c r="R65" s="17">
        <v>7.6437000000000005E-2</v>
      </c>
      <c r="S65" s="17">
        <v>0.146701</v>
      </c>
      <c r="T65" s="17">
        <v>7.0263999999999993E-2</v>
      </c>
      <c r="U65" s="17">
        <v>0.47896300000000003</v>
      </c>
      <c r="V65" s="17">
        <v>632.5</v>
      </c>
      <c r="W65" s="17">
        <v>2.5000000000000001E-5</v>
      </c>
      <c r="X65" s="17">
        <v>574</v>
      </c>
      <c r="Y65" s="17">
        <v>0</v>
      </c>
      <c r="Z65" s="17">
        <v>0</v>
      </c>
      <c r="AA65" s="17">
        <v>0.73686600000000002</v>
      </c>
      <c r="AB65" s="17">
        <v>0.108877</v>
      </c>
      <c r="AC65" s="17">
        <v>8.4086900000000006E-2</v>
      </c>
      <c r="AD65" s="17">
        <v>0.25</v>
      </c>
      <c r="AE65" s="17">
        <v>1402.5</v>
      </c>
    </row>
    <row r="66" spans="1:31">
      <c r="A66" s="17">
        <v>53</v>
      </c>
      <c r="B66" s="19">
        <v>0.91505787037037034</v>
      </c>
      <c r="C66" s="17">
        <v>27.1</v>
      </c>
      <c r="D66" s="17">
        <v>58.9</v>
      </c>
      <c r="E66" s="17">
        <v>6.0636000000000002E-2</v>
      </c>
      <c r="F66" s="17">
        <v>2.9340000000000002</v>
      </c>
      <c r="G66" s="17">
        <v>0.87578900000000004</v>
      </c>
      <c r="H66" s="17">
        <v>8.9663000000000007E-2</v>
      </c>
      <c r="I66" s="17">
        <v>0.14984900000000001</v>
      </c>
      <c r="J66" s="17">
        <v>6.0186000000000003E-2</v>
      </c>
      <c r="K66" s="17">
        <v>0.40164499999999997</v>
      </c>
      <c r="L66" s="17">
        <v>525.29999999999995</v>
      </c>
      <c r="M66" s="17">
        <v>0.25822299999999998</v>
      </c>
      <c r="N66" s="17">
        <v>708</v>
      </c>
      <c r="O66" s="17">
        <v>0</v>
      </c>
      <c r="P66" s="17">
        <v>0</v>
      </c>
      <c r="Q66" s="17">
        <v>0.91166999999999998</v>
      </c>
      <c r="R66" s="17">
        <v>7.8784000000000007E-2</v>
      </c>
      <c r="S66" s="17">
        <v>0.15120700000000001</v>
      </c>
      <c r="T66" s="17">
        <v>7.2423000000000001E-2</v>
      </c>
      <c r="U66" s="17">
        <v>0.47896499999999997</v>
      </c>
      <c r="V66" s="17">
        <v>526.29999999999995</v>
      </c>
      <c r="W66" s="17">
        <v>2.5999999999999998E-5</v>
      </c>
      <c r="X66" s="17">
        <v>507</v>
      </c>
      <c r="Y66" s="17">
        <v>0</v>
      </c>
      <c r="Z66" s="17">
        <v>0</v>
      </c>
      <c r="AA66" s="17">
        <v>0.736869</v>
      </c>
      <c r="AB66" s="17">
        <v>0.11645</v>
      </c>
      <c r="AC66" s="17">
        <v>8.7217900000000001E-2</v>
      </c>
      <c r="AD66" s="17">
        <v>0.25</v>
      </c>
      <c r="AE66" s="17">
        <v>1581.2</v>
      </c>
    </row>
    <row r="67" spans="1:31">
      <c r="A67" s="17">
        <v>54</v>
      </c>
      <c r="B67" s="19">
        <v>0.91511574074074076</v>
      </c>
      <c r="C67" s="17">
        <v>29</v>
      </c>
      <c r="D67" s="17">
        <v>56.3</v>
      </c>
      <c r="E67" s="17">
        <v>4.5491999999999998E-2</v>
      </c>
      <c r="F67" s="17">
        <v>2.2010000000000001</v>
      </c>
      <c r="G67" s="17">
        <v>0.88141700000000001</v>
      </c>
      <c r="H67" s="17">
        <v>8.8818999999999995E-2</v>
      </c>
      <c r="I67" s="17">
        <v>0.15105099999999999</v>
      </c>
      <c r="J67" s="17">
        <v>6.2232000000000003E-2</v>
      </c>
      <c r="K67" s="17">
        <v>0.41199400000000003</v>
      </c>
      <c r="L67" s="17">
        <v>470</v>
      </c>
      <c r="M67" s="17">
        <v>7.8007999999999994E-2</v>
      </c>
      <c r="N67" s="17">
        <v>601</v>
      </c>
      <c r="O67" s="17">
        <v>0</v>
      </c>
      <c r="P67" s="17">
        <v>0</v>
      </c>
      <c r="Q67" s="17">
        <v>0.89977499999999999</v>
      </c>
      <c r="R67" s="17">
        <v>8.9944999999999997E-2</v>
      </c>
      <c r="S67" s="17">
        <v>0.15168100000000001</v>
      </c>
      <c r="T67" s="17">
        <v>6.1735999999999999E-2</v>
      </c>
      <c r="U67" s="17">
        <v>0.40701300000000001</v>
      </c>
      <c r="V67" s="17">
        <v>443.1</v>
      </c>
      <c r="W67" s="17">
        <v>0.17507800000000001</v>
      </c>
      <c r="X67" s="17">
        <v>445</v>
      </c>
      <c r="Y67" s="17">
        <v>0</v>
      </c>
      <c r="Z67" s="17">
        <v>0</v>
      </c>
      <c r="AA67" s="17">
        <v>0.62617400000000001</v>
      </c>
      <c r="AB67" s="17">
        <v>8.7356400000000001E-2</v>
      </c>
      <c r="AC67" s="17">
        <v>9.5338000000000006E-2</v>
      </c>
      <c r="AD67" s="17">
        <v>0.25</v>
      </c>
      <c r="AE67" s="17">
        <v>1767.1</v>
      </c>
    </row>
    <row r="68" spans="1:31">
      <c r="A68" s="17">
        <v>55</v>
      </c>
      <c r="B68" s="19">
        <v>0.91516203703703702</v>
      </c>
      <c r="C68" s="17">
        <v>29.1</v>
      </c>
      <c r="D68" s="17">
        <v>54.5</v>
      </c>
      <c r="E68" s="17">
        <v>4.6983999999999998E-2</v>
      </c>
      <c r="F68" s="17">
        <v>2.274</v>
      </c>
      <c r="G68" s="17">
        <v>0.87241800000000003</v>
      </c>
      <c r="H68" s="17">
        <v>9.0378E-2</v>
      </c>
      <c r="I68" s="17">
        <v>0.15462600000000001</v>
      </c>
      <c r="J68" s="17">
        <v>6.4248E-2</v>
      </c>
      <c r="K68" s="17">
        <v>0.41550700000000002</v>
      </c>
      <c r="L68" s="17">
        <v>447.9</v>
      </c>
      <c r="M68" s="17">
        <v>9.9999999999999995E-7</v>
      </c>
      <c r="N68" s="17">
        <v>600</v>
      </c>
      <c r="O68" s="17">
        <v>0</v>
      </c>
      <c r="P68" s="17">
        <v>0</v>
      </c>
      <c r="Q68" s="17">
        <v>0.86237399999999997</v>
      </c>
      <c r="R68" s="17">
        <v>8.0693000000000001E-2</v>
      </c>
      <c r="S68" s="17">
        <v>0.14730299999999999</v>
      </c>
      <c r="T68" s="17">
        <v>6.6610000000000003E-2</v>
      </c>
      <c r="U68" s="17">
        <v>0.45219900000000002</v>
      </c>
      <c r="V68" s="17">
        <v>504.1</v>
      </c>
      <c r="W68" s="17">
        <v>0.141656</v>
      </c>
      <c r="X68" s="17">
        <v>612</v>
      </c>
      <c r="Y68" s="17">
        <v>0</v>
      </c>
      <c r="Z68" s="17">
        <v>0</v>
      </c>
      <c r="AA68" s="17">
        <v>0.69569000000000003</v>
      </c>
      <c r="AB68" s="17">
        <v>8.10839E-2</v>
      </c>
      <c r="AC68" s="17">
        <v>8.6093600000000006E-2</v>
      </c>
      <c r="AD68" s="17">
        <v>0.25</v>
      </c>
      <c r="AE68" s="17">
        <v>1854.2</v>
      </c>
    </row>
    <row r="69" spans="1:31">
      <c r="A69" s="17">
        <v>56</v>
      </c>
      <c r="B69" s="19">
        <v>0.91521990740740744</v>
      </c>
      <c r="C69" s="17">
        <v>30.4</v>
      </c>
      <c r="D69" s="17">
        <v>50.1</v>
      </c>
      <c r="E69" s="17">
        <v>5.0019000000000001E-2</v>
      </c>
      <c r="F69" s="17">
        <v>2.42</v>
      </c>
      <c r="G69" s="17">
        <v>0.83631800000000001</v>
      </c>
      <c r="H69" s="17">
        <v>8.8945999999999997E-2</v>
      </c>
      <c r="I69" s="17">
        <v>0.14599200000000001</v>
      </c>
      <c r="J69" s="17">
        <v>5.7045999999999999E-2</v>
      </c>
      <c r="K69" s="17">
        <v>0.39074999999999999</v>
      </c>
      <c r="L69" s="17">
        <v>469.9</v>
      </c>
      <c r="M69" s="17">
        <v>9.0000000000000002E-6</v>
      </c>
      <c r="N69" s="17">
        <v>630</v>
      </c>
      <c r="O69" s="17">
        <v>0</v>
      </c>
      <c r="P69" s="17">
        <v>0</v>
      </c>
      <c r="Q69" s="17">
        <v>0.90641499999999997</v>
      </c>
      <c r="R69" s="17">
        <v>7.2933999999999999E-2</v>
      </c>
      <c r="S69" s="17">
        <v>0.14578099999999999</v>
      </c>
      <c r="T69" s="17">
        <v>7.2846999999999995E-2</v>
      </c>
      <c r="U69" s="17">
        <v>0.49969999999999998</v>
      </c>
      <c r="V69" s="17">
        <v>684.5</v>
      </c>
      <c r="W69" s="17">
        <v>0.299875</v>
      </c>
      <c r="X69" s="17">
        <v>484</v>
      </c>
      <c r="Y69" s="17">
        <v>0</v>
      </c>
      <c r="Z69" s="17">
        <v>0</v>
      </c>
      <c r="AA69" s="17">
        <v>0.76876900000000004</v>
      </c>
      <c r="AB69" s="17">
        <v>8.1970699999999994E-2</v>
      </c>
      <c r="AC69" s="17">
        <v>7.8905400000000001E-2</v>
      </c>
      <c r="AD69" s="17">
        <v>0.25</v>
      </c>
      <c r="AE69" s="17">
        <v>1767.7</v>
      </c>
    </row>
    <row r="70" spans="1:31">
      <c r="A70" s="17">
        <v>57</v>
      </c>
      <c r="B70" s="19">
        <v>0.91527777777777775</v>
      </c>
      <c r="C70" s="17">
        <v>30.8</v>
      </c>
      <c r="D70" s="17">
        <v>54.5</v>
      </c>
      <c r="E70" s="17">
        <v>4.5591E-2</v>
      </c>
      <c r="F70" s="17">
        <v>2.206</v>
      </c>
      <c r="G70" s="17">
        <v>0.85347799999999996</v>
      </c>
      <c r="H70" s="17">
        <v>9.0077000000000004E-2</v>
      </c>
      <c r="I70" s="17">
        <v>0.146898</v>
      </c>
      <c r="J70" s="17">
        <v>5.6821000000000003E-2</v>
      </c>
      <c r="K70" s="17">
        <v>0.38680700000000001</v>
      </c>
      <c r="L70" s="17">
        <v>453.4</v>
      </c>
      <c r="M70" s="17">
        <v>0.458341</v>
      </c>
      <c r="N70" s="17">
        <v>619</v>
      </c>
      <c r="O70" s="17">
        <v>0</v>
      </c>
      <c r="P70" s="17">
        <v>0</v>
      </c>
      <c r="Q70" s="17">
        <v>0.90286100000000002</v>
      </c>
      <c r="R70" s="17">
        <v>8.3585000000000007E-2</v>
      </c>
      <c r="S70" s="17">
        <v>0.14794199999999999</v>
      </c>
      <c r="T70" s="17">
        <v>6.4356999999999998E-2</v>
      </c>
      <c r="U70" s="17">
        <v>0.43501400000000001</v>
      </c>
      <c r="V70" s="17">
        <v>588.79999999999995</v>
      </c>
      <c r="W70" s="17">
        <v>0.37081999999999998</v>
      </c>
      <c r="X70" s="17">
        <v>462</v>
      </c>
      <c r="Y70" s="17">
        <v>0</v>
      </c>
      <c r="Z70" s="17">
        <v>0</v>
      </c>
      <c r="AA70" s="17">
        <v>0.66925199999999996</v>
      </c>
      <c r="AB70" s="17">
        <v>8.4291400000000002E-2</v>
      </c>
      <c r="AC70" s="17">
        <v>8.9010099999999995E-2</v>
      </c>
      <c r="AD70" s="17">
        <v>0.25</v>
      </c>
      <c r="AE70" s="17">
        <v>1831.8</v>
      </c>
    </row>
    <row r="71" spans="1:31">
      <c r="A71" s="17">
        <v>58</v>
      </c>
      <c r="B71" s="19">
        <v>0.91533564814814816</v>
      </c>
      <c r="C71" s="17">
        <v>32.4</v>
      </c>
      <c r="D71" s="17">
        <v>47.5</v>
      </c>
      <c r="E71" s="17">
        <v>4.6421999999999998E-2</v>
      </c>
      <c r="F71" s="17">
        <v>2.246</v>
      </c>
      <c r="G71" s="17">
        <v>0.89817800000000003</v>
      </c>
      <c r="H71" s="17">
        <v>8.5091E-2</v>
      </c>
      <c r="I71" s="17">
        <v>0.14699999999999999</v>
      </c>
      <c r="J71" s="17">
        <v>6.1908999999999999E-2</v>
      </c>
      <c r="K71" s="17">
        <v>0.42114800000000002</v>
      </c>
      <c r="L71" s="17">
        <v>513.79999999999995</v>
      </c>
      <c r="M71" s="17">
        <v>0.19783300000000001</v>
      </c>
      <c r="N71" s="17">
        <v>641</v>
      </c>
      <c r="O71" s="17">
        <v>0</v>
      </c>
      <c r="P71" s="17">
        <v>0</v>
      </c>
      <c r="Q71" s="17">
        <v>0.85716400000000004</v>
      </c>
      <c r="R71" s="17">
        <v>8.2156000000000007E-2</v>
      </c>
      <c r="S71" s="17">
        <v>0.14926600000000001</v>
      </c>
      <c r="T71" s="17">
        <v>6.7110000000000003E-2</v>
      </c>
      <c r="U71" s="17">
        <v>0.4496</v>
      </c>
      <c r="V71" s="17">
        <v>634.6</v>
      </c>
      <c r="W71" s="17">
        <v>0.13172</v>
      </c>
      <c r="X71" s="17">
        <v>600</v>
      </c>
      <c r="Y71" s="17">
        <v>0</v>
      </c>
      <c r="Z71" s="17">
        <v>0</v>
      </c>
      <c r="AA71" s="17">
        <v>0.69169199999999997</v>
      </c>
      <c r="AB71" s="17">
        <v>8.5979200000000006E-2</v>
      </c>
      <c r="AC71" s="17">
        <v>8.7925799999999998E-2</v>
      </c>
      <c r="AD71" s="17">
        <v>0.25</v>
      </c>
      <c r="AE71" s="17">
        <v>1616.4</v>
      </c>
    </row>
    <row r="72" spans="1:31">
      <c r="A72" s="17">
        <v>59</v>
      </c>
      <c r="B72" s="19">
        <v>0.91538194444444443</v>
      </c>
      <c r="C72" s="17">
        <v>33.299999999999997</v>
      </c>
      <c r="D72" s="17">
        <v>48.4</v>
      </c>
      <c r="E72" s="17">
        <v>4.5735999999999999E-2</v>
      </c>
      <c r="F72" s="17">
        <v>2.2130000000000001</v>
      </c>
      <c r="G72" s="17">
        <v>0.88033499999999998</v>
      </c>
      <c r="H72" s="17">
        <v>9.0703000000000006E-2</v>
      </c>
      <c r="I72" s="17">
        <v>0.15651300000000001</v>
      </c>
      <c r="J72" s="17">
        <v>6.5809999999999994E-2</v>
      </c>
      <c r="K72" s="17">
        <v>0.42047699999999999</v>
      </c>
      <c r="L72" s="17">
        <v>470.8</v>
      </c>
      <c r="M72" s="17">
        <v>3.0000000000000001E-6</v>
      </c>
      <c r="N72" s="17">
        <v>568</v>
      </c>
      <c r="O72" s="17">
        <v>0</v>
      </c>
      <c r="P72" s="17">
        <v>0</v>
      </c>
      <c r="Q72" s="17">
        <v>0.89490800000000004</v>
      </c>
      <c r="R72" s="17">
        <v>7.8483999999999998E-2</v>
      </c>
      <c r="S72" s="17">
        <v>0.14741899999999999</v>
      </c>
      <c r="T72" s="17">
        <v>6.8935999999999997E-2</v>
      </c>
      <c r="U72" s="17">
        <v>0.467617</v>
      </c>
      <c r="V72" s="17">
        <v>571.9</v>
      </c>
      <c r="W72" s="17">
        <v>3.0000000000000001E-6</v>
      </c>
      <c r="X72" s="17">
        <v>548</v>
      </c>
      <c r="Y72" s="17">
        <v>0</v>
      </c>
      <c r="Z72" s="17">
        <v>0</v>
      </c>
      <c r="AA72" s="17">
        <v>0.71940999999999999</v>
      </c>
      <c r="AB72" s="17">
        <v>7.2239800000000007E-2</v>
      </c>
      <c r="AC72" s="17">
        <v>8.3463499999999996E-2</v>
      </c>
      <c r="AD72" s="17">
        <v>0.25</v>
      </c>
      <c r="AE72" s="17">
        <v>1764.1</v>
      </c>
    </row>
    <row r="73" spans="1:31">
      <c r="A73" s="17">
        <v>60</v>
      </c>
      <c r="B73" s="19">
        <v>0.91543981481481485</v>
      </c>
      <c r="C73" s="17">
        <v>34.4</v>
      </c>
      <c r="D73" s="17">
        <v>46.6</v>
      </c>
      <c r="E73" s="17">
        <v>4.2909000000000003E-2</v>
      </c>
      <c r="F73" s="17">
        <v>2.0760000000000001</v>
      </c>
      <c r="G73" s="17">
        <v>0.85569799999999996</v>
      </c>
      <c r="H73" s="17">
        <v>9.3935000000000005E-2</v>
      </c>
      <c r="I73" s="17">
        <v>0.15157200000000001</v>
      </c>
      <c r="J73" s="17">
        <v>5.7638000000000002E-2</v>
      </c>
      <c r="K73" s="17">
        <v>0.38026500000000002</v>
      </c>
      <c r="L73" s="17">
        <v>479.6</v>
      </c>
      <c r="M73" s="17">
        <v>0.16794000000000001</v>
      </c>
      <c r="N73" s="17">
        <v>631</v>
      </c>
      <c r="O73" s="17">
        <v>0</v>
      </c>
      <c r="P73" s="17">
        <v>0</v>
      </c>
      <c r="Q73" s="17">
        <v>0.92183400000000004</v>
      </c>
      <c r="R73" s="17">
        <v>8.4802000000000002E-2</v>
      </c>
      <c r="S73" s="17">
        <v>0.154142</v>
      </c>
      <c r="T73" s="17">
        <v>6.9339999999999999E-2</v>
      </c>
      <c r="U73" s="17">
        <v>0.44984299999999999</v>
      </c>
      <c r="V73" s="17">
        <v>598.20000000000005</v>
      </c>
      <c r="W73" s="17">
        <v>4.8857999999999999E-2</v>
      </c>
      <c r="X73" s="17">
        <v>530</v>
      </c>
      <c r="Y73" s="17">
        <v>0</v>
      </c>
      <c r="Z73" s="17">
        <v>0</v>
      </c>
      <c r="AA73" s="17">
        <v>0.69206599999999996</v>
      </c>
      <c r="AB73" s="17">
        <v>7.8230599999999997E-2</v>
      </c>
      <c r="AC73" s="17">
        <v>9.0226500000000001E-2</v>
      </c>
      <c r="AD73" s="17">
        <v>0.25</v>
      </c>
      <c r="AE73" s="17">
        <v>1731.8</v>
      </c>
    </row>
    <row r="74" spans="1:31">
      <c r="A74" s="17">
        <v>61</v>
      </c>
      <c r="B74" s="19">
        <v>0.91549768518518526</v>
      </c>
      <c r="C74" s="17">
        <v>35.299999999999997</v>
      </c>
      <c r="D74" s="17">
        <v>46.6</v>
      </c>
      <c r="E74" s="17">
        <v>5.1104999999999998E-2</v>
      </c>
      <c r="F74" s="17">
        <v>2.4729999999999999</v>
      </c>
      <c r="G74" s="17">
        <v>0.87956400000000001</v>
      </c>
      <c r="H74" s="17">
        <v>9.4374E-2</v>
      </c>
      <c r="I74" s="17">
        <v>0.15093000000000001</v>
      </c>
      <c r="J74" s="17">
        <v>5.6556000000000002E-2</v>
      </c>
      <c r="K74" s="17">
        <v>0.374718</v>
      </c>
      <c r="L74" s="17">
        <v>598.79999999999995</v>
      </c>
      <c r="M74" s="17">
        <v>0.35842499999999999</v>
      </c>
      <c r="N74" s="17">
        <v>647</v>
      </c>
      <c r="O74" s="17">
        <v>0</v>
      </c>
      <c r="P74" s="17">
        <v>0</v>
      </c>
      <c r="Q74" s="17">
        <v>0.90995400000000004</v>
      </c>
      <c r="R74" s="17">
        <v>8.5179000000000005E-2</v>
      </c>
      <c r="S74" s="17">
        <v>0.151701</v>
      </c>
      <c r="T74" s="17">
        <v>6.6521999999999998E-2</v>
      </c>
      <c r="U74" s="17">
        <v>0.43850899999999998</v>
      </c>
      <c r="V74" s="17">
        <v>646.1</v>
      </c>
      <c r="W74" s="17">
        <v>0.35589799999999999</v>
      </c>
      <c r="X74" s="17">
        <v>357</v>
      </c>
      <c r="Y74" s="17">
        <v>0</v>
      </c>
      <c r="Z74" s="17">
        <v>0</v>
      </c>
      <c r="AA74" s="17">
        <v>0.67462900000000003</v>
      </c>
      <c r="AB74" s="17">
        <v>9.7953600000000002E-2</v>
      </c>
      <c r="AC74" s="17">
        <v>9.1695100000000002E-2</v>
      </c>
      <c r="AD74" s="17">
        <v>0.25</v>
      </c>
      <c r="AE74" s="17">
        <v>1387.1</v>
      </c>
    </row>
    <row r="75" spans="1:31">
      <c r="A75" s="17">
        <v>62</v>
      </c>
      <c r="B75" s="19">
        <v>0.91555555555555557</v>
      </c>
      <c r="C75" s="17">
        <v>35.5</v>
      </c>
      <c r="D75" s="17">
        <v>52.8</v>
      </c>
      <c r="E75" s="17">
        <v>5.3754999999999997E-2</v>
      </c>
      <c r="F75" s="17">
        <v>2.601</v>
      </c>
      <c r="G75" s="17">
        <v>0.89602599999999999</v>
      </c>
      <c r="H75" s="17">
        <v>9.5910999999999996E-2</v>
      </c>
      <c r="I75" s="17">
        <v>0.154587</v>
      </c>
      <c r="J75" s="17">
        <v>5.8675999999999999E-2</v>
      </c>
      <c r="K75" s="17">
        <v>0.37956800000000002</v>
      </c>
      <c r="L75" s="17">
        <v>464</v>
      </c>
      <c r="M75" s="17">
        <v>0.39443</v>
      </c>
      <c r="N75" s="17">
        <v>356</v>
      </c>
      <c r="O75" s="17">
        <v>0</v>
      </c>
      <c r="P75" s="17">
        <v>0</v>
      </c>
      <c r="Q75" s="17">
        <v>0.92110700000000001</v>
      </c>
      <c r="R75" s="17">
        <v>7.6579999999999995E-2</v>
      </c>
      <c r="S75" s="17">
        <v>0.152887</v>
      </c>
      <c r="T75" s="17">
        <v>7.6307E-2</v>
      </c>
      <c r="U75" s="17">
        <v>0.49910700000000002</v>
      </c>
      <c r="V75" s="17">
        <v>644.6</v>
      </c>
      <c r="W75" s="17">
        <v>0.37081999999999998</v>
      </c>
      <c r="X75" s="17">
        <v>466</v>
      </c>
      <c r="Y75" s="17">
        <v>0</v>
      </c>
      <c r="Z75" s="17">
        <v>0</v>
      </c>
      <c r="AA75" s="17">
        <v>0.76785800000000004</v>
      </c>
      <c r="AB75" s="17">
        <v>4.9827700000000003E-2</v>
      </c>
      <c r="AC75" s="17">
        <v>8.0382400000000007E-2</v>
      </c>
      <c r="AD75" s="17">
        <v>0.25</v>
      </c>
      <c r="AE75" s="17">
        <v>1789.9</v>
      </c>
    </row>
    <row r="76" spans="1:31">
      <c r="A76" s="17">
        <v>63</v>
      </c>
      <c r="B76" s="19">
        <v>0.91560185185185183</v>
      </c>
      <c r="C76" s="17">
        <v>37.299999999999997</v>
      </c>
      <c r="D76" s="17">
        <v>47.5</v>
      </c>
      <c r="E76" s="17">
        <v>3.6562999999999998E-2</v>
      </c>
      <c r="F76" s="17">
        <v>1.7689999999999999</v>
      </c>
      <c r="G76" s="17">
        <v>0.86087599999999997</v>
      </c>
      <c r="H76" s="17">
        <v>9.6740999999999994E-2</v>
      </c>
      <c r="I76" s="17">
        <v>0.153111</v>
      </c>
      <c r="J76" s="17">
        <v>5.6370000000000003E-2</v>
      </c>
      <c r="K76" s="17">
        <v>0.36816500000000002</v>
      </c>
      <c r="L76" s="17">
        <v>414.5</v>
      </c>
      <c r="M76" s="17">
        <v>9.9999999999999995E-7</v>
      </c>
      <c r="N76" s="17">
        <v>644</v>
      </c>
      <c r="O76" s="17">
        <v>0</v>
      </c>
      <c r="P76" s="17">
        <v>0</v>
      </c>
      <c r="Q76" s="17">
        <v>0.87828499999999998</v>
      </c>
      <c r="R76" s="17">
        <v>8.4885000000000002E-2</v>
      </c>
      <c r="S76" s="17">
        <v>0.149399</v>
      </c>
      <c r="T76" s="17">
        <v>6.4514000000000002E-2</v>
      </c>
      <c r="U76" s="17">
        <v>0.43182599999999999</v>
      </c>
      <c r="V76" s="17">
        <v>585.20000000000005</v>
      </c>
      <c r="W76" s="17">
        <v>0.37080800000000003</v>
      </c>
      <c r="X76" s="17">
        <v>490</v>
      </c>
      <c r="Y76" s="17">
        <v>0</v>
      </c>
      <c r="Z76" s="17">
        <v>0</v>
      </c>
      <c r="AA76" s="17">
        <v>0.66434800000000005</v>
      </c>
      <c r="AB76" s="17">
        <v>7.0890999999999996E-2</v>
      </c>
      <c r="AC76" s="17">
        <v>8.9457999999999996E-2</v>
      </c>
      <c r="AD76" s="17">
        <v>0.25</v>
      </c>
      <c r="AE76" s="17">
        <v>2003.7</v>
      </c>
    </row>
    <row r="77" spans="1:31">
      <c r="A77" s="17">
        <v>64</v>
      </c>
      <c r="B77" s="19">
        <v>0.91565972222222225</v>
      </c>
      <c r="C77" s="17">
        <v>37.5</v>
      </c>
      <c r="D77" s="17">
        <v>52.8</v>
      </c>
      <c r="E77" s="17">
        <v>5.1991999999999997E-2</v>
      </c>
      <c r="F77" s="17">
        <v>2.516</v>
      </c>
      <c r="G77" s="17">
        <v>0.88475599999999999</v>
      </c>
      <c r="H77" s="17">
        <v>0.101775</v>
      </c>
      <c r="I77" s="17">
        <v>0.17153599999999999</v>
      </c>
      <c r="J77" s="17">
        <v>6.9761000000000004E-2</v>
      </c>
      <c r="K77" s="17">
        <v>0.40668300000000002</v>
      </c>
      <c r="L77" s="17">
        <v>514.79999999999995</v>
      </c>
      <c r="M77" s="17">
        <v>0.18797</v>
      </c>
      <c r="N77" s="17">
        <v>334</v>
      </c>
      <c r="O77" s="17">
        <v>0</v>
      </c>
      <c r="P77" s="17">
        <v>0</v>
      </c>
      <c r="Q77" s="17">
        <v>0.92985600000000002</v>
      </c>
      <c r="R77" s="17">
        <v>8.4201999999999999E-2</v>
      </c>
      <c r="S77" s="17">
        <v>0.14929400000000001</v>
      </c>
      <c r="T77" s="17">
        <v>6.5091999999999997E-2</v>
      </c>
      <c r="U77" s="17">
        <v>0.436</v>
      </c>
      <c r="V77" s="17">
        <v>573.20000000000005</v>
      </c>
      <c r="W77" s="17">
        <v>0.28821099999999999</v>
      </c>
      <c r="X77" s="17">
        <v>511</v>
      </c>
      <c r="Y77" s="17">
        <v>0</v>
      </c>
      <c r="Z77" s="17">
        <v>0</v>
      </c>
      <c r="AA77" s="17">
        <v>0.67076899999999995</v>
      </c>
      <c r="AB77" s="17">
        <v>5.1727599999999999E-2</v>
      </c>
      <c r="AC77" s="17">
        <v>8.7568699999999999E-2</v>
      </c>
      <c r="AD77" s="17">
        <v>0.25</v>
      </c>
      <c r="AE77" s="17">
        <v>1613.4</v>
      </c>
    </row>
    <row r="78" spans="1:31">
      <c r="A78" s="17">
        <v>65</v>
      </c>
      <c r="B78" s="19">
        <v>0.91571759259259267</v>
      </c>
      <c r="C78" s="17">
        <v>39.299999999999997</v>
      </c>
      <c r="D78" s="17">
        <v>44.8</v>
      </c>
      <c r="E78" s="17">
        <v>4.1050999999999997E-2</v>
      </c>
      <c r="F78" s="17">
        <v>1.986</v>
      </c>
      <c r="G78" s="17">
        <v>0.87261200000000005</v>
      </c>
      <c r="H78" s="17">
        <v>9.0999999999999998E-2</v>
      </c>
      <c r="I78" s="17">
        <v>0.15035100000000001</v>
      </c>
      <c r="J78" s="17">
        <v>5.9351000000000001E-2</v>
      </c>
      <c r="K78" s="17">
        <v>0.39474999999999999</v>
      </c>
      <c r="L78" s="17">
        <v>485.2</v>
      </c>
      <c r="M78" s="17">
        <v>1.1490000000000001E-3</v>
      </c>
      <c r="N78" s="17">
        <v>806</v>
      </c>
      <c r="O78" s="17">
        <v>0</v>
      </c>
      <c r="P78" s="17">
        <v>0</v>
      </c>
      <c r="Q78" s="17">
        <v>0.94837300000000002</v>
      </c>
      <c r="R78" s="17">
        <v>8.2844000000000001E-2</v>
      </c>
      <c r="S78" s="17">
        <v>0.15075</v>
      </c>
      <c r="T78" s="17">
        <v>6.7905999999999994E-2</v>
      </c>
      <c r="U78" s="17">
        <v>0.45045499999999999</v>
      </c>
      <c r="V78" s="17">
        <v>626.79999999999995</v>
      </c>
      <c r="W78" s="17">
        <v>0.32317000000000001</v>
      </c>
      <c r="X78" s="17">
        <v>432</v>
      </c>
      <c r="Y78" s="17">
        <v>0</v>
      </c>
      <c r="Z78" s="17">
        <v>0</v>
      </c>
      <c r="AA78" s="17">
        <v>0.69300700000000004</v>
      </c>
      <c r="AB78" s="17">
        <v>9.5487299999999997E-2</v>
      </c>
      <c r="AC78" s="17">
        <v>8.9328000000000005E-2</v>
      </c>
      <c r="AD78" s="17">
        <v>0.25</v>
      </c>
      <c r="AE78" s="17">
        <v>1711.6</v>
      </c>
    </row>
    <row r="79" spans="1:31">
      <c r="A79" s="17">
        <v>66</v>
      </c>
      <c r="B79" s="19">
        <v>0.91577546296296297</v>
      </c>
      <c r="C79" s="17">
        <v>39</v>
      </c>
      <c r="D79" s="17">
        <v>49.2</v>
      </c>
      <c r="E79" s="17">
        <v>5.0913E-2</v>
      </c>
      <c r="F79" s="17">
        <v>2.464</v>
      </c>
      <c r="G79" s="17">
        <v>0.89663999999999999</v>
      </c>
      <c r="H79" s="17">
        <v>8.5245000000000001E-2</v>
      </c>
      <c r="I79" s="17">
        <v>0.14893700000000001</v>
      </c>
      <c r="J79" s="17">
        <v>6.3691999999999999E-2</v>
      </c>
      <c r="K79" s="17">
        <v>0.42764600000000003</v>
      </c>
      <c r="L79" s="17">
        <v>532.4</v>
      </c>
      <c r="M79" s="17">
        <v>0.22917899999999999</v>
      </c>
      <c r="N79" s="17">
        <v>539</v>
      </c>
      <c r="O79" s="17">
        <v>0</v>
      </c>
      <c r="P79" s="17">
        <v>0</v>
      </c>
      <c r="Q79" s="17">
        <v>0.90504300000000004</v>
      </c>
      <c r="R79" s="17">
        <v>8.4727999999999998E-2</v>
      </c>
      <c r="S79" s="17">
        <v>0.155498</v>
      </c>
      <c r="T79" s="17">
        <v>7.077E-2</v>
      </c>
      <c r="U79" s="17">
        <v>0.45512000000000002</v>
      </c>
      <c r="V79" s="17">
        <v>570</v>
      </c>
      <c r="W79" s="17">
        <v>2.5000000000000001E-5</v>
      </c>
      <c r="X79" s="17">
        <v>520</v>
      </c>
      <c r="Y79" s="17">
        <v>0</v>
      </c>
      <c r="Z79" s="17">
        <v>0</v>
      </c>
      <c r="AA79" s="17">
        <v>0.70018400000000003</v>
      </c>
      <c r="AB79" s="17">
        <v>7.8389E-2</v>
      </c>
      <c r="AC79" s="17">
        <v>9.02752E-2</v>
      </c>
      <c r="AD79" s="17">
        <v>0.25</v>
      </c>
      <c r="AE79" s="17">
        <v>1560</v>
      </c>
    </row>
    <row r="80" spans="1:31">
      <c r="A80" s="17">
        <v>67</v>
      </c>
      <c r="B80" s="19">
        <v>0.91583333333333339</v>
      </c>
      <c r="C80" s="17">
        <v>41.3</v>
      </c>
      <c r="D80" s="17">
        <v>42.2</v>
      </c>
      <c r="E80" s="17">
        <v>4.3881999999999997E-2</v>
      </c>
      <c r="F80" s="17">
        <v>2.1230000000000002</v>
      </c>
      <c r="G80" s="17">
        <v>0.82093899999999997</v>
      </c>
      <c r="H80" s="17">
        <v>9.1694999999999999E-2</v>
      </c>
      <c r="I80" s="17">
        <v>0.14879200000000001</v>
      </c>
      <c r="J80" s="17">
        <v>5.7097000000000002E-2</v>
      </c>
      <c r="K80" s="17">
        <v>0.38373800000000002</v>
      </c>
      <c r="L80" s="17">
        <v>490.1</v>
      </c>
      <c r="M80" s="17">
        <v>1.1E-5</v>
      </c>
      <c r="N80" s="17">
        <v>489</v>
      </c>
      <c r="O80" s="17">
        <v>0</v>
      </c>
      <c r="P80" s="17">
        <v>0</v>
      </c>
      <c r="Q80" s="17">
        <v>0.94380600000000003</v>
      </c>
      <c r="R80" s="17">
        <v>7.8364000000000003E-2</v>
      </c>
      <c r="S80" s="17">
        <v>0.15249399999999999</v>
      </c>
      <c r="T80" s="17">
        <v>7.4130000000000001E-2</v>
      </c>
      <c r="U80" s="17">
        <v>0.48611799999999999</v>
      </c>
      <c r="V80" s="17">
        <v>601.6</v>
      </c>
      <c r="W80" s="17">
        <v>1.9453999999999999E-2</v>
      </c>
      <c r="X80" s="17">
        <v>444</v>
      </c>
      <c r="Y80" s="17">
        <v>0</v>
      </c>
      <c r="Z80" s="17">
        <v>0</v>
      </c>
      <c r="AA80" s="17">
        <v>0.74787400000000004</v>
      </c>
      <c r="AB80" s="17">
        <v>5.7434399999999997E-2</v>
      </c>
      <c r="AC80" s="17">
        <v>8.2621700000000006E-2</v>
      </c>
      <c r="AD80" s="17">
        <v>0.25</v>
      </c>
      <c r="AE80" s="17">
        <v>1694.8</v>
      </c>
    </row>
    <row r="81" spans="1:31">
      <c r="A81" s="17">
        <v>68</v>
      </c>
      <c r="B81" s="19">
        <v>0.9158912037037038</v>
      </c>
      <c r="C81" s="17">
        <v>41</v>
      </c>
      <c r="D81" s="17">
        <v>46.6</v>
      </c>
      <c r="E81" s="17">
        <v>3.7851999999999997E-2</v>
      </c>
      <c r="F81" s="17">
        <v>1.8320000000000001</v>
      </c>
      <c r="G81" s="17">
        <v>0.83378699999999994</v>
      </c>
      <c r="H81" s="17">
        <v>9.3230999999999994E-2</v>
      </c>
      <c r="I81" s="17">
        <v>0.152227</v>
      </c>
      <c r="J81" s="17">
        <v>5.8996E-2</v>
      </c>
      <c r="K81" s="17">
        <v>0.38755200000000001</v>
      </c>
      <c r="L81" s="17">
        <v>405</v>
      </c>
      <c r="M81" s="17">
        <v>9.0000000000000002E-6</v>
      </c>
      <c r="N81" s="17">
        <v>568</v>
      </c>
      <c r="O81" s="17">
        <v>0</v>
      </c>
      <c r="P81" s="17">
        <v>0</v>
      </c>
      <c r="Q81" s="17">
        <v>0.89231700000000003</v>
      </c>
      <c r="R81" s="17">
        <v>8.0865000000000006E-2</v>
      </c>
      <c r="S81" s="17">
        <v>0.150062</v>
      </c>
      <c r="T81" s="17">
        <v>6.9196999999999995E-2</v>
      </c>
      <c r="U81" s="17">
        <v>0.46112399999999998</v>
      </c>
      <c r="V81" s="17">
        <v>557.79999999999995</v>
      </c>
      <c r="W81" s="17">
        <v>0.37081999999999998</v>
      </c>
      <c r="X81" s="17">
        <v>657</v>
      </c>
      <c r="Y81" s="17">
        <v>0</v>
      </c>
      <c r="Z81" s="17">
        <v>0</v>
      </c>
      <c r="AA81" s="17">
        <v>0.709422</v>
      </c>
      <c r="AB81" s="17">
        <v>6.0604900000000003E-2</v>
      </c>
      <c r="AC81" s="17">
        <v>8.5058400000000006E-2</v>
      </c>
      <c r="AD81" s="17">
        <v>0.25</v>
      </c>
      <c r="AE81" s="17">
        <v>2051</v>
      </c>
    </row>
    <row r="82" spans="1:31">
      <c r="A82" s="17">
        <v>69</v>
      </c>
      <c r="B82" s="19">
        <v>0.91593750000000007</v>
      </c>
      <c r="C82" s="17">
        <v>43.5</v>
      </c>
      <c r="D82" s="17">
        <v>37.799999999999997</v>
      </c>
      <c r="E82" s="17">
        <v>2.8999E-2</v>
      </c>
      <c r="F82" s="17">
        <v>1.403</v>
      </c>
      <c r="G82" s="17">
        <v>0.86366799999999999</v>
      </c>
      <c r="H82" s="17">
        <v>9.9539000000000002E-2</v>
      </c>
      <c r="I82" s="17">
        <v>0.15426000000000001</v>
      </c>
      <c r="J82" s="17">
        <v>5.4720999999999999E-2</v>
      </c>
      <c r="K82" s="17">
        <v>0.35472999999999999</v>
      </c>
      <c r="L82" s="17">
        <v>396.6</v>
      </c>
      <c r="M82" s="17">
        <v>6.9999999999999999E-6</v>
      </c>
      <c r="N82" s="17">
        <v>666</v>
      </c>
      <c r="O82" s="17">
        <v>0</v>
      </c>
      <c r="P82" s="17">
        <v>0</v>
      </c>
      <c r="Q82" s="17">
        <v>0.89548700000000003</v>
      </c>
      <c r="R82" s="17">
        <v>8.3319000000000004E-2</v>
      </c>
      <c r="S82" s="17">
        <v>0.14953</v>
      </c>
      <c r="T82" s="17">
        <v>6.6211000000000006E-2</v>
      </c>
      <c r="U82" s="17">
        <v>0.44279299999999999</v>
      </c>
      <c r="V82" s="17">
        <v>606.4</v>
      </c>
      <c r="W82" s="17">
        <v>0.24243899999999999</v>
      </c>
      <c r="X82" s="17">
        <v>503</v>
      </c>
      <c r="Y82" s="17">
        <v>0</v>
      </c>
      <c r="Z82" s="17">
        <v>0</v>
      </c>
      <c r="AA82" s="17">
        <v>0.68122000000000005</v>
      </c>
      <c r="AB82" s="17">
        <v>5.6711200000000003E-2</v>
      </c>
      <c r="AC82" s="17">
        <v>8.7073899999999996E-2</v>
      </c>
      <c r="AD82" s="17">
        <v>0.25</v>
      </c>
      <c r="AE82" s="17">
        <v>2094.1999999999998</v>
      </c>
    </row>
    <row r="83" spans="1:31">
      <c r="A83" s="17">
        <v>70</v>
      </c>
      <c r="B83" s="19">
        <v>0.91599537037037038</v>
      </c>
      <c r="C83" s="17">
        <v>43.2</v>
      </c>
      <c r="D83" s="17">
        <v>38.700000000000003</v>
      </c>
      <c r="E83" s="17">
        <v>4.1524999999999999E-2</v>
      </c>
      <c r="F83" s="17">
        <v>2.0089999999999999</v>
      </c>
      <c r="G83" s="17">
        <v>0.90585400000000005</v>
      </c>
      <c r="H83" s="17">
        <v>0.102688</v>
      </c>
      <c r="I83" s="17">
        <v>0.18832499999999999</v>
      </c>
      <c r="J83" s="17">
        <v>8.5636000000000004E-2</v>
      </c>
      <c r="K83" s="17">
        <v>0.45472699999999999</v>
      </c>
      <c r="L83" s="17">
        <v>499.3</v>
      </c>
      <c r="M83" s="17">
        <v>3.0000000000000001E-6</v>
      </c>
      <c r="N83" s="17">
        <v>374</v>
      </c>
      <c r="O83" s="17">
        <v>0</v>
      </c>
      <c r="P83" s="17">
        <v>0</v>
      </c>
      <c r="Q83" s="17">
        <v>0.92250900000000002</v>
      </c>
      <c r="R83" s="17">
        <v>7.9476000000000005E-2</v>
      </c>
      <c r="S83" s="17">
        <v>0.154164</v>
      </c>
      <c r="T83" s="17">
        <v>7.4689000000000005E-2</v>
      </c>
      <c r="U83" s="17">
        <v>0.48447400000000002</v>
      </c>
      <c r="V83" s="17">
        <v>591.79999999999995</v>
      </c>
      <c r="W83" s="17">
        <v>3.2721E-2</v>
      </c>
      <c r="X83" s="17">
        <v>484</v>
      </c>
      <c r="Y83" s="17">
        <v>0</v>
      </c>
      <c r="Z83" s="17">
        <v>0</v>
      </c>
      <c r="AA83" s="17">
        <v>0.74534500000000004</v>
      </c>
      <c r="AB83" s="17">
        <v>4.1624399999999999E-2</v>
      </c>
      <c r="AC83" s="17">
        <v>8.2584599999999994E-2</v>
      </c>
      <c r="AD83" s="17">
        <v>0.25</v>
      </c>
      <c r="AE83" s="17">
        <v>1663.6</v>
      </c>
    </row>
    <row r="84" spans="1:31">
      <c r="A84" s="17">
        <v>71</v>
      </c>
      <c r="B84" s="19">
        <v>0.91605324074074079</v>
      </c>
      <c r="C84" s="17">
        <v>44.8</v>
      </c>
      <c r="D84" s="17">
        <v>35.200000000000003</v>
      </c>
      <c r="E84" s="17">
        <v>4.0321000000000003E-2</v>
      </c>
      <c r="F84" s="17">
        <v>1.9510000000000001</v>
      </c>
      <c r="G84" s="17">
        <v>0.947245</v>
      </c>
      <c r="H84" s="17">
        <v>0.149976</v>
      </c>
      <c r="I84" s="17">
        <v>0.25664599999999999</v>
      </c>
      <c r="J84" s="17">
        <v>0.10667</v>
      </c>
      <c r="K84" s="17">
        <v>0.415632</v>
      </c>
      <c r="L84" s="17">
        <v>545.4</v>
      </c>
      <c r="M84" s="17">
        <v>0.37081900000000001</v>
      </c>
      <c r="N84" s="17">
        <v>406</v>
      </c>
      <c r="O84" s="17">
        <v>0</v>
      </c>
      <c r="P84" s="17">
        <v>0</v>
      </c>
      <c r="Q84" s="17">
        <v>0.96727600000000002</v>
      </c>
      <c r="R84" s="17">
        <v>0.113828</v>
      </c>
      <c r="S84" s="17">
        <v>0.216914</v>
      </c>
      <c r="T84" s="17">
        <v>0.103086</v>
      </c>
      <c r="U84" s="17">
        <v>0.47523900000000002</v>
      </c>
      <c r="V84" s="17">
        <v>610.20000000000005</v>
      </c>
      <c r="W84" s="17">
        <v>0.23671200000000001</v>
      </c>
      <c r="X84" s="17">
        <v>383</v>
      </c>
      <c r="Y84" s="17">
        <v>0</v>
      </c>
      <c r="Z84" s="17">
        <v>0</v>
      </c>
      <c r="AA84" s="17">
        <v>0.73113700000000004</v>
      </c>
      <c r="AB84" s="17">
        <v>4.4831500000000003E-2</v>
      </c>
      <c r="AC84" s="17">
        <v>0.11845</v>
      </c>
      <c r="AD84" s="17">
        <v>0.25</v>
      </c>
      <c r="AE84" s="17">
        <v>1522.7</v>
      </c>
    </row>
    <row r="85" spans="1:31">
      <c r="A85" s="17">
        <v>72</v>
      </c>
      <c r="B85" s="19">
        <v>0.91611111111111121</v>
      </c>
      <c r="C85" s="17">
        <v>45.5</v>
      </c>
      <c r="D85" s="17">
        <v>34.299999999999997</v>
      </c>
      <c r="E85" s="17">
        <v>3.4765999999999998E-2</v>
      </c>
      <c r="F85" s="17">
        <v>1.6819999999999999</v>
      </c>
      <c r="G85" s="17">
        <v>0.95193399999999995</v>
      </c>
      <c r="H85" s="17">
        <v>0.158994</v>
      </c>
      <c r="I85" s="17">
        <v>0.28332099999999999</v>
      </c>
      <c r="J85" s="17">
        <v>0.12432699999999999</v>
      </c>
      <c r="K85" s="17">
        <v>0.43882100000000002</v>
      </c>
      <c r="L85" s="17">
        <v>487.9</v>
      </c>
      <c r="M85" s="17">
        <v>0.14163799999999999</v>
      </c>
      <c r="N85" s="17">
        <v>627</v>
      </c>
      <c r="O85" s="17">
        <v>0</v>
      </c>
      <c r="P85" s="17">
        <v>0</v>
      </c>
      <c r="Q85" s="17">
        <v>0.95064099999999996</v>
      </c>
      <c r="R85" s="17">
        <v>0.14802299999999999</v>
      </c>
      <c r="S85" s="17">
        <v>0.283109</v>
      </c>
      <c r="T85" s="17">
        <v>0.13508500000000001</v>
      </c>
      <c r="U85" s="17">
        <v>0.47715000000000002</v>
      </c>
      <c r="V85" s="17">
        <v>556.29999999999995</v>
      </c>
      <c r="W85" s="17">
        <v>0.16106999999999999</v>
      </c>
      <c r="X85" s="17">
        <v>502</v>
      </c>
      <c r="Y85" s="17">
        <v>0</v>
      </c>
      <c r="Z85" s="17">
        <v>0</v>
      </c>
      <c r="AA85" s="17">
        <v>0.73407699999999998</v>
      </c>
      <c r="AB85" s="17">
        <v>5.9367299999999998E-2</v>
      </c>
      <c r="AC85" s="17">
        <v>0.15604299999999999</v>
      </c>
      <c r="AD85" s="17">
        <v>0.25</v>
      </c>
      <c r="AE85" s="17">
        <v>1702.5</v>
      </c>
    </row>
    <row r="86" spans="1:31">
      <c r="A86" s="17">
        <v>73</v>
      </c>
      <c r="B86" s="19">
        <v>0.91615740740740748</v>
      </c>
      <c r="C86" s="17">
        <v>46.3</v>
      </c>
      <c r="D86" s="17">
        <v>33.4</v>
      </c>
      <c r="E86" s="17">
        <v>3.6924999999999999E-2</v>
      </c>
      <c r="F86" s="17">
        <v>1.7869999999999999</v>
      </c>
      <c r="G86" s="17">
        <v>0.95558900000000002</v>
      </c>
      <c r="H86" s="17">
        <v>0.154197</v>
      </c>
      <c r="I86" s="17">
        <v>0.285445</v>
      </c>
      <c r="J86" s="17">
        <v>0.131249</v>
      </c>
      <c r="K86" s="17">
        <v>0.45980399999999999</v>
      </c>
      <c r="L86" s="17">
        <v>515.20000000000005</v>
      </c>
      <c r="M86" s="17">
        <v>0.13933300000000001</v>
      </c>
      <c r="N86" s="17">
        <v>571</v>
      </c>
      <c r="O86" s="17">
        <v>0</v>
      </c>
      <c r="P86" s="17">
        <v>0</v>
      </c>
      <c r="Q86" s="17">
        <v>0.96953199999999995</v>
      </c>
      <c r="R86" s="17">
        <v>0.14591499999999999</v>
      </c>
      <c r="S86" s="17">
        <v>0.28647800000000001</v>
      </c>
      <c r="T86" s="17">
        <v>0.14056299999999999</v>
      </c>
      <c r="U86" s="17">
        <v>0.49065700000000001</v>
      </c>
      <c r="V86" s="17">
        <v>550.6</v>
      </c>
      <c r="W86" s="17">
        <v>0.17505399999999999</v>
      </c>
      <c r="X86" s="17">
        <v>480</v>
      </c>
      <c r="Y86" s="17">
        <v>0</v>
      </c>
      <c r="Z86" s="17">
        <v>0</v>
      </c>
      <c r="AA86" s="17">
        <v>0.75485800000000003</v>
      </c>
      <c r="AB86" s="17">
        <v>5.5867300000000002E-2</v>
      </c>
      <c r="AC86" s="17">
        <v>0.15376799999999999</v>
      </c>
      <c r="AD86" s="17">
        <v>0.25</v>
      </c>
      <c r="AE86" s="17">
        <v>1612</v>
      </c>
    </row>
    <row r="87" spans="1:31">
      <c r="A87" s="17">
        <v>74</v>
      </c>
      <c r="B87" s="19">
        <v>0.91621527777777778</v>
      </c>
      <c r="C87" s="17">
        <v>47.7</v>
      </c>
      <c r="D87" s="17">
        <v>31.7</v>
      </c>
      <c r="E87" s="17">
        <v>3.4099999999999998E-2</v>
      </c>
      <c r="F87" s="17">
        <v>1.65</v>
      </c>
      <c r="G87" s="17">
        <v>0.94136200000000003</v>
      </c>
      <c r="H87" s="17">
        <v>0.169652</v>
      </c>
      <c r="I87" s="17">
        <v>0.28683199999999998</v>
      </c>
      <c r="J87" s="17">
        <v>0.11718099999999999</v>
      </c>
      <c r="K87" s="17">
        <v>0.40853400000000001</v>
      </c>
      <c r="L87" s="17">
        <v>515.70000000000005</v>
      </c>
      <c r="M87" s="17">
        <v>0.32307599999999997</v>
      </c>
      <c r="N87" s="17">
        <v>393</v>
      </c>
      <c r="O87" s="17">
        <v>0</v>
      </c>
      <c r="P87" s="17">
        <v>0</v>
      </c>
      <c r="Q87" s="17">
        <v>0.96094599999999997</v>
      </c>
      <c r="R87" s="17">
        <v>0.14938799999999999</v>
      </c>
      <c r="S87" s="17">
        <v>0.28112799999999999</v>
      </c>
      <c r="T87" s="17">
        <v>0.131741</v>
      </c>
      <c r="U87" s="17">
        <v>0.468613</v>
      </c>
      <c r="V87" s="17">
        <v>562.4</v>
      </c>
      <c r="W87" s="17">
        <v>0.223633</v>
      </c>
      <c r="X87" s="17">
        <v>501</v>
      </c>
      <c r="Y87" s="17">
        <v>0</v>
      </c>
      <c r="Z87" s="17">
        <v>0</v>
      </c>
      <c r="AA87" s="17">
        <v>0.72094400000000003</v>
      </c>
      <c r="AB87" s="17">
        <v>3.7201499999999998E-2</v>
      </c>
      <c r="AC87" s="17">
        <v>0.15428900000000001</v>
      </c>
      <c r="AD87" s="17">
        <v>0.25</v>
      </c>
      <c r="AE87" s="17">
        <v>1610.6</v>
      </c>
    </row>
    <row r="88" spans="1:31">
      <c r="A88" s="17">
        <v>75</v>
      </c>
      <c r="B88" s="19">
        <v>0.9162731481481482</v>
      </c>
      <c r="C88" s="17">
        <v>48.6</v>
      </c>
      <c r="D88" s="17">
        <v>29.9</v>
      </c>
      <c r="E88" s="17">
        <v>3.3042000000000002E-2</v>
      </c>
      <c r="F88" s="17">
        <v>1.599</v>
      </c>
      <c r="G88" s="17">
        <v>0.95164099999999996</v>
      </c>
      <c r="H88" s="17">
        <v>0.158304</v>
      </c>
      <c r="I88" s="17">
        <v>0.28022399999999997</v>
      </c>
      <c r="J88" s="17">
        <v>0.12192</v>
      </c>
      <c r="K88" s="17">
        <v>0.43507899999999999</v>
      </c>
      <c r="L88" s="17">
        <v>522.9</v>
      </c>
      <c r="M88" s="17">
        <v>0.22845099999999999</v>
      </c>
      <c r="N88" s="17">
        <v>428</v>
      </c>
      <c r="O88" s="17">
        <v>0</v>
      </c>
      <c r="P88" s="17">
        <v>0</v>
      </c>
      <c r="Q88" s="17">
        <v>0.96284999999999998</v>
      </c>
      <c r="R88" s="17">
        <v>0.14465900000000001</v>
      </c>
      <c r="S88" s="17">
        <v>0.27549800000000002</v>
      </c>
      <c r="T88" s="17">
        <v>0.13083900000000001</v>
      </c>
      <c r="U88" s="17">
        <v>0.47491899999999998</v>
      </c>
      <c r="V88" s="17">
        <v>598.1</v>
      </c>
      <c r="W88" s="17">
        <v>3.9420999999999998E-2</v>
      </c>
      <c r="X88" s="17">
        <v>441</v>
      </c>
      <c r="Y88" s="17">
        <v>0</v>
      </c>
      <c r="Z88" s="17">
        <v>0</v>
      </c>
      <c r="AA88" s="17">
        <v>0.73064499999999999</v>
      </c>
      <c r="AB88" s="17">
        <v>3.8736800000000002E-2</v>
      </c>
      <c r="AC88" s="17">
        <v>0.149727</v>
      </c>
      <c r="AD88" s="17">
        <v>0.25</v>
      </c>
      <c r="AE88" s="17">
        <v>1588.5</v>
      </c>
    </row>
    <row r="89" spans="1:31">
      <c r="A89" s="17">
        <v>76</v>
      </c>
      <c r="B89" s="19">
        <v>0.91633101851851861</v>
      </c>
      <c r="C89" s="17">
        <v>49.2</v>
      </c>
      <c r="D89" s="17">
        <v>29.9</v>
      </c>
      <c r="E89" s="17">
        <v>2.9864000000000002E-2</v>
      </c>
      <c r="F89" s="17">
        <v>1.4450000000000001</v>
      </c>
      <c r="G89" s="17">
        <v>0.94145400000000001</v>
      </c>
      <c r="H89" s="17">
        <v>0.16992399999999999</v>
      </c>
      <c r="I89" s="17">
        <v>0.28070800000000001</v>
      </c>
      <c r="J89" s="17">
        <v>0.11078399999999999</v>
      </c>
      <c r="K89" s="17">
        <v>0.39465899999999998</v>
      </c>
      <c r="L89" s="17">
        <v>484.1</v>
      </c>
      <c r="M89" s="17">
        <v>0.18940199999999999</v>
      </c>
      <c r="N89" s="17">
        <v>700</v>
      </c>
      <c r="O89" s="17">
        <v>0</v>
      </c>
      <c r="P89" s="17">
        <v>0</v>
      </c>
      <c r="Q89" s="17">
        <v>0.93394200000000005</v>
      </c>
      <c r="R89" s="17">
        <v>0.14854800000000001</v>
      </c>
      <c r="S89" s="17">
        <v>0.28178500000000001</v>
      </c>
      <c r="T89" s="17">
        <v>0.13323699999999999</v>
      </c>
      <c r="U89" s="17">
        <v>0.47283199999999997</v>
      </c>
      <c r="V89" s="17">
        <v>556.29999999999995</v>
      </c>
      <c r="W89" s="17">
        <v>0.17507700000000001</v>
      </c>
      <c r="X89" s="17">
        <v>506</v>
      </c>
      <c r="Y89" s="17">
        <v>0</v>
      </c>
      <c r="Z89" s="17">
        <v>0</v>
      </c>
      <c r="AA89" s="17">
        <v>0.727433</v>
      </c>
      <c r="AB89" s="17">
        <v>5.7442399999999998E-2</v>
      </c>
      <c r="AC89" s="17">
        <v>0.15620100000000001</v>
      </c>
      <c r="AD89" s="17">
        <v>0.25</v>
      </c>
      <c r="AE89" s="17">
        <v>1715.7</v>
      </c>
    </row>
    <row r="90" spans="1:31">
      <c r="A90" s="17">
        <v>77</v>
      </c>
      <c r="B90" s="19">
        <v>0.91637731481481488</v>
      </c>
      <c r="C90" s="17">
        <v>51</v>
      </c>
      <c r="D90" s="17">
        <v>27.3</v>
      </c>
      <c r="E90" s="17">
        <v>2.8035999999999998E-2</v>
      </c>
      <c r="F90" s="17">
        <v>1.357</v>
      </c>
      <c r="G90" s="17">
        <v>0.95683099999999999</v>
      </c>
      <c r="H90" s="17">
        <v>0.161519</v>
      </c>
      <c r="I90" s="17">
        <v>0.27956799999999998</v>
      </c>
      <c r="J90" s="17">
        <v>0.11805</v>
      </c>
      <c r="K90" s="17">
        <v>0.42225699999999999</v>
      </c>
      <c r="L90" s="17">
        <v>528</v>
      </c>
      <c r="M90" s="17">
        <v>0.20091600000000001</v>
      </c>
      <c r="N90" s="17">
        <v>602</v>
      </c>
      <c r="O90" s="17">
        <v>0</v>
      </c>
      <c r="P90" s="17">
        <v>0</v>
      </c>
      <c r="Q90" s="17">
        <v>0.959144</v>
      </c>
      <c r="R90" s="17">
        <v>0.153976</v>
      </c>
      <c r="S90" s="17">
        <v>0.27626400000000001</v>
      </c>
      <c r="T90" s="17">
        <v>0.12228799999999999</v>
      </c>
      <c r="U90" s="17">
        <v>0.44264900000000001</v>
      </c>
      <c r="V90" s="17">
        <v>584</v>
      </c>
      <c r="W90" s="17">
        <v>0.26893699999999998</v>
      </c>
      <c r="X90" s="17">
        <v>414</v>
      </c>
      <c r="Y90" s="17">
        <v>0</v>
      </c>
      <c r="Z90" s="17">
        <v>0</v>
      </c>
      <c r="AA90" s="17">
        <v>0.68099799999999999</v>
      </c>
      <c r="AB90" s="17">
        <v>4.9549900000000001E-2</v>
      </c>
      <c r="AC90" s="17">
        <v>0.16003600000000001</v>
      </c>
      <c r="AD90" s="17">
        <v>0.25</v>
      </c>
      <c r="AE90" s="17">
        <v>1573</v>
      </c>
    </row>
    <row r="91" spans="1:31">
      <c r="A91" s="17">
        <v>78</v>
      </c>
      <c r="B91" s="19">
        <v>0.91643518518518519</v>
      </c>
      <c r="C91" s="17">
        <v>50.6</v>
      </c>
      <c r="D91" s="17">
        <v>29</v>
      </c>
      <c r="E91" s="17">
        <v>2.9049999999999999E-2</v>
      </c>
      <c r="F91" s="17">
        <v>1.4059999999999999</v>
      </c>
      <c r="G91" s="17">
        <v>0.95122499999999999</v>
      </c>
      <c r="H91" s="17">
        <v>0.15944700000000001</v>
      </c>
      <c r="I91" s="17">
        <v>0.28256799999999999</v>
      </c>
      <c r="J91" s="17">
        <v>0.123122</v>
      </c>
      <c r="K91" s="17">
        <v>0.435724</v>
      </c>
      <c r="L91" s="17">
        <v>504.8</v>
      </c>
      <c r="M91" s="17">
        <v>0.14532700000000001</v>
      </c>
      <c r="N91" s="17">
        <v>564</v>
      </c>
      <c r="O91" s="17">
        <v>0</v>
      </c>
      <c r="P91" s="17">
        <v>0</v>
      </c>
      <c r="Q91" s="17">
        <v>0.969939</v>
      </c>
      <c r="R91" s="17">
        <v>0.15585299999999999</v>
      </c>
      <c r="S91" s="17">
        <v>0.28318399999999999</v>
      </c>
      <c r="T91" s="17">
        <v>0.127331</v>
      </c>
      <c r="U91" s="17">
        <v>0.44963999999999998</v>
      </c>
      <c r="V91" s="17">
        <v>536.9</v>
      </c>
      <c r="W91" s="17">
        <v>0.24360599999999999</v>
      </c>
      <c r="X91" s="17">
        <v>364</v>
      </c>
      <c r="Y91" s="17">
        <v>0</v>
      </c>
      <c r="Z91" s="17">
        <v>0</v>
      </c>
      <c r="AA91" s="17">
        <v>0.69175399999999998</v>
      </c>
      <c r="AB91" s="17">
        <v>4.7360600000000003E-2</v>
      </c>
      <c r="AC91" s="17">
        <v>0.161884</v>
      </c>
      <c r="AD91" s="17">
        <v>0.25</v>
      </c>
      <c r="AE91" s="17">
        <v>1645.4</v>
      </c>
    </row>
    <row r="92" spans="1:31">
      <c r="A92" s="17">
        <v>79</v>
      </c>
      <c r="B92" s="19">
        <v>0.9164930555555556</v>
      </c>
      <c r="C92" s="17">
        <v>52.6</v>
      </c>
      <c r="D92" s="17">
        <v>25.5</v>
      </c>
      <c r="E92" s="17">
        <v>2.478E-2</v>
      </c>
      <c r="F92" s="17">
        <v>1.1990000000000001</v>
      </c>
      <c r="G92" s="17">
        <v>0.95623000000000002</v>
      </c>
      <c r="H92" s="17">
        <v>0.16625799999999999</v>
      </c>
      <c r="I92" s="17">
        <v>0.27885599999999999</v>
      </c>
      <c r="J92" s="17">
        <v>0.112599</v>
      </c>
      <c r="K92" s="17">
        <v>0.40378700000000001</v>
      </c>
      <c r="L92" s="17">
        <v>499.6</v>
      </c>
      <c r="M92" s="17">
        <v>0.24003099999999999</v>
      </c>
      <c r="N92" s="17">
        <v>604</v>
      </c>
      <c r="O92" s="17">
        <v>0</v>
      </c>
      <c r="P92" s="17">
        <v>0</v>
      </c>
      <c r="Q92" s="17">
        <v>0.96762999999999999</v>
      </c>
      <c r="R92" s="17">
        <v>0.15937399999999999</v>
      </c>
      <c r="S92" s="17">
        <v>0.28436899999999998</v>
      </c>
      <c r="T92" s="17">
        <v>0.12499499999999999</v>
      </c>
      <c r="U92" s="17">
        <v>0.439552</v>
      </c>
      <c r="V92" s="17">
        <v>557.5</v>
      </c>
      <c r="W92" s="17">
        <v>0.37081900000000001</v>
      </c>
      <c r="X92" s="17">
        <v>441</v>
      </c>
      <c r="Y92" s="17">
        <v>0</v>
      </c>
      <c r="Z92" s="17">
        <v>0</v>
      </c>
      <c r="AA92" s="17">
        <v>0.676234</v>
      </c>
      <c r="AB92" s="17">
        <v>4.42817E-2</v>
      </c>
      <c r="AC92" s="17">
        <v>0.164909</v>
      </c>
      <c r="AD92" s="17">
        <v>0.25</v>
      </c>
      <c r="AE92" s="17">
        <v>1662.4</v>
      </c>
    </row>
    <row r="93" spans="1:31">
      <c r="A93" s="17">
        <v>80</v>
      </c>
      <c r="B93" s="19">
        <v>0.91655092592592602</v>
      </c>
      <c r="C93" s="17">
        <v>52.8</v>
      </c>
      <c r="D93" s="17">
        <v>25.5</v>
      </c>
      <c r="E93" s="17">
        <v>2.7753E-2</v>
      </c>
      <c r="F93" s="17">
        <v>1.343</v>
      </c>
      <c r="G93" s="17">
        <v>0.94632499999999997</v>
      </c>
      <c r="H93" s="17">
        <v>0.16764100000000001</v>
      </c>
      <c r="I93" s="17">
        <v>0.28945399999999999</v>
      </c>
      <c r="J93" s="17">
        <v>0.121813</v>
      </c>
      <c r="K93" s="17">
        <v>0.42083700000000002</v>
      </c>
      <c r="L93" s="17">
        <v>506.6</v>
      </c>
      <c r="M93" s="17">
        <v>0.22917599999999999</v>
      </c>
      <c r="N93" s="17">
        <v>655</v>
      </c>
      <c r="O93" s="17">
        <v>0</v>
      </c>
      <c r="P93" s="17">
        <v>0</v>
      </c>
      <c r="Q93" s="17">
        <v>0.96509</v>
      </c>
      <c r="R93" s="17">
        <v>0.14960699999999999</v>
      </c>
      <c r="S93" s="17">
        <v>0.291966</v>
      </c>
      <c r="T93" s="17">
        <v>0.14235999999999999</v>
      </c>
      <c r="U93" s="17">
        <v>0.48758899999999999</v>
      </c>
      <c r="V93" s="17">
        <v>531.20000000000005</v>
      </c>
      <c r="W93" s="17">
        <v>0.17157500000000001</v>
      </c>
      <c r="X93" s="17">
        <v>371</v>
      </c>
      <c r="Y93" s="17">
        <v>0</v>
      </c>
      <c r="Z93" s="17">
        <v>0</v>
      </c>
      <c r="AA93" s="17">
        <v>0.75013700000000005</v>
      </c>
      <c r="AB93" s="17">
        <v>4.8456100000000002E-2</v>
      </c>
      <c r="AC93" s="17">
        <v>0.15650500000000001</v>
      </c>
      <c r="AD93" s="17">
        <v>0.25</v>
      </c>
      <c r="AE93" s="17">
        <v>1639.4</v>
      </c>
    </row>
    <row r="94" spans="1:31">
      <c r="A94" s="17">
        <v>81</v>
      </c>
      <c r="B94" s="19">
        <v>0.91660879629629621</v>
      </c>
      <c r="C94" s="17">
        <v>54.1</v>
      </c>
      <c r="D94" s="17">
        <v>24.6</v>
      </c>
      <c r="E94" s="17">
        <v>2.5319000000000001E-2</v>
      </c>
      <c r="F94" s="17">
        <v>1.2250000000000001</v>
      </c>
      <c r="G94" s="17">
        <v>0.95438000000000001</v>
      </c>
      <c r="H94" s="17">
        <v>0.16805600000000001</v>
      </c>
      <c r="I94" s="17">
        <v>0.28678700000000001</v>
      </c>
      <c r="J94" s="17">
        <v>0.118731</v>
      </c>
      <c r="K94" s="17">
        <v>0.41400300000000001</v>
      </c>
      <c r="L94" s="17">
        <v>497.8</v>
      </c>
      <c r="M94" s="17">
        <v>0.22694300000000001</v>
      </c>
      <c r="N94" s="17">
        <v>454</v>
      </c>
      <c r="O94" s="17">
        <v>0</v>
      </c>
      <c r="P94" s="17">
        <v>0</v>
      </c>
      <c r="Q94" s="17">
        <v>0.95496599999999998</v>
      </c>
      <c r="R94" s="17">
        <v>0.15734300000000001</v>
      </c>
      <c r="S94" s="17">
        <v>0.29196699999999998</v>
      </c>
      <c r="T94" s="17">
        <v>0.13462399999999999</v>
      </c>
      <c r="U94" s="17">
        <v>0.46109299999999998</v>
      </c>
      <c r="V94" s="17">
        <v>551.4</v>
      </c>
      <c r="W94" s="17">
        <v>7.6910999999999993E-2</v>
      </c>
      <c r="X94" s="17">
        <v>450</v>
      </c>
      <c r="Y94" s="17">
        <v>0</v>
      </c>
      <c r="Z94" s="17">
        <v>0</v>
      </c>
      <c r="AA94" s="17">
        <v>0.70937399999999995</v>
      </c>
      <c r="AB94" s="17">
        <v>3.2383700000000001E-2</v>
      </c>
      <c r="AC94" s="17">
        <v>0.16170300000000001</v>
      </c>
      <c r="AD94" s="17">
        <v>0.25</v>
      </c>
      <c r="AE94" s="17">
        <v>1668.4</v>
      </c>
    </row>
    <row r="95" spans="1:31">
      <c r="A95" s="17">
        <v>82</v>
      </c>
      <c r="B95" s="19">
        <v>0.91666666666666663</v>
      </c>
      <c r="C95" s="17">
        <v>54.5</v>
      </c>
      <c r="D95" s="17">
        <v>24.6</v>
      </c>
      <c r="E95" s="17">
        <v>2.5003000000000001E-2</v>
      </c>
      <c r="F95" s="17">
        <v>1.21</v>
      </c>
      <c r="G95" s="17">
        <v>0.95842099999999997</v>
      </c>
      <c r="H95" s="17">
        <v>0.17650299999999999</v>
      </c>
      <c r="I95" s="17">
        <v>0.29952200000000001</v>
      </c>
      <c r="J95" s="17">
        <v>0.123019</v>
      </c>
      <c r="K95" s="17">
        <v>0.41071800000000003</v>
      </c>
      <c r="L95" s="17">
        <v>486.8</v>
      </c>
      <c r="M95" s="17">
        <v>0.22917999999999999</v>
      </c>
      <c r="N95" s="17">
        <v>479</v>
      </c>
      <c r="O95" s="17">
        <v>0</v>
      </c>
      <c r="P95" s="17">
        <v>0</v>
      </c>
      <c r="Q95" s="17">
        <v>0.96270599999999995</v>
      </c>
      <c r="R95" s="17">
        <v>0.15800500000000001</v>
      </c>
      <c r="S95" s="17">
        <v>0.29597699999999999</v>
      </c>
      <c r="T95" s="17">
        <v>0.13797200000000001</v>
      </c>
      <c r="U95" s="17">
        <v>0.46615699999999999</v>
      </c>
      <c r="V95" s="17">
        <v>549.29999999999995</v>
      </c>
      <c r="W95" s="17">
        <v>0.21410100000000001</v>
      </c>
      <c r="X95" s="17">
        <v>450</v>
      </c>
      <c r="Y95" s="17">
        <v>0</v>
      </c>
      <c r="Z95" s="17">
        <v>0</v>
      </c>
      <c r="AA95" s="17">
        <v>0.71716500000000005</v>
      </c>
      <c r="AB95" s="17">
        <v>3.3391499999999998E-2</v>
      </c>
      <c r="AC95" s="17">
        <v>0.16261200000000001</v>
      </c>
      <c r="AD95" s="17">
        <v>0.25</v>
      </c>
      <c r="AE95" s="17">
        <v>1706.3</v>
      </c>
    </row>
    <row r="96" spans="1:31">
      <c r="A96" s="17">
        <v>83</v>
      </c>
      <c r="B96" s="19">
        <v>0.91671296296296301</v>
      </c>
      <c r="C96" s="17">
        <v>56.3</v>
      </c>
      <c r="D96" s="17">
        <v>22.9</v>
      </c>
      <c r="E96" s="17">
        <v>2.3955000000000001E-2</v>
      </c>
      <c r="F96" s="17">
        <v>1.159</v>
      </c>
      <c r="G96" s="17">
        <v>0.96818599999999999</v>
      </c>
      <c r="H96" s="17">
        <v>0.163713</v>
      </c>
      <c r="I96" s="17">
        <v>0.29733100000000001</v>
      </c>
      <c r="J96" s="17">
        <v>0.13361799999999999</v>
      </c>
      <c r="K96" s="17">
        <v>0.44939099999999998</v>
      </c>
      <c r="L96" s="17">
        <v>500.6</v>
      </c>
      <c r="M96" s="17">
        <v>8.0800000000000004E-3</v>
      </c>
      <c r="N96" s="17">
        <v>422</v>
      </c>
      <c r="O96" s="17">
        <v>0</v>
      </c>
      <c r="P96" s="17">
        <v>0</v>
      </c>
      <c r="Q96" s="17">
        <v>0.96087699999999998</v>
      </c>
      <c r="R96" s="17">
        <v>0.15898699999999999</v>
      </c>
      <c r="S96" s="17">
        <v>0.29726399999999997</v>
      </c>
      <c r="T96" s="17">
        <v>0.13827700000000001</v>
      </c>
      <c r="U96" s="17">
        <v>0.465165</v>
      </c>
      <c r="V96" s="17">
        <v>569.70000000000005</v>
      </c>
      <c r="W96" s="17">
        <v>0.21745100000000001</v>
      </c>
      <c r="X96" s="17">
        <v>545</v>
      </c>
      <c r="Y96" s="17">
        <v>0</v>
      </c>
      <c r="Z96" s="17">
        <v>0</v>
      </c>
      <c r="AA96" s="17">
        <v>0.715638</v>
      </c>
      <c r="AB96" s="17">
        <v>2.8250999999999998E-2</v>
      </c>
      <c r="AC96" s="17">
        <v>0.16289300000000001</v>
      </c>
      <c r="AD96" s="17">
        <v>0.25</v>
      </c>
      <c r="AE96" s="17">
        <v>1659</v>
      </c>
    </row>
    <row r="97" spans="1:31">
      <c r="A97" s="17">
        <v>84</v>
      </c>
      <c r="B97" s="19">
        <v>0.91677083333333342</v>
      </c>
      <c r="C97" s="17">
        <v>57</v>
      </c>
      <c r="D97" s="17">
        <v>22</v>
      </c>
      <c r="E97" s="17">
        <v>2.2721000000000002E-2</v>
      </c>
      <c r="F97" s="17">
        <v>1.099</v>
      </c>
      <c r="G97" s="17">
        <v>0.94799999999999995</v>
      </c>
      <c r="H97" s="17">
        <v>0.178759</v>
      </c>
      <c r="I97" s="17">
        <v>0.311695</v>
      </c>
      <c r="J97" s="17">
        <v>0.132936</v>
      </c>
      <c r="K97" s="17">
        <v>0.42649500000000001</v>
      </c>
      <c r="L97" s="17">
        <v>470.5</v>
      </c>
      <c r="M97" s="17">
        <v>0.22208700000000001</v>
      </c>
      <c r="N97" s="17">
        <v>490</v>
      </c>
      <c r="O97" s="17">
        <v>0</v>
      </c>
      <c r="P97" s="17">
        <v>0</v>
      </c>
      <c r="Q97" s="17">
        <v>0.96675100000000003</v>
      </c>
      <c r="R97" s="17">
        <v>0.16369800000000001</v>
      </c>
      <c r="S97" s="17">
        <v>0.32028899999999999</v>
      </c>
      <c r="T97" s="17">
        <v>0.15659100000000001</v>
      </c>
      <c r="U97" s="17">
        <v>0.48890499999999998</v>
      </c>
      <c r="V97" s="17">
        <v>573.70000000000005</v>
      </c>
      <c r="W97" s="17">
        <v>0.108583</v>
      </c>
      <c r="X97" s="17">
        <v>434</v>
      </c>
      <c r="Y97" s="17">
        <v>0</v>
      </c>
      <c r="Z97" s="17">
        <v>0</v>
      </c>
      <c r="AA97" s="17">
        <v>0.75216099999999997</v>
      </c>
      <c r="AB97" s="17">
        <v>2.95996E-2</v>
      </c>
      <c r="AC97" s="17">
        <v>0.16833300000000001</v>
      </c>
      <c r="AD97" s="17">
        <v>0.25</v>
      </c>
      <c r="AE97" s="17">
        <v>1765.2</v>
      </c>
    </row>
    <row r="98" spans="1:31">
      <c r="A98" s="17">
        <v>85</v>
      </c>
      <c r="B98" s="19">
        <v>0.91682870370370362</v>
      </c>
      <c r="C98" s="17">
        <v>58.1</v>
      </c>
      <c r="D98" s="17">
        <v>21.1</v>
      </c>
      <c r="E98" s="17">
        <v>2.1763000000000001E-2</v>
      </c>
      <c r="F98" s="17">
        <v>1.0529999999999999</v>
      </c>
      <c r="G98" s="17">
        <v>0.97080599999999995</v>
      </c>
      <c r="H98" s="17">
        <v>0.18054600000000001</v>
      </c>
      <c r="I98" s="17">
        <v>0.32507900000000001</v>
      </c>
      <c r="J98" s="17">
        <v>0.14453299999999999</v>
      </c>
      <c r="K98" s="17">
        <v>0.444608</v>
      </c>
      <c r="L98" s="17">
        <v>495.8</v>
      </c>
      <c r="M98" s="17">
        <v>9.3296000000000004E-2</v>
      </c>
      <c r="N98" s="17">
        <v>416</v>
      </c>
      <c r="O98" s="17">
        <v>0</v>
      </c>
      <c r="P98" s="17">
        <v>0</v>
      </c>
      <c r="Q98" s="17">
        <v>0.97415499999999999</v>
      </c>
      <c r="R98" s="17">
        <v>0.17621000000000001</v>
      </c>
      <c r="S98" s="17">
        <v>0.32693899999999998</v>
      </c>
      <c r="T98" s="17">
        <v>0.15073</v>
      </c>
      <c r="U98" s="17">
        <v>0.461032</v>
      </c>
      <c r="V98" s="17">
        <v>576.5</v>
      </c>
      <c r="W98" s="17">
        <v>0.301763</v>
      </c>
      <c r="X98" s="17">
        <v>497</v>
      </c>
      <c r="Y98" s="17">
        <v>0</v>
      </c>
      <c r="Z98" s="17">
        <v>0</v>
      </c>
      <c r="AA98" s="17">
        <v>0.70928000000000002</v>
      </c>
      <c r="AB98" s="17">
        <v>2.5548000000000001E-2</v>
      </c>
      <c r="AC98" s="17">
        <v>0.180061</v>
      </c>
      <c r="AD98" s="17">
        <v>0.25</v>
      </c>
      <c r="AE98" s="17">
        <v>1675.3</v>
      </c>
    </row>
    <row r="99" spans="1:31">
      <c r="A99" s="17">
        <v>86</v>
      </c>
      <c r="B99" s="19">
        <v>0.91688657407407403</v>
      </c>
      <c r="C99" s="17">
        <v>58.5</v>
      </c>
      <c r="D99" s="17">
        <v>21.1</v>
      </c>
      <c r="E99" s="17">
        <v>2.1534000000000001E-2</v>
      </c>
      <c r="F99" s="17">
        <v>1.042</v>
      </c>
      <c r="G99" s="17">
        <v>0.96309199999999995</v>
      </c>
      <c r="H99" s="17">
        <v>0.17518500000000001</v>
      </c>
      <c r="I99" s="17">
        <v>0.32438099999999997</v>
      </c>
      <c r="J99" s="17">
        <v>0.149197</v>
      </c>
      <c r="K99" s="17">
        <v>0.45994200000000002</v>
      </c>
      <c r="L99" s="17">
        <v>509.4</v>
      </c>
      <c r="M99" s="17">
        <v>0.13848299999999999</v>
      </c>
      <c r="N99" s="17">
        <v>477</v>
      </c>
      <c r="O99" s="17">
        <v>0</v>
      </c>
      <c r="P99" s="17">
        <v>0</v>
      </c>
      <c r="Q99" s="17">
        <v>0.96151500000000001</v>
      </c>
      <c r="R99" s="17">
        <v>0.18032699999999999</v>
      </c>
      <c r="S99" s="17">
        <v>0.325488</v>
      </c>
      <c r="T99" s="17">
        <v>0.14516100000000001</v>
      </c>
      <c r="U99" s="17">
        <v>0.44597999999999999</v>
      </c>
      <c r="V99" s="17">
        <v>566.9</v>
      </c>
      <c r="W99" s="17">
        <v>0.282883</v>
      </c>
      <c r="X99" s="17">
        <v>430</v>
      </c>
      <c r="Y99" s="17">
        <v>0</v>
      </c>
      <c r="Z99" s="17">
        <v>0</v>
      </c>
      <c r="AA99" s="17">
        <v>0.68612300000000004</v>
      </c>
      <c r="AB99" s="17">
        <v>2.9916399999999999E-2</v>
      </c>
      <c r="AC99" s="17">
        <v>0.18467</v>
      </c>
      <c r="AD99" s="17">
        <v>0.25</v>
      </c>
      <c r="AE99" s="17">
        <v>1630.4</v>
      </c>
    </row>
    <row r="100" spans="1:31">
      <c r="A100" s="17">
        <v>87</v>
      </c>
      <c r="B100" s="19">
        <v>0.91694444444444445</v>
      </c>
      <c r="C100" s="17">
        <v>59.9</v>
      </c>
      <c r="D100" s="17">
        <v>19.3</v>
      </c>
      <c r="E100" s="17">
        <v>1.899E-2</v>
      </c>
      <c r="F100" s="17">
        <v>0.91900000000000004</v>
      </c>
      <c r="G100" s="17">
        <v>0.95383200000000001</v>
      </c>
      <c r="H100" s="17">
        <v>0.19559299999999999</v>
      </c>
      <c r="I100" s="17">
        <v>0.33910400000000002</v>
      </c>
      <c r="J100" s="17">
        <v>0.143511</v>
      </c>
      <c r="K100" s="17">
        <v>0.42320600000000003</v>
      </c>
      <c r="L100" s="17">
        <v>478.2</v>
      </c>
      <c r="M100" s="17">
        <v>0.22917899999999999</v>
      </c>
      <c r="N100" s="17">
        <v>403</v>
      </c>
      <c r="O100" s="17">
        <v>0</v>
      </c>
      <c r="P100" s="17">
        <v>0</v>
      </c>
      <c r="Q100" s="17">
        <v>0.97179300000000002</v>
      </c>
      <c r="R100" s="17">
        <v>0.18942800000000001</v>
      </c>
      <c r="S100" s="17">
        <v>0.34650300000000001</v>
      </c>
      <c r="T100" s="17">
        <v>0.15707399999999999</v>
      </c>
      <c r="U100" s="17">
        <v>0.45331300000000002</v>
      </c>
      <c r="V100" s="17">
        <v>520.5</v>
      </c>
      <c r="W100" s="17">
        <v>0.16977600000000001</v>
      </c>
      <c r="X100" s="17">
        <v>377</v>
      </c>
      <c r="Y100" s="17">
        <v>0</v>
      </c>
      <c r="Z100" s="17">
        <v>0</v>
      </c>
      <c r="AA100" s="17">
        <v>0.69740500000000005</v>
      </c>
      <c r="AB100" s="17">
        <v>2.1932699999999999E-2</v>
      </c>
      <c r="AC100" s="17">
        <v>0.19287299999999999</v>
      </c>
      <c r="AD100" s="17">
        <v>0.25</v>
      </c>
      <c r="AE100" s="17">
        <v>1736.9</v>
      </c>
    </row>
    <row r="101" spans="1:31">
      <c r="A101" s="17">
        <v>88</v>
      </c>
      <c r="B101" s="19">
        <v>0.91699074074074083</v>
      </c>
      <c r="C101" s="17">
        <v>60.3</v>
      </c>
      <c r="D101" s="17">
        <v>19.3</v>
      </c>
      <c r="E101" s="17">
        <v>1.8610000000000002E-2</v>
      </c>
      <c r="F101" s="17">
        <v>0.90100000000000002</v>
      </c>
      <c r="G101" s="17">
        <v>0.95995699999999995</v>
      </c>
      <c r="H101" s="17">
        <v>0.20183000000000001</v>
      </c>
      <c r="I101" s="17">
        <v>0.35499999999999998</v>
      </c>
      <c r="J101" s="17">
        <v>0.153169</v>
      </c>
      <c r="K101" s="17">
        <v>0.43146299999999999</v>
      </c>
      <c r="L101" s="17">
        <v>465.1</v>
      </c>
      <c r="M101" s="17">
        <v>5.7051999999999999E-2</v>
      </c>
      <c r="N101" s="17">
        <v>476</v>
      </c>
      <c r="O101" s="17">
        <v>0</v>
      </c>
      <c r="P101" s="17">
        <v>0</v>
      </c>
      <c r="Q101" s="17">
        <v>0.97574799999999995</v>
      </c>
      <c r="R101" s="17">
        <v>0.19321099999999999</v>
      </c>
      <c r="S101" s="17">
        <v>0.35665599999999997</v>
      </c>
      <c r="T101" s="17">
        <v>0.16344500000000001</v>
      </c>
      <c r="U101" s="17">
        <v>0.45827099999999998</v>
      </c>
      <c r="V101" s="17">
        <v>559.1</v>
      </c>
      <c r="W101" s="17">
        <v>0.28923300000000002</v>
      </c>
      <c r="X101" s="17">
        <v>427</v>
      </c>
      <c r="Y101" s="17">
        <v>0</v>
      </c>
      <c r="Z101" s="17">
        <v>0</v>
      </c>
      <c r="AA101" s="17">
        <v>0.70503199999999999</v>
      </c>
      <c r="AB101" s="17">
        <v>2.5105300000000001E-2</v>
      </c>
      <c r="AC101" s="17">
        <v>0.19731399999999999</v>
      </c>
      <c r="AD101" s="17">
        <v>0.25</v>
      </c>
      <c r="AE101" s="17">
        <v>1785.9</v>
      </c>
    </row>
    <row r="102" spans="1:31">
      <c r="A102" s="17">
        <v>89</v>
      </c>
      <c r="B102" s="19">
        <v>0.91704861111111102</v>
      </c>
      <c r="C102" s="17">
        <v>61.9</v>
      </c>
      <c r="D102" s="17">
        <v>18.5</v>
      </c>
      <c r="E102" s="17">
        <v>1.9833E-2</v>
      </c>
      <c r="F102" s="17">
        <v>0.96</v>
      </c>
      <c r="G102" s="17">
        <v>0.96306899999999995</v>
      </c>
      <c r="H102" s="17">
        <v>0.205151</v>
      </c>
      <c r="I102" s="17">
        <v>0.36001699999999998</v>
      </c>
      <c r="J102" s="17">
        <v>0.154866</v>
      </c>
      <c r="K102" s="17">
        <v>0.43016399999999999</v>
      </c>
      <c r="L102" s="17">
        <v>486</v>
      </c>
      <c r="M102" s="17">
        <v>5.4101999999999997E-2</v>
      </c>
      <c r="N102" s="17">
        <v>456</v>
      </c>
      <c r="O102" s="17">
        <v>0</v>
      </c>
      <c r="P102" s="17">
        <v>0</v>
      </c>
      <c r="Q102" s="17">
        <v>0.97248699999999999</v>
      </c>
      <c r="R102" s="17">
        <v>0.18637400000000001</v>
      </c>
      <c r="S102" s="17">
        <v>0.36479499999999998</v>
      </c>
      <c r="T102" s="17">
        <v>0.178421</v>
      </c>
      <c r="U102" s="17">
        <v>0.48909900000000001</v>
      </c>
      <c r="V102" s="17">
        <v>611.9</v>
      </c>
      <c r="W102" s="17">
        <v>3.8729E-2</v>
      </c>
      <c r="X102" s="17">
        <v>498</v>
      </c>
      <c r="Y102" s="17">
        <v>0</v>
      </c>
      <c r="Z102" s="17">
        <v>0</v>
      </c>
      <c r="AA102" s="17">
        <v>0.75246100000000005</v>
      </c>
      <c r="AB102" s="17">
        <v>2.4027199999999999E-2</v>
      </c>
      <c r="AC102" s="17">
        <v>0.190661</v>
      </c>
      <c r="AD102" s="17">
        <v>0.25</v>
      </c>
      <c r="AE102" s="17">
        <v>1709.1</v>
      </c>
    </row>
    <row r="103" spans="1:31">
      <c r="A103" s="17">
        <v>90</v>
      </c>
      <c r="B103" s="19">
        <v>0.91710648148148144</v>
      </c>
      <c r="C103" s="17">
        <v>62.5</v>
      </c>
      <c r="D103" s="17">
        <v>17.600000000000001</v>
      </c>
      <c r="E103" s="17">
        <v>1.9307999999999999E-2</v>
      </c>
      <c r="F103" s="17">
        <v>0.93400000000000005</v>
      </c>
      <c r="G103" s="17">
        <v>0.96744699999999995</v>
      </c>
      <c r="H103" s="17">
        <v>0.19912099999999999</v>
      </c>
      <c r="I103" s="17">
        <v>0.363958</v>
      </c>
      <c r="J103" s="17">
        <v>0.16483700000000001</v>
      </c>
      <c r="K103" s="17">
        <v>0.45290200000000003</v>
      </c>
      <c r="L103" s="17">
        <v>518.9</v>
      </c>
      <c r="M103" s="17">
        <v>0.13011</v>
      </c>
      <c r="N103" s="17">
        <v>552</v>
      </c>
      <c r="O103" s="17">
        <v>0</v>
      </c>
      <c r="P103" s="17">
        <v>0</v>
      </c>
      <c r="Q103" s="17">
        <v>0.97780699999999998</v>
      </c>
      <c r="R103" s="17">
        <v>0.197606</v>
      </c>
      <c r="S103" s="17">
        <v>0.37342999999999998</v>
      </c>
      <c r="T103" s="17">
        <v>0.17582400000000001</v>
      </c>
      <c r="U103" s="17">
        <v>0.470835</v>
      </c>
      <c r="V103" s="17">
        <v>587.1</v>
      </c>
      <c r="W103" s="17">
        <v>0.167016</v>
      </c>
      <c r="X103" s="17">
        <v>464</v>
      </c>
      <c r="Y103" s="17">
        <v>0</v>
      </c>
      <c r="Z103" s="17">
        <v>0</v>
      </c>
      <c r="AA103" s="17">
        <v>0.72436100000000003</v>
      </c>
      <c r="AB103" s="17">
        <v>2.94519E-2</v>
      </c>
      <c r="AC103" s="17">
        <v>0.20278399999999999</v>
      </c>
      <c r="AD103" s="17">
        <v>0.25</v>
      </c>
      <c r="AE103" s="17">
        <v>1600.6</v>
      </c>
    </row>
    <row r="104" spans="1:31">
      <c r="A104" s="17">
        <v>91</v>
      </c>
      <c r="B104" s="19">
        <v>0.91716435185185186</v>
      </c>
      <c r="C104" s="17">
        <v>63.6</v>
      </c>
      <c r="D104" s="17">
        <v>17.600000000000001</v>
      </c>
      <c r="E104" s="17">
        <v>1.8519000000000001E-2</v>
      </c>
      <c r="F104" s="17">
        <v>0.89600000000000002</v>
      </c>
      <c r="G104" s="17">
        <v>0.96144099999999999</v>
      </c>
      <c r="H104" s="17">
        <v>0.20971699999999999</v>
      </c>
      <c r="I104" s="17">
        <v>0.36815700000000001</v>
      </c>
      <c r="J104" s="17">
        <v>0.15844</v>
      </c>
      <c r="K104" s="17">
        <v>0.43035899999999999</v>
      </c>
      <c r="L104" s="17">
        <v>512.9</v>
      </c>
      <c r="M104" s="17">
        <v>6.6679000000000002E-2</v>
      </c>
      <c r="N104" s="17">
        <v>423</v>
      </c>
      <c r="O104" s="17">
        <v>0</v>
      </c>
      <c r="P104" s="17">
        <v>0</v>
      </c>
      <c r="Q104" s="17">
        <v>0.97688699999999995</v>
      </c>
      <c r="R104" s="17">
        <v>0.203544</v>
      </c>
      <c r="S104" s="17">
        <v>0.37253000000000003</v>
      </c>
      <c r="T104" s="17">
        <v>0.168986</v>
      </c>
      <c r="U104" s="17">
        <v>0.45361699999999999</v>
      </c>
      <c r="V104" s="17">
        <v>565.9</v>
      </c>
      <c r="W104" s="17">
        <v>0.17310200000000001</v>
      </c>
      <c r="X104" s="17">
        <v>386</v>
      </c>
      <c r="Y104" s="17">
        <v>0</v>
      </c>
      <c r="Z104" s="17">
        <v>0</v>
      </c>
      <c r="AA104" s="17">
        <v>0.69787299999999997</v>
      </c>
      <c r="AB104" s="17">
        <v>2.2452099999999999E-2</v>
      </c>
      <c r="AC104" s="17">
        <v>0.20733799999999999</v>
      </c>
      <c r="AD104" s="17">
        <v>0.25</v>
      </c>
      <c r="AE104" s="17">
        <v>1619.4</v>
      </c>
    </row>
    <row r="105" spans="1:31">
      <c r="A105" s="17">
        <v>92</v>
      </c>
      <c r="B105" s="19">
        <v>0.91721064814814823</v>
      </c>
      <c r="C105" s="17">
        <v>64.5</v>
      </c>
      <c r="D105" s="17">
        <v>16.7</v>
      </c>
      <c r="E105" s="17">
        <v>1.9314000000000001E-2</v>
      </c>
      <c r="F105" s="17">
        <v>0.93500000000000005</v>
      </c>
      <c r="G105" s="17">
        <v>0.97382100000000005</v>
      </c>
      <c r="H105" s="17">
        <v>0.209954</v>
      </c>
      <c r="I105" s="17">
        <v>0.368506</v>
      </c>
      <c r="J105" s="17">
        <v>0.158551</v>
      </c>
      <c r="K105" s="17">
        <v>0.430255</v>
      </c>
      <c r="L105" s="17">
        <v>536.1</v>
      </c>
      <c r="M105" s="17">
        <v>0.22917799999999999</v>
      </c>
      <c r="N105" s="17">
        <v>386</v>
      </c>
      <c r="O105" s="17">
        <v>0</v>
      </c>
      <c r="P105" s="17">
        <v>0</v>
      </c>
      <c r="Q105" s="17">
        <v>0.96971799999999997</v>
      </c>
      <c r="R105" s="17">
        <v>0.19376199999999999</v>
      </c>
      <c r="S105" s="17">
        <v>0.36940299999999998</v>
      </c>
      <c r="T105" s="17">
        <v>0.17564199999999999</v>
      </c>
      <c r="U105" s="17">
        <v>0.47547400000000001</v>
      </c>
      <c r="V105" s="17">
        <v>586.20000000000005</v>
      </c>
      <c r="W105" s="17">
        <v>0.34714</v>
      </c>
      <c r="X105" s="17">
        <v>580</v>
      </c>
      <c r="Y105" s="17">
        <v>0</v>
      </c>
      <c r="Z105" s="17">
        <v>0</v>
      </c>
      <c r="AA105" s="17">
        <v>0.73149799999999998</v>
      </c>
      <c r="AB105" s="17">
        <v>2.04043E-2</v>
      </c>
      <c r="AC105" s="17">
        <v>0.19734599999999999</v>
      </c>
      <c r="AD105" s="17">
        <v>0.25</v>
      </c>
      <c r="AE105" s="17">
        <v>1549.4</v>
      </c>
    </row>
    <row r="106" spans="1:31">
      <c r="A106" s="17">
        <v>93</v>
      </c>
      <c r="B106" s="19">
        <v>0.91726851851851843</v>
      </c>
      <c r="C106" s="17">
        <v>64.8</v>
      </c>
      <c r="D106" s="17">
        <v>16.7</v>
      </c>
      <c r="E106" s="17">
        <v>1.7305000000000001E-2</v>
      </c>
      <c r="F106" s="17">
        <v>0.83699999999999997</v>
      </c>
      <c r="G106" s="17">
        <v>0.97770400000000002</v>
      </c>
      <c r="H106" s="17">
        <v>0.21199200000000001</v>
      </c>
      <c r="I106" s="17">
        <v>0.379909</v>
      </c>
      <c r="J106" s="17">
        <v>0.16791700000000001</v>
      </c>
      <c r="K106" s="17">
        <v>0.44199300000000002</v>
      </c>
      <c r="L106" s="17">
        <v>506</v>
      </c>
      <c r="M106" s="17">
        <v>0.26793</v>
      </c>
      <c r="N106" s="17">
        <v>446</v>
      </c>
      <c r="O106" s="17">
        <v>0</v>
      </c>
      <c r="P106" s="17">
        <v>0</v>
      </c>
      <c r="Q106" s="17">
        <v>0.97619199999999995</v>
      </c>
      <c r="R106" s="17">
        <v>0.21091499999999999</v>
      </c>
      <c r="S106" s="17">
        <v>0.38497300000000001</v>
      </c>
      <c r="T106" s="17">
        <v>0.17405699999999999</v>
      </c>
      <c r="U106" s="17">
        <v>0.452129</v>
      </c>
      <c r="V106" s="17">
        <v>606.9</v>
      </c>
      <c r="W106" s="17">
        <v>0.24437300000000001</v>
      </c>
      <c r="X106" s="17">
        <v>448</v>
      </c>
      <c r="Y106" s="17">
        <v>0</v>
      </c>
      <c r="Z106" s="17">
        <v>0</v>
      </c>
      <c r="AA106" s="17">
        <v>0.69558299999999995</v>
      </c>
      <c r="AB106" s="17">
        <v>2.2193899999999999E-2</v>
      </c>
      <c r="AC106" s="17">
        <v>0.214778</v>
      </c>
      <c r="AD106" s="17">
        <v>0.25</v>
      </c>
      <c r="AE106" s="17">
        <v>1641.4</v>
      </c>
    </row>
    <row r="107" spans="1:31">
      <c r="A107" s="17">
        <v>94</v>
      </c>
      <c r="B107" s="19">
        <v>0.91732638888888884</v>
      </c>
      <c r="C107" s="17">
        <v>66.099999999999994</v>
      </c>
      <c r="D107" s="17">
        <v>16.7</v>
      </c>
      <c r="E107" s="17">
        <v>1.7749000000000001E-2</v>
      </c>
      <c r="F107" s="17">
        <v>0.85899999999999999</v>
      </c>
      <c r="G107" s="17">
        <v>0.96025899999999997</v>
      </c>
      <c r="H107" s="17">
        <v>0.22634399999999999</v>
      </c>
      <c r="I107" s="17">
        <v>0.39167200000000002</v>
      </c>
      <c r="J107" s="17">
        <v>0.165328</v>
      </c>
      <c r="K107" s="17">
        <v>0.42210900000000001</v>
      </c>
      <c r="L107" s="17">
        <v>486.1</v>
      </c>
      <c r="M107" s="17">
        <v>6.7517999999999995E-2</v>
      </c>
      <c r="N107" s="17">
        <v>479</v>
      </c>
      <c r="O107" s="17">
        <v>0</v>
      </c>
      <c r="P107" s="17">
        <v>0</v>
      </c>
      <c r="Q107" s="17">
        <v>0.97182199999999996</v>
      </c>
      <c r="R107" s="17">
        <v>0.204952</v>
      </c>
      <c r="S107" s="17">
        <v>0.39646100000000001</v>
      </c>
      <c r="T107" s="17">
        <v>0.19150900000000001</v>
      </c>
      <c r="U107" s="17">
        <v>0.48304599999999998</v>
      </c>
      <c r="V107" s="17">
        <v>608.9</v>
      </c>
      <c r="W107" s="17">
        <v>0.188689</v>
      </c>
      <c r="X107" s="17">
        <v>525</v>
      </c>
      <c r="Y107" s="17">
        <v>0</v>
      </c>
      <c r="Z107" s="17">
        <v>0</v>
      </c>
      <c r="AA107" s="17">
        <v>0.743147</v>
      </c>
      <c r="AB107" s="17">
        <v>2.28872E-2</v>
      </c>
      <c r="AC107" s="17">
        <v>0.20933599999999999</v>
      </c>
      <c r="AD107" s="17">
        <v>0.25</v>
      </c>
      <c r="AE107" s="17">
        <v>1708.5</v>
      </c>
    </row>
    <row r="108" spans="1:31">
      <c r="A108" s="17">
        <v>95</v>
      </c>
      <c r="B108" s="19">
        <v>0.91738425925925926</v>
      </c>
      <c r="C108" s="17">
        <v>67.599999999999994</v>
      </c>
      <c r="D108" s="17">
        <v>15.8</v>
      </c>
      <c r="E108" s="17">
        <v>1.5765999999999999E-2</v>
      </c>
      <c r="F108" s="17">
        <v>0.76300000000000001</v>
      </c>
      <c r="G108" s="17">
        <v>0.96528400000000003</v>
      </c>
      <c r="H108" s="17">
        <v>0.23089299999999999</v>
      </c>
      <c r="I108" s="17">
        <v>0.40992800000000001</v>
      </c>
      <c r="J108" s="17">
        <v>0.179035</v>
      </c>
      <c r="K108" s="17">
        <v>0.43674800000000003</v>
      </c>
      <c r="L108" s="17">
        <v>492</v>
      </c>
      <c r="M108" s="17">
        <v>4.6477999999999998E-2</v>
      </c>
      <c r="N108" s="17">
        <v>483</v>
      </c>
      <c r="O108" s="17">
        <v>0</v>
      </c>
      <c r="P108" s="17">
        <v>0</v>
      </c>
      <c r="Q108" s="17">
        <v>0.98304499999999995</v>
      </c>
      <c r="R108" s="17">
        <v>0.22302</v>
      </c>
      <c r="S108" s="17">
        <v>0.40340399999999998</v>
      </c>
      <c r="T108" s="17">
        <v>0.18038299999999999</v>
      </c>
      <c r="U108" s="17">
        <v>0.44715300000000002</v>
      </c>
      <c r="V108" s="17">
        <v>592.5</v>
      </c>
      <c r="W108" s="17">
        <v>0.31832500000000002</v>
      </c>
      <c r="X108" s="17">
        <v>422</v>
      </c>
      <c r="Y108" s="17">
        <v>0</v>
      </c>
      <c r="Z108" s="17">
        <v>0</v>
      </c>
      <c r="AA108" s="17">
        <v>0.68792799999999998</v>
      </c>
      <c r="AB108" s="17">
        <v>2.2123500000000001E-2</v>
      </c>
      <c r="AC108" s="17">
        <v>0.22701099999999999</v>
      </c>
      <c r="AD108" s="17">
        <v>0.25</v>
      </c>
      <c r="AE108" s="17">
        <v>1688.1</v>
      </c>
    </row>
    <row r="109" spans="1:31">
      <c r="A109" s="17">
        <v>96</v>
      </c>
      <c r="B109" s="19">
        <v>0.91744212962962957</v>
      </c>
      <c r="C109" s="17">
        <v>67.400000000000006</v>
      </c>
      <c r="D109" s="17">
        <v>15.8</v>
      </c>
      <c r="E109" s="17">
        <v>1.8523999999999999E-2</v>
      </c>
      <c r="F109" s="17">
        <v>0.89600000000000002</v>
      </c>
      <c r="G109" s="17">
        <v>0.97816199999999998</v>
      </c>
      <c r="H109" s="17">
        <v>0.22789499999999999</v>
      </c>
      <c r="I109" s="17">
        <v>0.411443</v>
      </c>
      <c r="J109" s="17">
        <v>0.18354799999999999</v>
      </c>
      <c r="K109" s="17">
        <v>0.446108</v>
      </c>
      <c r="L109" s="17">
        <v>527.4</v>
      </c>
      <c r="M109" s="17">
        <v>0.18784600000000001</v>
      </c>
      <c r="N109" s="17">
        <v>331</v>
      </c>
      <c r="O109" s="17">
        <v>0</v>
      </c>
      <c r="P109" s="17">
        <v>0</v>
      </c>
      <c r="Q109" s="17">
        <v>0.98283100000000001</v>
      </c>
      <c r="R109" s="17">
        <v>0.21845899999999999</v>
      </c>
      <c r="S109" s="17">
        <v>0.42607099999999998</v>
      </c>
      <c r="T109" s="17">
        <v>0.20761199999999999</v>
      </c>
      <c r="U109" s="17">
        <v>0.48726999999999998</v>
      </c>
      <c r="V109" s="17">
        <v>598.5</v>
      </c>
      <c r="W109" s="17">
        <v>6.7743999999999999E-2</v>
      </c>
      <c r="X109" s="17">
        <v>353</v>
      </c>
      <c r="Y109" s="17">
        <v>0</v>
      </c>
      <c r="Z109" s="17">
        <v>0</v>
      </c>
      <c r="AA109" s="17">
        <v>0.74964699999999995</v>
      </c>
      <c r="AB109" s="17">
        <v>1.63651E-2</v>
      </c>
      <c r="AC109" s="17">
        <v>0.221857</v>
      </c>
      <c r="AD109" s="17">
        <v>0.25</v>
      </c>
      <c r="AE109" s="17">
        <v>1574.8</v>
      </c>
    </row>
    <row r="110" spans="1:31">
      <c r="A110" s="17">
        <v>97</v>
      </c>
      <c r="B110" s="19">
        <v>0.91749999999999998</v>
      </c>
      <c r="C110" s="17">
        <v>69.8</v>
      </c>
      <c r="D110" s="17">
        <v>13.2</v>
      </c>
      <c r="E110" s="17">
        <v>1.4001E-2</v>
      </c>
      <c r="F110" s="17">
        <v>0.67800000000000005</v>
      </c>
      <c r="G110" s="17">
        <v>0.97658199999999995</v>
      </c>
      <c r="H110" s="17">
        <v>0.23694299999999999</v>
      </c>
      <c r="I110" s="17">
        <v>0.43065999999999999</v>
      </c>
      <c r="J110" s="17">
        <v>0.193717</v>
      </c>
      <c r="K110" s="17">
        <v>0.44981399999999999</v>
      </c>
      <c r="L110" s="17">
        <v>524.20000000000005</v>
      </c>
      <c r="M110" s="17">
        <v>3.5712000000000001E-2</v>
      </c>
      <c r="N110" s="17">
        <v>433</v>
      </c>
      <c r="O110" s="17">
        <v>0</v>
      </c>
      <c r="P110" s="17">
        <v>0</v>
      </c>
      <c r="Q110" s="17">
        <v>0.97066200000000002</v>
      </c>
      <c r="R110" s="17">
        <v>0.23808699999999999</v>
      </c>
      <c r="S110" s="17">
        <v>0.42916700000000002</v>
      </c>
      <c r="T110" s="17">
        <v>0.19108</v>
      </c>
      <c r="U110" s="17">
        <v>0.44523600000000002</v>
      </c>
      <c r="V110" s="17">
        <v>597.4</v>
      </c>
      <c r="W110" s="17">
        <v>0.24974099999999999</v>
      </c>
      <c r="X110" s="17">
        <v>323</v>
      </c>
      <c r="Y110" s="17">
        <v>0</v>
      </c>
      <c r="Z110" s="17">
        <v>0</v>
      </c>
      <c r="AA110" s="17">
        <v>0.68497799999999998</v>
      </c>
      <c r="AB110" s="17">
        <v>1.7682300000000001E-2</v>
      </c>
      <c r="AC110" s="17">
        <v>0.24146500000000001</v>
      </c>
      <c r="AD110" s="17">
        <v>0.25</v>
      </c>
      <c r="AE110" s="17">
        <v>1584.4</v>
      </c>
    </row>
    <row r="111" spans="1:31">
      <c r="A111" s="17">
        <v>98</v>
      </c>
      <c r="B111" s="19">
        <v>0.91754629629629625</v>
      </c>
      <c r="C111" s="17">
        <v>69.2</v>
      </c>
      <c r="D111" s="17">
        <v>14.1</v>
      </c>
      <c r="E111" s="17">
        <v>1.4336E-2</v>
      </c>
      <c r="F111" s="17">
        <v>0.69399999999999995</v>
      </c>
      <c r="G111" s="17">
        <v>0.96857000000000004</v>
      </c>
      <c r="H111" s="17">
        <v>0.24671799999999999</v>
      </c>
      <c r="I111" s="17">
        <v>0.43202299999999999</v>
      </c>
      <c r="J111" s="17">
        <v>0.185305</v>
      </c>
      <c r="K111" s="17">
        <v>0.42892400000000003</v>
      </c>
      <c r="L111" s="17">
        <v>494.7</v>
      </c>
      <c r="M111" s="17">
        <v>0.22917899999999999</v>
      </c>
      <c r="N111" s="17">
        <v>345</v>
      </c>
      <c r="O111" s="17">
        <v>0</v>
      </c>
      <c r="P111" s="17">
        <v>0</v>
      </c>
      <c r="Q111" s="17">
        <v>0.97950099999999996</v>
      </c>
      <c r="R111" s="17">
        <v>0.24471699999999999</v>
      </c>
      <c r="S111" s="17">
        <v>0.44601200000000002</v>
      </c>
      <c r="T111" s="17">
        <v>0.201296</v>
      </c>
      <c r="U111" s="17">
        <v>0.45132299999999997</v>
      </c>
      <c r="V111" s="17">
        <v>551.70000000000005</v>
      </c>
      <c r="W111" s="17">
        <v>0.17507800000000001</v>
      </c>
      <c r="X111" s="17">
        <v>452</v>
      </c>
      <c r="Y111" s="17">
        <v>0</v>
      </c>
      <c r="Z111" s="17">
        <v>0</v>
      </c>
      <c r="AA111" s="17">
        <v>0.69434300000000004</v>
      </c>
      <c r="AB111" s="17">
        <v>1.42428E-2</v>
      </c>
      <c r="AC111" s="17">
        <v>0.247584</v>
      </c>
      <c r="AD111" s="17">
        <v>0.25</v>
      </c>
      <c r="AE111" s="17">
        <v>1678.9</v>
      </c>
    </row>
    <row r="112" spans="1:31">
      <c r="A112" s="17">
        <v>99</v>
      </c>
      <c r="B112" s="19">
        <v>0.91760416666666667</v>
      </c>
      <c r="C112" s="17">
        <v>70.8</v>
      </c>
      <c r="D112" s="17">
        <v>13.2</v>
      </c>
      <c r="E112" s="17">
        <v>1.3997000000000001E-2</v>
      </c>
      <c r="F112" s="17">
        <v>0.67700000000000005</v>
      </c>
      <c r="G112" s="17">
        <v>0.96828099999999995</v>
      </c>
      <c r="H112" s="17">
        <v>0.25279600000000002</v>
      </c>
      <c r="I112" s="17">
        <v>0.46055000000000001</v>
      </c>
      <c r="J112" s="17">
        <v>0.20775399999999999</v>
      </c>
      <c r="K112" s="17">
        <v>0.45110099999999997</v>
      </c>
      <c r="L112" s="17">
        <v>506</v>
      </c>
      <c r="M112" s="17">
        <v>0.118672</v>
      </c>
      <c r="N112" s="17">
        <v>649</v>
      </c>
      <c r="O112" s="17">
        <v>0</v>
      </c>
      <c r="P112" s="17">
        <v>0</v>
      </c>
      <c r="Q112" s="17">
        <v>0.97911300000000001</v>
      </c>
      <c r="R112" s="17">
        <v>0.242199</v>
      </c>
      <c r="S112" s="17">
        <v>0.45253500000000002</v>
      </c>
      <c r="T112" s="17">
        <v>0.210336</v>
      </c>
      <c r="U112" s="17">
        <v>0.46479500000000001</v>
      </c>
      <c r="V112" s="17">
        <v>599.20000000000005</v>
      </c>
      <c r="W112" s="17">
        <v>0.28510200000000002</v>
      </c>
      <c r="X112" s="17">
        <v>416</v>
      </c>
      <c r="Y112" s="17">
        <v>0</v>
      </c>
      <c r="Z112" s="17">
        <v>0</v>
      </c>
      <c r="AA112" s="17">
        <v>0.71506899999999995</v>
      </c>
      <c r="AB112" s="17">
        <v>2.5400800000000001E-2</v>
      </c>
      <c r="AC112" s="17">
        <v>0.24754200000000001</v>
      </c>
      <c r="AD112" s="17">
        <v>0.25</v>
      </c>
      <c r="AE112" s="17">
        <v>1641.5</v>
      </c>
    </row>
    <row r="113" spans="1:31">
      <c r="A113" s="17">
        <v>100</v>
      </c>
      <c r="B113" s="19">
        <v>0.91766203703703697</v>
      </c>
      <c r="C113" s="17">
        <v>71.599999999999994</v>
      </c>
      <c r="D113" s="17">
        <v>13.2</v>
      </c>
      <c r="E113" s="17">
        <v>1.3388000000000001E-2</v>
      </c>
      <c r="F113" s="17">
        <v>0.64800000000000002</v>
      </c>
      <c r="G113" s="17">
        <v>0.97412399999999999</v>
      </c>
      <c r="H113" s="17">
        <v>0.262598</v>
      </c>
      <c r="I113" s="17">
        <v>0.471775</v>
      </c>
      <c r="J113" s="17">
        <v>0.209177</v>
      </c>
      <c r="K113" s="17">
        <v>0.443384</v>
      </c>
      <c r="L113" s="17">
        <v>480.1</v>
      </c>
      <c r="M113" s="17">
        <v>0.22917999999999999</v>
      </c>
      <c r="N113" s="17">
        <v>358</v>
      </c>
      <c r="O113" s="17">
        <v>0</v>
      </c>
      <c r="P113" s="17">
        <v>0</v>
      </c>
      <c r="Q113" s="17">
        <v>0.97982199999999997</v>
      </c>
      <c r="R113" s="17">
        <v>0.25441900000000001</v>
      </c>
      <c r="S113" s="17">
        <v>0.47366000000000003</v>
      </c>
      <c r="T113" s="17">
        <v>0.21924099999999999</v>
      </c>
      <c r="U113" s="17">
        <v>0.462866</v>
      </c>
      <c r="V113" s="17">
        <v>569</v>
      </c>
      <c r="W113" s="17">
        <v>0.110453</v>
      </c>
      <c r="X113" s="17">
        <v>469</v>
      </c>
      <c r="Y113" s="17">
        <v>0</v>
      </c>
      <c r="Z113" s="17">
        <v>0</v>
      </c>
      <c r="AA113" s="17">
        <v>0.71210099999999998</v>
      </c>
      <c r="AB113" s="17">
        <v>1.34755E-2</v>
      </c>
      <c r="AC113" s="17">
        <v>0.25737300000000002</v>
      </c>
      <c r="AD113" s="17">
        <v>0.25</v>
      </c>
      <c r="AE113" s="17">
        <v>1730</v>
      </c>
    </row>
    <row r="114" spans="1:31">
      <c r="A114" s="17">
        <v>101</v>
      </c>
      <c r="B114" s="19">
        <v>0.91771990740740739</v>
      </c>
      <c r="C114" s="17">
        <v>72.7</v>
      </c>
      <c r="D114" s="17">
        <v>12.3</v>
      </c>
      <c r="E114" s="17">
        <v>1.3257E-2</v>
      </c>
      <c r="F114" s="17">
        <v>0.64200000000000002</v>
      </c>
      <c r="G114" s="17">
        <v>0.97224699999999997</v>
      </c>
      <c r="H114" s="17">
        <v>0.25526300000000002</v>
      </c>
      <c r="I114" s="17">
        <v>0.472744</v>
      </c>
      <c r="J114" s="17">
        <v>0.21748100000000001</v>
      </c>
      <c r="K114" s="17">
        <v>0.46004</v>
      </c>
      <c r="L114" s="17">
        <v>503.5</v>
      </c>
      <c r="M114" s="17">
        <v>0.20988699999999999</v>
      </c>
      <c r="N114" s="17">
        <v>419</v>
      </c>
      <c r="O114" s="17">
        <v>0</v>
      </c>
      <c r="P114" s="17">
        <v>0</v>
      </c>
      <c r="Q114" s="17">
        <v>0.98317200000000005</v>
      </c>
      <c r="R114" s="17">
        <v>0.25145400000000001</v>
      </c>
      <c r="S114" s="17">
        <v>0.47369600000000001</v>
      </c>
      <c r="T114" s="17">
        <v>0.222242</v>
      </c>
      <c r="U114" s="17">
        <v>0.46916600000000003</v>
      </c>
      <c r="V114" s="17">
        <v>559.1</v>
      </c>
      <c r="W114" s="17">
        <v>0.121712</v>
      </c>
      <c r="X114" s="17">
        <v>577</v>
      </c>
      <c r="Y114" s="17">
        <v>0</v>
      </c>
      <c r="Z114" s="17">
        <v>0</v>
      </c>
      <c r="AA114" s="17">
        <v>0.72179300000000002</v>
      </c>
      <c r="AB114" s="17">
        <v>1.53893E-2</v>
      </c>
      <c r="AC114" s="17">
        <v>0.25487399999999999</v>
      </c>
      <c r="AD114" s="17">
        <v>0.25</v>
      </c>
      <c r="AE114" s="17">
        <v>1649.5</v>
      </c>
    </row>
    <row r="115" spans="1:31">
      <c r="A115" s="17">
        <v>102</v>
      </c>
      <c r="B115" s="19">
        <v>0.91776620370370365</v>
      </c>
      <c r="C115" s="17">
        <v>73.400000000000006</v>
      </c>
      <c r="D115" s="17">
        <v>12.3</v>
      </c>
      <c r="E115" s="17">
        <v>1.2612E-2</v>
      </c>
      <c r="F115" s="17">
        <v>0.61</v>
      </c>
      <c r="G115" s="17">
        <v>0.97867800000000005</v>
      </c>
      <c r="H115" s="17">
        <v>0.26286199999999998</v>
      </c>
      <c r="I115" s="17">
        <v>0.47010800000000003</v>
      </c>
      <c r="J115" s="17">
        <v>0.20724600000000001</v>
      </c>
      <c r="K115" s="17">
        <v>0.44084800000000002</v>
      </c>
      <c r="L115" s="17">
        <v>480.8</v>
      </c>
      <c r="M115" s="17">
        <v>9.0551000000000006E-2</v>
      </c>
      <c r="N115" s="17">
        <v>377</v>
      </c>
      <c r="O115" s="17">
        <v>0</v>
      </c>
      <c r="P115" s="17">
        <v>0</v>
      </c>
      <c r="Q115" s="17">
        <v>0.97900399999999999</v>
      </c>
      <c r="R115" s="17">
        <v>0.25622099999999998</v>
      </c>
      <c r="S115" s="17">
        <v>0.48020200000000002</v>
      </c>
      <c r="T115" s="17">
        <v>0.22398000000000001</v>
      </c>
      <c r="U115" s="17">
        <v>0.46643000000000001</v>
      </c>
      <c r="V115" s="17">
        <v>570.5</v>
      </c>
      <c r="W115" s="17">
        <v>0.21557599999999999</v>
      </c>
      <c r="X115" s="17">
        <v>443</v>
      </c>
      <c r="Y115" s="17">
        <v>0</v>
      </c>
      <c r="Z115" s="17">
        <v>0</v>
      </c>
      <c r="AA115" s="17">
        <v>0.71758500000000003</v>
      </c>
      <c r="AB115" s="17">
        <v>1.32639E-2</v>
      </c>
      <c r="AC115" s="17">
        <v>0.25919199999999998</v>
      </c>
      <c r="AD115" s="17">
        <v>0.25</v>
      </c>
      <c r="AE115" s="17">
        <v>1727.6</v>
      </c>
    </row>
    <row r="116" spans="1:31">
      <c r="A116" s="17">
        <v>103</v>
      </c>
      <c r="B116" s="19">
        <v>0.91782407407407407</v>
      </c>
      <c r="C116" s="17">
        <v>74.5</v>
      </c>
      <c r="D116" s="17">
        <v>12.3</v>
      </c>
      <c r="E116" s="17">
        <v>1.5582E-2</v>
      </c>
      <c r="F116" s="17">
        <v>0.754</v>
      </c>
      <c r="G116" s="17">
        <v>0.97324900000000003</v>
      </c>
      <c r="H116" s="17">
        <v>0.247922</v>
      </c>
      <c r="I116" s="17">
        <v>0.47129599999999999</v>
      </c>
      <c r="J116" s="17">
        <v>0.22337399999999999</v>
      </c>
      <c r="K116" s="17">
        <v>0.47395700000000002</v>
      </c>
      <c r="L116" s="17">
        <v>571</v>
      </c>
      <c r="M116" s="17">
        <v>0.20780000000000001</v>
      </c>
      <c r="N116" s="17">
        <v>347</v>
      </c>
      <c r="O116" s="17">
        <v>0</v>
      </c>
      <c r="P116" s="17">
        <v>0</v>
      </c>
      <c r="Q116" s="17">
        <v>0.97440099999999996</v>
      </c>
      <c r="R116" s="17">
        <v>0.24698899999999999</v>
      </c>
      <c r="S116" s="17">
        <v>0.48032900000000001</v>
      </c>
      <c r="T116" s="17">
        <v>0.23333999999999999</v>
      </c>
      <c r="U116" s="17">
        <v>0.485792</v>
      </c>
      <c r="V116" s="17">
        <v>588.9</v>
      </c>
      <c r="W116" s="17">
        <v>0.17798800000000001</v>
      </c>
      <c r="X116" s="17">
        <v>365</v>
      </c>
      <c r="Y116" s="17">
        <v>0</v>
      </c>
      <c r="Z116" s="17">
        <v>0</v>
      </c>
      <c r="AA116" s="17">
        <v>0.74737200000000004</v>
      </c>
      <c r="AB116" s="17">
        <v>1.44657E-2</v>
      </c>
      <c r="AC116" s="17">
        <v>0.25036399999999998</v>
      </c>
      <c r="AD116" s="17">
        <v>0.25</v>
      </c>
      <c r="AE116" s="17">
        <v>1454.6</v>
      </c>
    </row>
    <row r="117" spans="1:31">
      <c r="A117" s="17">
        <v>104</v>
      </c>
      <c r="B117" s="19">
        <v>0.91788194444444438</v>
      </c>
      <c r="C117" s="17">
        <v>74.900000000000006</v>
      </c>
      <c r="D117" s="17">
        <v>12.3</v>
      </c>
      <c r="E117" s="17">
        <v>1.2628E-2</v>
      </c>
      <c r="F117" s="17">
        <v>0.61099999999999999</v>
      </c>
      <c r="G117" s="17">
        <v>0.97496099999999997</v>
      </c>
      <c r="H117" s="17">
        <v>0.25798599999999999</v>
      </c>
      <c r="I117" s="17">
        <v>0.48304599999999998</v>
      </c>
      <c r="J117" s="17">
        <v>0.22506000000000001</v>
      </c>
      <c r="K117" s="17">
        <v>0.46591900000000003</v>
      </c>
      <c r="L117" s="17">
        <v>479.8</v>
      </c>
      <c r="M117" s="17">
        <v>0.10820299999999999</v>
      </c>
      <c r="N117" s="17">
        <v>452</v>
      </c>
      <c r="O117" s="17">
        <v>0</v>
      </c>
      <c r="P117" s="17">
        <v>0</v>
      </c>
      <c r="Q117" s="17">
        <v>0.98097199999999996</v>
      </c>
      <c r="R117" s="17">
        <v>0.25945499999999999</v>
      </c>
      <c r="S117" s="17">
        <v>0.48876799999999998</v>
      </c>
      <c r="T117" s="17">
        <v>0.22931399999999999</v>
      </c>
      <c r="U117" s="17">
        <v>0.46916600000000003</v>
      </c>
      <c r="V117" s="17">
        <v>561.70000000000005</v>
      </c>
      <c r="W117" s="17">
        <v>0.25647999999999999</v>
      </c>
      <c r="X117" s="17">
        <v>388</v>
      </c>
      <c r="Y117" s="17">
        <v>0</v>
      </c>
      <c r="Z117" s="17">
        <v>0</v>
      </c>
      <c r="AA117" s="17">
        <v>0.72179400000000005</v>
      </c>
      <c r="AB117" s="17">
        <v>1.58154E-2</v>
      </c>
      <c r="AC117" s="17">
        <v>0.26308199999999998</v>
      </c>
      <c r="AD117" s="17">
        <v>0.25</v>
      </c>
      <c r="AE117" s="17">
        <v>1731</v>
      </c>
    </row>
    <row r="118" spans="1:31">
      <c r="A118" s="17">
        <v>105</v>
      </c>
      <c r="B118" s="19">
        <v>0.91793981481481479</v>
      </c>
      <c r="C118" s="17">
        <v>76.5</v>
      </c>
      <c r="D118" s="17">
        <v>11.4</v>
      </c>
      <c r="E118" s="17">
        <v>1.3153E-2</v>
      </c>
      <c r="F118" s="17">
        <v>0.63600000000000001</v>
      </c>
      <c r="G118" s="17">
        <v>0.98369099999999998</v>
      </c>
      <c r="H118" s="17">
        <v>0.26455099999999998</v>
      </c>
      <c r="I118" s="17">
        <v>0.49921399999999999</v>
      </c>
      <c r="J118" s="17">
        <v>0.23466300000000001</v>
      </c>
      <c r="K118" s="17">
        <v>0.47006500000000001</v>
      </c>
      <c r="L118" s="17">
        <v>525.79999999999995</v>
      </c>
      <c r="M118" s="17">
        <v>0.22911500000000001</v>
      </c>
      <c r="N118" s="17">
        <v>485</v>
      </c>
      <c r="O118" s="17">
        <v>0</v>
      </c>
      <c r="P118" s="17">
        <v>0</v>
      </c>
      <c r="Q118" s="17">
        <v>0.98612100000000003</v>
      </c>
      <c r="R118" s="17">
        <v>0.25334099999999998</v>
      </c>
      <c r="S118" s="17">
        <v>0.48809200000000003</v>
      </c>
      <c r="T118" s="17">
        <v>0.23475099999999999</v>
      </c>
      <c r="U118" s="17">
        <v>0.48095599999999999</v>
      </c>
      <c r="V118" s="17">
        <v>579.6</v>
      </c>
      <c r="W118" s="17">
        <v>0.30815300000000001</v>
      </c>
      <c r="X118" s="17">
        <v>444</v>
      </c>
      <c r="Y118" s="17">
        <v>0</v>
      </c>
      <c r="Z118" s="17">
        <v>0</v>
      </c>
      <c r="AA118" s="17">
        <v>0.73993200000000003</v>
      </c>
      <c r="AB118" s="17">
        <v>1.7236899999999999E-2</v>
      </c>
      <c r="AC118" s="17">
        <v>0.25738699999999998</v>
      </c>
      <c r="AD118" s="17">
        <v>0.25</v>
      </c>
      <c r="AE118" s="17">
        <v>1579.7</v>
      </c>
    </row>
    <row r="119" spans="1:31">
      <c r="A119" s="17">
        <v>106</v>
      </c>
      <c r="B119" s="19">
        <v>0.91799768518518521</v>
      </c>
      <c r="C119" s="17">
        <v>77.2</v>
      </c>
      <c r="D119" s="17">
        <v>11.4</v>
      </c>
      <c r="E119" s="17">
        <v>1.2064999999999999E-2</v>
      </c>
      <c r="F119" s="17">
        <v>0.58399999999999996</v>
      </c>
      <c r="G119" s="17">
        <v>0.98162499999999997</v>
      </c>
      <c r="H119" s="17">
        <v>0.26381599999999999</v>
      </c>
      <c r="I119" s="17">
        <v>0.49210100000000001</v>
      </c>
      <c r="J119" s="17">
        <v>0.22828599999999999</v>
      </c>
      <c r="K119" s="17">
        <v>0.46389900000000001</v>
      </c>
      <c r="L119" s="17">
        <v>496.3</v>
      </c>
      <c r="M119" s="17">
        <v>0.107764</v>
      </c>
      <c r="N119" s="17">
        <v>497</v>
      </c>
      <c r="O119" s="17">
        <v>0</v>
      </c>
      <c r="P119" s="17">
        <v>0</v>
      </c>
      <c r="Q119" s="17">
        <v>0.985425</v>
      </c>
      <c r="R119" s="17">
        <v>0.26392199999999999</v>
      </c>
      <c r="S119" s="17">
        <v>0.49529499999999999</v>
      </c>
      <c r="T119" s="17">
        <v>0.23137199999999999</v>
      </c>
      <c r="U119" s="17">
        <v>0.46714</v>
      </c>
      <c r="V119" s="17">
        <v>560.70000000000005</v>
      </c>
      <c r="W119" s="17">
        <v>0.248617</v>
      </c>
      <c r="X119" s="17">
        <v>389</v>
      </c>
      <c r="Y119" s="17">
        <v>0</v>
      </c>
      <c r="Z119" s="17">
        <v>0</v>
      </c>
      <c r="AA119" s="17">
        <v>0.71867800000000004</v>
      </c>
      <c r="AB119" s="17">
        <v>1.6671200000000001E-2</v>
      </c>
      <c r="AC119" s="17">
        <v>0.26778000000000002</v>
      </c>
      <c r="AD119" s="17">
        <v>0.25</v>
      </c>
      <c r="AE119" s="17">
        <v>1673.6</v>
      </c>
    </row>
    <row r="120" spans="1:31">
      <c r="A120" s="17">
        <v>107</v>
      </c>
      <c r="B120" s="19">
        <v>0.91804398148148147</v>
      </c>
      <c r="C120" s="17">
        <v>77.400000000000006</v>
      </c>
      <c r="D120" s="17">
        <v>11.4</v>
      </c>
      <c r="E120" s="17">
        <v>1.1731E-2</v>
      </c>
      <c r="F120" s="17">
        <v>0.56799999999999995</v>
      </c>
      <c r="G120" s="17">
        <v>0.98099899999999995</v>
      </c>
      <c r="H120" s="17">
        <v>0.28070099999999998</v>
      </c>
      <c r="I120" s="17">
        <v>0.51814000000000004</v>
      </c>
      <c r="J120" s="17">
        <v>0.23743900000000001</v>
      </c>
      <c r="K120" s="17">
        <v>0.45825199999999999</v>
      </c>
      <c r="L120" s="17">
        <v>478.2</v>
      </c>
      <c r="M120" s="17">
        <v>9.7202999999999998E-2</v>
      </c>
      <c r="N120" s="17">
        <v>603</v>
      </c>
      <c r="O120" s="17">
        <v>0</v>
      </c>
      <c r="P120" s="17">
        <v>0</v>
      </c>
      <c r="Q120" s="17">
        <v>0.98460099999999995</v>
      </c>
      <c r="R120" s="17">
        <v>0.26859100000000002</v>
      </c>
      <c r="S120" s="17">
        <v>0.50934400000000002</v>
      </c>
      <c r="T120" s="17">
        <v>0.24075299999999999</v>
      </c>
      <c r="U120" s="17">
        <v>0.47267300000000001</v>
      </c>
      <c r="V120" s="17">
        <v>570.29999999999995</v>
      </c>
      <c r="W120" s="17">
        <v>0.29960700000000001</v>
      </c>
      <c r="X120" s="17">
        <v>424</v>
      </c>
      <c r="Y120" s="17">
        <v>0</v>
      </c>
      <c r="Z120" s="17">
        <v>0</v>
      </c>
      <c r="AA120" s="17">
        <v>0.72718899999999997</v>
      </c>
      <c r="AB120" s="17">
        <v>1.9462299999999998E-2</v>
      </c>
      <c r="AC120" s="17">
        <v>0.27327600000000002</v>
      </c>
      <c r="AD120" s="17">
        <v>0.25</v>
      </c>
      <c r="AE120" s="17">
        <v>1736.7</v>
      </c>
    </row>
    <row r="121" spans="1:31">
      <c r="A121" s="17">
        <v>108</v>
      </c>
      <c r="B121" s="19">
        <v>0.91810185185185178</v>
      </c>
      <c r="C121" s="17">
        <v>78.7</v>
      </c>
      <c r="D121" s="17">
        <v>10.6</v>
      </c>
      <c r="E121" s="17">
        <v>1.1809E-2</v>
      </c>
      <c r="F121" s="17">
        <v>0.57099999999999995</v>
      </c>
      <c r="G121" s="17">
        <v>0.98580500000000004</v>
      </c>
      <c r="H121" s="17">
        <v>0.28206700000000001</v>
      </c>
      <c r="I121" s="17">
        <v>0.5171</v>
      </c>
      <c r="J121" s="17">
        <v>0.23503299999999999</v>
      </c>
      <c r="K121" s="17">
        <v>0.45452100000000001</v>
      </c>
      <c r="L121" s="17">
        <v>499.2</v>
      </c>
      <c r="M121" s="17">
        <v>0.32583299999999998</v>
      </c>
      <c r="N121" s="17">
        <v>408</v>
      </c>
      <c r="O121" s="17">
        <v>0</v>
      </c>
      <c r="P121" s="17">
        <v>0</v>
      </c>
      <c r="Q121" s="17">
        <v>0.98514400000000002</v>
      </c>
      <c r="R121" s="17">
        <v>0.26525500000000002</v>
      </c>
      <c r="S121" s="17">
        <v>0.52057900000000001</v>
      </c>
      <c r="T121" s="17">
        <v>0.255324</v>
      </c>
      <c r="U121" s="17">
        <v>0.49046200000000001</v>
      </c>
      <c r="V121" s="17">
        <v>587</v>
      </c>
      <c r="W121" s="17">
        <v>0.24787999999999999</v>
      </c>
      <c r="X121" s="17">
        <v>551</v>
      </c>
      <c r="Y121" s="17">
        <v>0</v>
      </c>
      <c r="Z121" s="17">
        <v>0</v>
      </c>
      <c r="AA121" s="17">
        <v>0.75455700000000003</v>
      </c>
      <c r="AB121" s="17">
        <v>1.27565E-2</v>
      </c>
      <c r="AC121" s="17">
        <v>0.26851199999999997</v>
      </c>
      <c r="AD121" s="17">
        <v>0.25</v>
      </c>
      <c r="AE121" s="17">
        <v>1663.8</v>
      </c>
    </row>
    <row r="122" spans="1:31">
      <c r="A122" s="17">
        <v>109</v>
      </c>
      <c r="B122" s="19">
        <v>0.9181597222222222</v>
      </c>
      <c r="C122" s="17">
        <v>80.099999999999994</v>
      </c>
      <c r="D122" s="17">
        <v>9.6999999999999993</v>
      </c>
      <c r="E122" s="17">
        <v>1.1309E-2</v>
      </c>
      <c r="F122" s="17">
        <v>0.54700000000000004</v>
      </c>
      <c r="G122" s="17">
        <v>0.97874700000000003</v>
      </c>
      <c r="H122" s="17">
        <v>0.27714</v>
      </c>
      <c r="I122" s="17">
        <v>0.51791399999999999</v>
      </c>
      <c r="J122" s="17">
        <v>0.24077399999999999</v>
      </c>
      <c r="K122" s="17">
        <v>0.46489200000000003</v>
      </c>
      <c r="L122" s="17">
        <v>512.79999999999995</v>
      </c>
      <c r="M122" s="17">
        <v>8.0530000000000004E-2</v>
      </c>
      <c r="N122" s="17">
        <v>555</v>
      </c>
      <c r="O122" s="17">
        <v>0</v>
      </c>
      <c r="P122" s="17">
        <v>0</v>
      </c>
      <c r="Q122" s="17">
        <v>0.98229599999999995</v>
      </c>
      <c r="R122" s="17">
        <v>0.26073200000000002</v>
      </c>
      <c r="S122" s="17">
        <v>0.52211300000000005</v>
      </c>
      <c r="T122" s="17">
        <v>0.26138099999999997</v>
      </c>
      <c r="U122" s="17">
        <v>0.50062200000000001</v>
      </c>
      <c r="V122" s="17">
        <v>616.4</v>
      </c>
      <c r="W122" s="17">
        <v>0.128193</v>
      </c>
      <c r="X122" s="17">
        <v>448</v>
      </c>
      <c r="Y122" s="17">
        <v>0</v>
      </c>
      <c r="Z122" s="17">
        <v>0</v>
      </c>
      <c r="AA122" s="17">
        <v>0.77018799999999998</v>
      </c>
      <c r="AB122" s="17">
        <v>1.6284699999999999E-2</v>
      </c>
      <c r="AC122" s="17">
        <v>0.264988</v>
      </c>
      <c r="AD122" s="17">
        <v>0.25</v>
      </c>
      <c r="AE122" s="17">
        <v>1619.8</v>
      </c>
    </row>
    <row r="123" spans="1:31">
      <c r="A123" s="17">
        <v>110</v>
      </c>
      <c r="B123" s="19">
        <v>0.91821759259259261</v>
      </c>
      <c r="C123" s="17">
        <v>79.599999999999994</v>
      </c>
      <c r="D123" s="17">
        <v>9.6999999999999993</v>
      </c>
      <c r="E123" s="17">
        <v>1.0444E-2</v>
      </c>
      <c r="F123" s="17">
        <v>0.505</v>
      </c>
      <c r="G123" s="17">
        <v>0.97905399999999998</v>
      </c>
      <c r="H123" s="17">
        <v>0.27848400000000001</v>
      </c>
      <c r="I123" s="17">
        <v>0.521393</v>
      </c>
      <c r="J123" s="17">
        <v>0.24290900000000001</v>
      </c>
      <c r="K123" s="17">
        <v>0.46588499999999999</v>
      </c>
      <c r="L123" s="17">
        <v>492.3</v>
      </c>
      <c r="M123" s="17">
        <v>0.19573399999999999</v>
      </c>
      <c r="N123" s="17">
        <v>543</v>
      </c>
      <c r="O123" s="17">
        <v>0</v>
      </c>
      <c r="P123" s="17">
        <v>0</v>
      </c>
      <c r="Q123" s="17">
        <v>0.99038099999999996</v>
      </c>
      <c r="R123" s="17">
        <v>0.273615</v>
      </c>
      <c r="S123" s="17">
        <v>0.52734700000000001</v>
      </c>
      <c r="T123" s="17">
        <v>0.25373200000000001</v>
      </c>
      <c r="U123" s="17">
        <v>0.48114800000000002</v>
      </c>
      <c r="V123" s="17">
        <v>549.29999999999995</v>
      </c>
      <c r="W123" s="17">
        <v>0.17507400000000001</v>
      </c>
      <c r="X123" s="17">
        <v>395</v>
      </c>
      <c r="Y123" s="17">
        <v>0</v>
      </c>
      <c r="Z123" s="17">
        <v>0</v>
      </c>
      <c r="AA123" s="17">
        <v>0.740228</v>
      </c>
      <c r="AB123" s="17">
        <v>1.5336199999999999E-2</v>
      </c>
      <c r="AC123" s="17">
        <v>0.27750599999999997</v>
      </c>
      <c r="AD123" s="17">
        <v>0.25</v>
      </c>
      <c r="AE123" s="17">
        <v>1687.2</v>
      </c>
    </row>
    <row r="124" spans="1:31">
      <c r="A124" s="17">
        <v>111</v>
      </c>
      <c r="B124" s="19">
        <v>0.91827546296296303</v>
      </c>
      <c r="C124" s="17">
        <v>82.3</v>
      </c>
      <c r="D124" s="17">
        <v>8.8000000000000007</v>
      </c>
      <c r="E124" s="17">
        <v>1.0085999999999999E-2</v>
      </c>
      <c r="F124" s="17">
        <v>0.48799999999999999</v>
      </c>
      <c r="G124" s="17">
        <v>0.97958500000000004</v>
      </c>
      <c r="H124" s="17">
        <v>0.281028</v>
      </c>
      <c r="I124" s="17">
        <v>0.53106399999999998</v>
      </c>
      <c r="J124" s="17">
        <v>0.25003599999999998</v>
      </c>
      <c r="K124" s="17">
        <v>0.47082099999999999</v>
      </c>
      <c r="L124" s="17">
        <v>503.2</v>
      </c>
      <c r="M124" s="17">
        <v>0.22917999999999999</v>
      </c>
      <c r="N124" s="17">
        <v>490</v>
      </c>
      <c r="O124" s="17">
        <v>0</v>
      </c>
      <c r="P124" s="17">
        <v>0</v>
      </c>
      <c r="Q124" s="17">
        <v>0.98678500000000002</v>
      </c>
      <c r="R124" s="17">
        <v>0.27211000000000002</v>
      </c>
      <c r="S124" s="17">
        <v>0.54280600000000001</v>
      </c>
      <c r="T124" s="17">
        <v>0.27069599999999999</v>
      </c>
      <c r="U124" s="17">
        <v>0.498697</v>
      </c>
      <c r="V124" s="17">
        <v>575</v>
      </c>
      <c r="W124" s="17">
        <v>0.14865400000000001</v>
      </c>
      <c r="X124" s="17">
        <v>320</v>
      </c>
      <c r="Y124" s="17">
        <v>0</v>
      </c>
      <c r="Z124" s="17">
        <v>0</v>
      </c>
      <c r="AA124" s="17">
        <v>0.76722599999999996</v>
      </c>
      <c r="AB124" s="17">
        <v>1.28787E-2</v>
      </c>
      <c r="AC124" s="17">
        <v>0.27559600000000001</v>
      </c>
      <c r="AD124" s="17">
        <v>0.25</v>
      </c>
      <c r="AE124" s="17">
        <v>1650.4</v>
      </c>
    </row>
    <row r="125" spans="1:31">
      <c r="A125" s="17">
        <v>112</v>
      </c>
      <c r="B125" s="19">
        <v>0.91833333333333333</v>
      </c>
      <c r="C125" s="17">
        <v>81.8</v>
      </c>
      <c r="D125" s="17">
        <v>8.8000000000000007</v>
      </c>
      <c r="E125" s="17">
        <v>9.7999999999999997E-3</v>
      </c>
      <c r="F125" s="17">
        <v>0.47399999999999998</v>
      </c>
      <c r="G125" s="17">
        <v>0.98332600000000003</v>
      </c>
      <c r="H125" s="17">
        <v>0.29844500000000002</v>
      </c>
      <c r="I125" s="17">
        <v>0.54369699999999999</v>
      </c>
      <c r="J125" s="17">
        <v>0.245252</v>
      </c>
      <c r="K125" s="17">
        <v>0.45108199999999998</v>
      </c>
      <c r="L125" s="17">
        <v>502.9</v>
      </c>
      <c r="M125" s="17">
        <v>0.204763</v>
      </c>
      <c r="N125" s="17">
        <v>346</v>
      </c>
      <c r="O125" s="17">
        <v>0</v>
      </c>
      <c r="P125" s="17">
        <v>0</v>
      </c>
      <c r="Q125" s="17">
        <v>0.99009599999999998</v>
      </c>
      <c r="R125" s="17">
        <v>0.30046800000000001</v>
      </c>
      <c r="S125" s="17">
        <v>0.58127600000000001</v>
      </c>
      <c r="T125" s="17">
        <v>0.28080699999999997</v>
      </c>
      <c r="U125" s="17">
        <v>0.48308800000000002</v>
      </c>
      <c r="V125" s="17">
        <v>580.1</v>
      </c>
      <c r="W125" s="17">
        <v>9.5432000000000003E-2</v>
      </c>
      <c r="X125" s="17">
        <v>407</v>
      </c>
      <c r="Y125" s="17">
        <v>0</v>
      </c>
      <c r="Z125" s="17">
        <v>0</v>
      </c>
      <c r="AA125" s="17">
        <v>0.74321300000000001</v>
      </c>
      <c r="AB125" s="17">
        <v>9.1155400000000001E-3</v>
      </c>
      <c r="AC125" s="17">
        <v>0.30302800000000002</v>
      </c>
      <c r="AD125" s="17">
        <v>0.25</v>
      </c>
      <c r="AE125" s="17">
        <v>1651.6</v>
      </c>
    </row>
    <row r="126" spans="1:31">
      <c r="A126" s="17">
        <v>113</v>
      </c>
      <c r="B126" s="19">
        <v>0.9183796296296296</v>
      </c>
      <c r="C126" s="17">
        <v>83.6</v>
      </c>
      <c r="D126" s="17">
        <v>7.9</v>
      </c>
      <c r="E126" s="17">
        <v>8.9759999999999996E-3</v>
      </c>
      <c r="F126" s="17">
        <v>0.434</v>
      </c>
      <c r="G126" s="17">
        <v>0.97625300000000004</v>
      </c>
      <c r="H126" s="17">
        <v>0.29212900000000003</v>
      </c>
      <c r="I126" s="17">
        <v>0.54810499999999995</v>
      </c>
      <c r="J126" s="17">
        <v>0.25597500000000001</v>
      </c>
      <c r="K126" s="17">
        <v>0.46701900000000002</v>
      </c>
      <c r="L126" s="17">
        <v>508.5</v>
      </c>
      <c r="M126" s="17">
        <v>0.224108</v>
      </c>
      <c r="N126" s="17">
        <v>540</v>
      </c>
      <c r="O126" s="17">
        <v>0</v>
      </c>
      <c r="P126" s="17">
        <v>0</v>
      </c>
      <c r="Q126" s="17">
        <v>0.98393399999999998</v>
      </c>
      <c r="R126" s="17">
        <v>0.27918700000000002</v>
      </c>
      <c r="S126" s="17">
        <v>0.54530900000000004</v>
      </c>
      <c r="T126" s="17">
        <v>0.26612200000000003</v>
      </c>
      <c r="U126" s="17">
        <v>0.48802099999999998</v>
      </c>
      <c r="V126" s="17">
        <v>575.70000000000005</v>
      </c>
      <c r="W126" s="17">
        <v>0.11305800000000001</v>
      </c>
      <c r="X126" s="17">
        <v>404</v>
      </c>
      <c r="Y126" s="17">
        <v>0</v>
      </c>
      <c r="Z126" s="17">
        <v>0</v>
      </c>
      <c r="AA126" s="17">
        <v>0.75080199999999997</v>
      </c>
      <c r="AB126" s="17">
        <v>1.2910100000000001E-2</v>
      </c>
      <c r="AC126" s="17">
        <v>0.28262199999999998</v>
      </c>
      <c r="AD126" s="17">
        <v>0.25</v>
      </c>
      <c r="AE126" s="17">
        <v>1633.3</v>
      </c>
    </row>
    <row r="127" spans="1:31">
      <c r="A127" s="17">
        <v>114</v>
      </c>
      <c r="B127" s="19">
        <v>0.91843750000000002</v>
      </c>
      <c r="C127" s="17">
        <v>83.8</v>
      </c>
      <c r="D127" s="17">
        <v>7.9</v>
      </c>
      <c r="E127" s="17">
        <v>8.7270000000000004E-3</v>
      </c>
      <c r="F127" s="17">
        <v>0.42199999999999999</v>
      </c>
      <c r="G127" s="17">
        <v>0.980765</v>
      </c>
      <c r="H127" s="17">
        <v>0.28038400000000002</v>
      </c>
      <c r="I127" s="17">
        <v>0.543964</v>
      </c>
      <c r="J127" s="17">
        <v>0.26357999999999998</v>
      </c>
      <c r="K127" s="17">
        <v>0.48455399999999998</v>
      </c>
      <c r="L127" s="17">
        <v>504</v>
      </c>
      <c r="M127" s="17">
        <v>5.5236E-2</v>
      </c>
      <c r="N127" s="17">
        <v>477</v>
      </c>
      <c r="O127" s="17">
        <v>0</v>
      </c>
      <c r="P127" s="17">
        <v>0</v>
      </c>
      <c r="Q127" s="17">
        <v>0.983985</v>
      </c>
      <c r="R127" s="17">
        <v>0.28348499999999999</v>
      </c>
      <c r="S127" s="17">
        <v>0.54300099999999996</v>
      </c>
      <c r="T127" s="17">
        <v>0.25951600000000002</v>
      </c>
      <c r="U127" s="17">
        <v>0.47792899999999999</v>
      </c>
      <c r="V127" s="17">
        <v>575.1</v>
      </c>
      <c r="W127" s="17">
        <v>0.31671700000000003</v>
      </c>
      <c r="X127" s="17">
        <v>512</v>
      </c>
      <c r="Y127" s="17">
        <v>0</v>
      </c>
      <c r="Z127" s="17">
        <v>0</v>
      </c>
      <c r="AA127" s="17">
        <v>0.73527600000000004</v>
      </c>
      <c r="AB127" s="17">
        <v>1.1312900000000001E-2</v>
      </c>
      <c r="AC127" s="17">
        <v>0.28642099999999998</v>
      </c>
      <c r="AD127" s="17">
        <v>0.25</v>
      </c>
      <c r="AE127" s="17">
        <v>1647.8</v>
      </c>
    </row>
    <row r="128" spans="1:31">
      <c r="A128" s="17">
        <v>115</v>
      </c>
      <c r="B128" s="19">
        <v>0.91849537037037043</v>
      </c>
      <c r="C128" s="17">
        <v>85.1</v>
      </c>
      <c r="D128" s="17">
        <v>7.9</v>
      </c>
      <c r="E128" s="17">
        <v>9.3989999999999994E-3</v>
      </c>
      <c r="F128" s="17">
        <v>0.45500000000000002</v>
      </c>
      <c r="G128" s="17">
        <v>0.98700600000000005</v>
      </c>
      <c r="H128" s="17">
        <v>0.27912799999999999</v>
      </c>
      <c r="I128" s="17">
        <v>0.53783400000000003</v>
      </c>
      <c r="J128" s="17">
        <v>0.25870599999999999</v>
      </c>
      <c r="K128" s="17">
        <v>0.48101500000000003</v>
      </c>
      <c r="L128" s="17">
        <v>534.9</v>
      </c>
      <c r="M128" s="17">
        <v>0.25582199999999999</v>
      </c>
      <c r="N128" s="17">
        <v>548</v>
      </c>
      <c r="O128" s="17">
        <v>0</v>
      </c>
      <c r="P128" s="17">
        <v>0</v>
      </c>
      <c r="Q128" s="17">
        <v>0.98704499999999995</v>
      </c>
      <c r="R128" s="17">
        <v>0.27694999999999997</v>
      </c>
      <c r="S128" s="17">
        <v>0.53910499999999995</v>
      </c>
      <c r="T128" s="17">
        <v>0.26215500000000003</v>
      </c>
      <c r="U128" s="17">
        <v>0.48627799999999999</v>
      </c>
      <c r="V128" s="17">
        <v>602.9</v>
      </c>
      <c r="W128" s="17">
        <v>0.28328199999999998</v>
      </c>
      <c r="X128" s="17">
        <v>559</v>
      </c>
      <c r="Y128" s="17">
        <v>0</v>
      </c>
      <c r="Z128" s="17">
        <v>0</v>
      </c>
      <c r="AA128" s="17">
        <v>0.74812000000000001</v>
      </c>
      <c r="AB128" s="17">
        <v>1.37775E-2</v>
      </c>
      <c r="AC128" s="17">
        <v>0.28056199999999998</v>
      </c>
      <c r="AD128" s="17">
        <v>0.25</v>
      </c>
      <c r="AE128" s="17">
        <v>1552.7</v>
      </c>
    </row>
    <row r="129" spans="1:31">
      <c r="A129" s="17">
        <v>116</v>
      </c>
      <c r="B129" s="19">
        <v>0.91855324074074074</v>
      </c>
      <c r="C129" s="17">
        <v>86</v>
      </c>
      <c r="D129" s="17">
        <v>7.9</v>
      </c>
      <c r="E129" s="17">
        <v>8.7639999999999992E-3</v>
      </c>
      <c r="F129" s="17">
        <v>0.42399999999999999</v>
      </c>
      <c r="G129" s="17">
        <v>0.98705799999999999</v>
      </c>
      <c r="H129" s="17">
        <v>0.290302</v>
      </c>
      <c r="I129" s="17">
        <v>0.525038</v>
      </c>
      <c r="J129" s="17">
        <v>0.234737</v>
      </c>
      <c r="K129" s="17">
        <v>0.44708500000000001</v>
      </c>
      <c r="L129" s="17">
        <v>511.2</v>
      </c>
      <c r="M129" s="17">
        <v>0.31437100000000001</v>
      </c>
      <c r="N129" s="17">
        <v>732</v>
      </c>
      <c r="O129" s="17">
        <v>0</v>
      </c>
      <c r="P129" s="17">
        <v>0</v>
      </c>
      <c r="Q129" s="17">
        <v>0.98392000000000002</v>
      </c>
      <c r="R129" s="17">
        <v>0.28180100000000002</v>
      </c>
      <c r="S129" s="17">
        <v>0.53804200000000002</v>
      </c>
      <c r="T129" s="17">
        <v>0.25624200000000003</v>
      </c>
      <c r="U129" s="17">
        <v>0.476248</v>
      </c>
      <c r="V129" s="17">
        <v>599.6</v>
      </c>
      <c r="W129" s="17">
        <v>0.310222</v>
      </c>
      <c r="X129" s="17">
        <v>417</v>
      </c>
      <c r="Y129" s="17">
        <v>0</v>
      </c>
      <c r="Z129" s="17">
        <v>0</v>
      </c>
      <c r="AA129" s="17">
        <v>0.73268999999999995</v>
      </c>
      <c r="AB129" s="17">
        <v>1.7501099999999999E-2</v>
      </c>
      <c r="AC129" s="17">
        <v>0.28628500000000001</v>
      </c>
      <c r="AD129" s="17">
        <v>0.25</v>
      </c>
      <c r="AE129" s="17">
        <v>1624.7</v>
      </c>
    </row>
    <row r="130" spans="1:31">
      <c r="A130" s="17">
        <v>117</v>
      </c>
      <c r="B130" s="19">
        <v>0.91861111111111116</v>
      </c>
      <c r="C130" s="17">
        <v>86.9</v>
      </c>
      <c r="D130" s="17">
        <v>7.9</v>
      </c>
      <c r="E130" s="17">
        <v>9.6769999999999998E-3</v>
      </c>
      <c r="F130" s="17">
        <v>0.46800000000000003</v>
      </c>
      <c r="G130" s="17">
        <v>0.98397199999999996</v>
      </c>
      <c r="H130" s="17">
        <v>0.27495799999999998</v>
      </c>
      <c r="I130" s="17">
        <v>0.533663</v>
      </c>
      <c r="J130" s="17">
        <v>0.25870599999999999</v>
      </c>
      <c r="K130" s="17">
        <v>0.48477300000000001</v>
      </c>
      <c r="L130" s="17">
        <v>538.4</v>
      </c>
      <c r="M130" s="17">
        <v>0.125194</v>
      </c>
      <c r="N130" s="17">
        <v>431</v>
      </c>
      <c r="O130" s="17">
        <v>0</v>
      </c>
      <c r="P130" s="17">
        <v>0</v>
      </c>
      <c r="Q130" s="17">
        <v>0.98470000000000002</v>
      </c>
      <c r="R130" s="17">
        <v>0.26777200000000001</v>
      </c>
      <c r="S130" s="17">
        <v>0.53119400000000006</v>
      </c>
      <c r="T130" s="17">
        <v>0.26342199999999999</v>
      </c>
      <c r="U130" s="17">
        <v>0.49590499999999998</v>
      </c>
      <c r="V130" s="17">
        <v>577.4</v>
      </c>
      <c r="W130" s="17">
        <v>0.122666</v>
      </c>
      <c r="X130" s="17">
        <v>510</v>
      </c>
      <c r="Y130" s="17">
        <v>0</v>
      </c>
      <c r="Z130" s="17">
        <v>0</v>
      </c>
      <c r="AA130" s="17">
        <v>0.76293200000000005</v>
      </c>
      <c r="AB130" s="17">
        <v>1.09222E-2</v>
      </c>
      <c r="AC130" s="17">
        <v>0.27064899999999997</v>
      </c>
      <c r="AD130" s="17">
        <v>0.25</v>
      </c>
      <c r="AE130" s="17">
        <v>1542.6</v>
      </c>
    </row>
    <row r="131" spans="1:31">
      <c r="A131" s="17">
        <v>118</v>
      </c>
      <c r="B131" s="19">
        <v>0.91865740740740742</v>
      </c>
      <c r="C131" s="17">
        <v>87.6</v>
      </c>
      <c r="D131" s="17">
        <v>7.9</v>
      </c>
      <c r="E131" s="17">
        <v>9.3710000000000009E-3</v>
      </c>
      <c r="F131" s="17">
        <v>0.45300000000000001</v>
      </c>
      <c r="G131" s="17">
        <v>0.98121999999999998</v>
      </c>
      <c r="H131" s="17">
        <v>0.26916400000000001</v>
      </c>
      <c r="I131" s="17">
        <v>0.52903299999999998</v>
      </c>
      <c r="J131" s="17">
        <v>0.25986999999999999</v>
      </c>
      <c r="K131" s="17">
        <v>0.49121599999999999</v>
      </c>
      <c r="L131" s="17">
        <v>528.9</v>
      </c>
      <c r="M131" s="17">
        <v>0.13469100000000001</v>
      </c>
      <c r="N131" s="17">
        <v>405</v>
      </c>
      <c r="O131" s="17">
        <v>0</v>
      </c>
      <c r="P131" s="17">
        <v>0</v>
      </c>
      <c r="Q131" s="17">
        <v>0.98868699999999998</v>
      </c>
      <c r="R131" s="17">
        <v>0.2752</v>
      </c>
      <c r="S131" s="17">
        <v>0.53800000000000003</v>
      </c>
      <c r="T131" s="17">
        <v>0.26279999999999998</v>
      </c>
      <c r="U131" s="17">
        <v>0.48847600000000002</v>
      </c>
      <c r="V131" s="17">
        <v>577.79999999999995</v>
      </c>
      <c r="W131" s="17">
        <v>0.224964</v>
      </c>
      <c r="X131" s="17">
        <v>521</v>
      </c>
      <c r="Y131" s="17">
        <v>0</v>
      </c>
      <c r="Z131" s="17">
        <v>0</v>
      </c>
      <c r="AA131" s="17">
        <v>0.751502</v>
      </c>
      <c r="AB131" s="17">
        <v>1.0091599999999999E-2</v>
      </c>
      <c r="AC131" s="17">
        <v>0.27785199999999999</v>
      </c>
      <c r="AD131" s="17">
        <v>0.25</v>
      </c>
      <c r="AE131" s="17">
        <v>1570.4</v>
      </c>
    </row>
    <row r="132" spans="1:31">
      <c r="A132" s="17">
        <v>119</v>
      </c>
      <c r="B132" s="19">
        <v>0.91871527777777784</v>
      </c>
      <c r="C132" s="17">
        <v>88.5</v>
      </c>
      <c r="D132" s="17">
        <v>7</v>
      </c>
      <c r="E132" s="17">
        <v>8.6709999999999999E-3</v>
      </c>
      <c r="F132" s="17">
        <v>0.42</v>
      </c>
      <c r="G132" s="17">
        <v>0.98766200000000004</v>
      </c>
      <c r="H132" s="17">
        <v>0.29303299999999999</v>
      </c>
      <c r="I132" s="17">
        <v>0.55914699999999995</v>
      </c>
      <c r="J132" s="17">
        <v>0.26611400000000002</v>
      </c>
      <c r="K132" s="17">
        <v>0.47592800000000002</v>
      </c>
      <c r="L132" s="17">
        <v>540.5</v>
      </c>
      <c r="M132" s="17">
        <v>0.26719900000000002</v>
      </c>
      <c r="N132" s="17">
        <v>417</v>
      </c>
      <c r="O132" s="17">
        <v>0</v>
      </c>
      <c r="P132" s="17">
        <v>0</v>
      </c>
      <c r="Q132" s="17">
        <v>0.98179300000000003</v>
      </c>
      <c r="R132" s="17">
        <v>0.27303300000000003</v>
      </c>
      <c r="S132" s="17">
        <v>0.54308299999999998</v>
      </c>
      <c r="T132" s="17">
        <v>0.27005000000000001</v>
      </c>
      <c r="U132" s="17">
        <v>0.49725399999999997</v>
      </c>
      <c r="V132" s="17">
        <v>611.1</v>
      </c>
      <c r="W132" s="17">
        <v>0.28312300000000001</v>
      </c>
      <c r="X132" s="17">
        <v>442</v>
      </c>
      <c r="Y132" s="17">
        <v>0</v>
      </c>
      <c r="Z132" s="17">
        <v>0</v>
      </c>
      <c r="AA132" s="17">
        <v>0.76500599999999996</v>
      </c>
      <c r="AB132" s="17">
        <v>9.4519700000000005E-3</v>
      </c>
      <c r="AC132" s="17">
        <v>0.27558500000000002</v>
      </c>
      <c r="AD132" s="17">
        <v>0.25</v>
      </c>
      <c r="AE132" s="17">
        <v>1536.7</v>
      </c>
    </row>
    <row r="133" spans="1:31">
      <c r="A133" s="17">
        <v>120</v>
      </c>
      <c r="B133" s="19">
        <v>0.91877314814814814</v>
      </c>
      <c r="C133" s="17">
        <v>88.9</v>
      </c>
      <c r="D133" s="17">
        <v>7</v>
      </c>
      <c r="E133" s="17">
        <v>8.7690000000000008E-3</v>
      </c>
      <c r="F133" s="17">
        <v>0.42399999999999999</v>
      </c>
      <c r="G133" s="17">
        <v>0.98082499999999995</v>
      </c>
      <c r="H133" s="17">
        <v>0.30025499999999999</v>
      </c>
      <c r="I133" s="17">
        <v>0.55962299999999998</v>
      </c>
      <c r="J133" s="17">
        <v>0.25936799999999999</v>
      </c>
      <c r="K133" s="17">
        <v>0.46346799999999999</v>
      </c>
      <c r="L133" s="17">
        <v>548.4</v>
      </c>
      <c r="M133" s="17">
        <v>0.16802400000000001</v>
      </c>
      <c r="N133" s="17">
        <v>435</v>
      </c>
      <c r="O133" s="17">
        <v>0</v>
      </c>
      <c r="P133" s="17">
        <v>0</v>
      </c>
      <c r="Q133" s="17">
        <v>0.98390500000000003</v>
      </c>
      <c r="R133" s="17">
        <v>0.28059200000000001</v>
      </c>
      <c r="S133" s="17">
        <v>0.55665200000000004</v>
      </c>
      <c r="T133" s="17">
        <v>0.27606000000000003</v>
      </c>
      <c r="U133" s="17">
        <v>0.49592900000000001</v>
      </c>
      <c r="V133" s="17">
        <v>644</v>
      </c>
      <c r="W133" s="17">
        <v>0.20263800000000001</v>
      </c>
      <c r="X133" s="17">
        <v>428</v>
      </c>
      <c r="Y133" s="17">
        <v>0</v>
      </c>
      <c r="Z133" s="17">
        <v>0</v>
      </c>
      <c r="AA133" s="17">
        <v>0.76296799999999998</v>
      </c>
      <c r="AB133" s="17">
        <v>9.9917500000000006E-3</v>
      </c>
      <c r="AC133" s="17">
        <v>0.28334999999999999</v>
      </c>
      <c r="AD133" s="17">
        <v>0.25</v>
      </c>
      <c r="AE133" s="17">
        <v>1514.6</v>
      </c>
    </row>
    <row r="134" spans="1:31">
      <c r="A134" s="17">
        <v>121</v>
      </c>
      <c r="B134" s="19">
        <v>0.91883101851851856</v>
      </c>
      <c r="C134" s="17">
        <v>90.5</v>
      </c>
      <c r="D134" s="17">
        <v>7</v>
      </c>
      <c r="E134" s="17">
        <v>9.0189999999999992E-3</v>
      </c>
      <c r="F134" s="17">
        <v>0.436</v>
      </c>
      <c r="G134" s="17">
        <v>0.98495699999999997</v>
      </c>
      <c r="H134" s="17">
        <v>0.27313900000000002</v>
      </c>
      <c r="I134" s="17">
        <v>0.55113000000000001</v>
      </c>
      <c r="J134" s="17">
        <v>0.27799099999999999</v>
      </c>
      <c r="K134" s="17">
        <v>0.50440300000000005</v>
      </c>
      <c r="L134" s="17">
        <v>577.5</v>
      </c>
      <c r="M134" s="17">
        <v>0.11325</v>
      </c>
      <c r="N134" s="17">
        <v>465</v>
      </c>
      <c r="O134" s="17">
        <v>0</v>
      </c>
      <c r="P134" s="17">
        <v>0</v>
      </c>
      <c r="Q134" s="17">
        <v>0.98199700000000001</v>
      </c>
      <c r="R134" s="17">
        <v>0.28731299999999999</v>
      </c>
      <c r="S134" s="17">
        <v>0.55780600000000002</v>
      </c>
      <c r="T134" s="17">
        <v>0.27049299999999998</v>
      </c>
      <c r="U134" s="17">
        <v>0.48492299999999999</v>
      </c>
      <c r="V134" s="17">
        <v>606</v>
      </c>
      <c r="W134" s="17">
        <v>0.25070799999999999</v>
      </c>
      <c r="X134" s="17">
        <v>418</v>
      </c>
      <c r="Y134" s="17">
        <v>0</v>
      </c>
      <c r="Z134" s="17">
        <v>0</v>
      </c>
      <c r="AA134" s="17">
        <v>0.74603600000000003</v>
      </c>
      <c r="AB134" s="17">
        <v>1.12417E-2</v>
      </c>
      <c r="AC134" s="17">
        <v>0.290354</v>
      </c>
      <c r="AD134" s="17">
        <v>0.25</v>
      </c>
      <c r="AE134" s="17">
        <v>1438.1</v>
      </c>
    </row>
    <row r="135" spans="1:31">
      <c r="A135" s="17">
        <v>122</v>
      </c>
      <c r="B135" s="19">
        <v>0.91888888888888898</v>
      </c>
      <c r="C135" s="17">
        <v>90.5</v>
      </c>
      <c r="D135" s="17">
        <v>7</v>
      </c>
      <c r="E135" s="17">
        <v>8.3529999999999993E-3</v>
      </c>
      <c r="F135" s="17">
        <v>0.40400000000000003</v>
      </c>
      <c r="G135" s="17">
        <v>0.98343199999999997</v>
      </c>
      <c r="H135" s="17">
        <v>0.28665200000000002</v>
      </c>
      <c r="I135" s="17">
        <v>0.54425900000000005</v>
      </c>
      <c r="J135" s="17">
        <v>0.257606</v>
      </c>
      <c r="K135" s="17">
        <v>0.47331600000000001</v>
      </c>
      <c r="L135" s="17">
        <v>518.79999999999995</v>
      </c>
      <c r="M135" s="17">
        <v>0.18165200000000001</v>
      </c>
      <c r="N135" s="17">
        <v>424</v>
      </c>
      <c r="O135" s="17">
        <v>0</v>
      </c>
      <c r="P135" s="17">
        <v>0</v>
      </c>
      <c r="Q135" s="17">
        <v>0.98006599999999999</v>
      </c>
      <c r="R135" s="17">
        <v>0.27502399999999999</v>
      </c>
      <c r="S135" s="17">
        <v>0.54888300000000001</v>
      </c>
      <c r="T135" s="17">
        <v>0.27385900000000002</v>
      </c>
      <c r="U135" s="17">
        <v>0.49893900000000002</v>
      </c>
      <c r="V135" s="17">
        <v>666.9</v>
      </c>
      <c r="W135" s="17">
        <v>0.239347</v>
      </c>
      <c r="X135" s="17">
        <v>443</v>
      </c>
      <c r="Y135" s="17">
        <v>0</v>
      </c>
      <c r="Z135" s="17">
        <v>0</v>
      </c>
      <c r="AA135" s="17">
        <v>0.767598</v>
      </c>
      <c r="AB135" s="17">
        <v>9.2270700000000004E-3</v>
      </c>
      <c r="AC135" s="17">
        <v>0.27755099999999999</v>
      </c>
      <c r="AD135" s="17">
        <v>0.25</v>
      </c>
      <c r="AE135" s="17">
        <v>1601</v>
      </c>
    </row>
    <row r="136" spans="1:31">
      <c r="A136" s="17">
        <v>123</v>
      </c>
      <c r="B136" s="19">
        <v>0.91893518518518524</v>
      </c>
      <c r="C136" s="17">
        <v>91.8</v>
      </c>
      <c r="D136" s="17">
        <v>7</v>
      </c>
      <c r="E136" s="17">
        <v>8.5039999999999994E-3</v>
      </c>
      <c r="F136" s="17">
        <v>0.41099999999999998</v>
      </c>
      <c r="G136" s="17">
        <v>0.98983600000000005</v>
      </c>
      <c r="H136" s="17">
        <v>0.28006399999999998</v>
      </c>
      <c r="I136" s="17">
        <v>0.535219</v>
      </c>
      <c r="J136" s="17">
        <v>0.25515500000000002</v>
      </c>
      <c r="K136" s="17">
        <v>0.47673100000000002</v>
      </c>
      <c r="L136" s="17">
        <v>530.29999999999995</v>
      </c>
      <c r="M136" s="17">
        <v>0.16833600000000001</v>
      </c>
      <c r="N136" s="17">
        <v>501</v>
      </c>
      <c r="O136" s="17">
        <v>0</v>
      </c>
      <c r="P136" s="17">
        <v>0</v>
      </c>
      <c r="Q136" s="17">
        <v>0.98468699999999998</v>
      </c>
      <c r="R136" s="17">
        <v>0.27302599999999999</v>
      </c>
      <c r="S136" s="17">
        <v>0.54371100000000006</v>
      </c>
      <c r="T136" s="17">
        <v>0.27068500000000001</v>
      </c>
      <c r="U136" s="17">
        <v>0.49784699999999998</v>
      </c>
      <c r="V136" s="17">
        <v>639.20000000000005</v>
      </c>
      <c r="W136" s="17">
        <v>0.26288600000000001</v>
      </c>
      <c r="X136" s="17">
        <v>426</v>
      </c>
      <c r="Y136" s="17">
        <v>0</v>
      </c>
      <c r="Z136" s="17">
        <v>0</v>
      </c>
      <c r="AA136" s="17">
        <v>0.76591900000000002</v>
      </c>
      <c r="AB136" s="17">
        <v>1.1117500000000001E-2</v>
      </c>
      <c r="AC136" s="17">
        <v>0.27603499999999997</v>
      </c>
      <c r="AD136" s="17">
        <v>0.25</v>
      </c>
      <c r="AE136" s="17">
        <v>1566.1</v>
      </c>
    </row>
    <row r="137" spans="1:31">
      <c r="A137" s="17">
        <v>124</v>
      </c>
      <c r="B137" s="19">
        <v>0.91899305555555555</v>
      </c>
      <c r="C137" s="17">
        <v>92.7</v>
      </c>
      <c r="D137" s="17">
        <v>7</v>
      </c>
      <c r="E137" s="17">
        <v>8.7080000000000005E-3</v>
      </c>
      <c r="F137" s="17">
        <v>0.42099999999999999</v>
      </c>
      <c r="G137" s="17">
        <v>0.98631500000000005</v>
      </c>
      <c r="H137" s="17">
        <v>0.27698600000000001</v>
      </c>
      <c r="I137" s="17">
        <v>0.54106500000000002</v>
      </c>
      <c r="J137" s="17">
        <v>0.26407900000000001</v>
      </c>
      <c r="K137" s="17">
        <v>0.48807299999999998</v>
      </c>
      <c r="L137" s="17">
        <v>543.1</v>
      </c>
      <c r="M137" s="17">
        <v>0.13676199999999999</v>
      </c>
      <c r="N137" s="17">
        <v>399</v>
      </c>
      <c r="O137" s="17">
        <v>0</v>
      </c>
      <c r="P137" s="17">
        <v>0</v>
      </c>
      <c r="Q137" s="17">
        <v>0.98613399999999996</v>
      </c>
      <c r="R137" s="17">
        <v>0.272011</v>
      </c>
      <c r="S137" s="17">
        <v>0.540578</v>
      </c>
      <c r="T137" s="17">
        <v>0.26856799999999997</v>
      </c>
      <c r="U137" s="17">
        <v>0.49681599999999998</v>
      </c>
      <c r="V137" s="17">
        <v>598.1</v>
      </c>
      <c r="W137" s="17">
        <v>0.31900600000000001</v>
      </c>
      <c r="X137" s="17">
        <v>472</v>
      </c>
      <c r="Y137" s="17">
        <v>0</v>
      </c>
      <c r="Z137" s="17">
        <v>0</v>
      </c>
      <c r="AA137" s="17">
        <v>0.76433200000000001</v>
      </c>
      <c r="AB137" s="17">
        <v>9.0908399999999993E-3</v>
      </c>
      <c r="AC137" s="17">
        <v>0.27445199999999997</v>
      </c>
      <c r="AD137" s="17">
        <v>0.25</v>
      </c>
      <c r="AE137" s="17">
        <v>1529.3</v>
      </c>
    </row>
    <row r="138" spans="1:31">
      <c r="A138" s="17">
        <v>125</v>
      </c>
      <c r="B138" s="19">
        <v>0.91905092592592597</v>
      </c>
      <c r="C138" s="17">
        <v>93.2</v>
      </c>
      <c r="D138" s="17">
        <v>7</v>
      </c>
      <c r="E138" s="17">
        <v>8.6949999999999996E-3</v>
      </c>
      <c r="F138" s="17">
        <v>0.42099999999999999</v>
      </c>
      <c r="G138" s="17">
        <v>0.98776799999999998</v>
      </c>
      <c r="H138" s="17">
        <v>0.27857599999999999</v>
      </c>
      <c r="I138" s="17">
        <v>0.52844800000000003</v>
      </c>
      <c r="J138" s="17">
        <v>0.24987200000000001</v>
      </c>
      <c r="K138" s="17">
        <v>0.47284100000000001</v>
      </c>
      <c r="L138" s="17">
        <v>533.79999999999995</v>
      </c>
      <c r="M138" s="17">
        <v>0.19258400000000001</v>
      </c>
      <c r="N138" s="17">
        <v>375</v>
      </c>
      <c r="O138" s="17">
        <v>0</v>
      </c>
      <c r="P138" s="17">
        <v>0</v>
      </c>
      <c r="Q138" s="17">
        <v>0.98776399999999998</v>
      </c>
      <c r="R138" s="17">
        <v>0.26691199999999998</v>
      </c>
      <c r="S138" s="17">
        <v>0.53845299999999996</v>
      </c>
      <c r="T138" s="17">
        <v>0.27154099999999998</v>
      </c>
      <c r="U138" s="17">
        <v>0.50429900000000005</v>
      </c>
      <c r="V138" s="17">
        <v>602.9</v>
      </c>
      <c r="W138" s="17">
        <v>0.158995</v>
      </c>
      <c r="X138" s="17">
        <v>450</v>
      </c>
      <c r="Y138" s="17">
        <v>0</v>
      </c>
      <c r="Z138" s="17">
        <v>0</v>
      </c>
      <c r="AA138" s="17">
        <v>0.77584399999999998</v>
      </c>
      <c r="AB138" s="17">
        <v>8.4110299999999999E-3</v>
      </c>
      <c r="AC138" s="17">
        <v>0.26919599999999999</v>
      </c>
      <c r="AD138" s="17">
        <v>0.25</v>
      </c>
      <c r="AE138" s="17">
        <v>1555.8</v>
      </c>
    </row>
    <row r="139" spans="1:31">
      <c r="A139" s="17">
        <v>126</v>
      </c>
      <c r="B139" s="19">
        <v>0.91910879629629638</v>
      </c>
      <c r="C139" s="17">
        <v>94.7</v>
      </c>
      <c r="D139" s="17">
        <v>7</v>
      </c>
      <c r="E139" s="17">
        <v>8.8090000000000009E-3</v>
      </c>
      <c r="F139" s="17">
        <v>0.42599999999999999</v>
      </c>
      <c r="G139" s="17">
        <v>0.98345499999999997</v>
      </c>
      <c r="H139" s="17">
        <v>0.26219599999999998</v>
      </c>
      <c r="I139" s="17">
        <v>0.51864600000000005</v>
      </c>
      <c r="J139" s="17">
        <v>0.25645000000000001</v>
      </c>
      <c r="K139" s="17">
        <v>0.49446099999999998</v>
      </c>
      <c r="L139" s="17">
        <v>547</v>
      </c>
      <c r="M139" s="17">
        <v>0.133464</v>
      </c>
      <c r="N139" s="17">
        <v>503</v>
      </c>
      <c r="O139" s="17">
        <v>0</v>
      </c>
      <c r="P139" s="17">
        <v>0</v>
      </c>
      <c r="Q139" s="17">
        <v>0.98876900000000001</v>
      </c>
      <c r="R139" s="17">
        <v>0.26331199999999999</v>
      </c>
      <c r="S139" s="17">
        <v>0.52686599999999995</v>
      </c>
      <c r="T139" s="17">
        <v>0.26355400000000001</v>
      </c>
      <c r="U139" s="17">
        <v>0.50022999999999995</v>
      </c>
      <c r="V139" s="17">
        <v>641.5</v>
      </c>
      <c r="W139" s="17">
        <v>0.23658799999999999</v>
      </c>
      <c r="X139" s="17">
        <v>424</v>
      </c>
      <c r="Y139" s="17">
        <v>0</v>
      </c>
      <c r="Z139" s="17">
        <v>0</v>
      </c>
      <c r="AA139" s="17">
        <v>0.76958400000000005</v>
      </c>
      <c r="AB139" s="17">
        <v>1.15237E-2</v>
      </c>
      <c r="AC139" s="17">
        <v>0.266349</v>
      </c>
      <c r="AD139" s="17">
        <v>0.25</v>
      </c>
      <c r="AE139" s="17">
        <v>1518.4</v>
      </c>
    </row>
    <row r="140" spans="1:31">
      <c r="A140" s="17">
        <v>127</v>
      </c>
      <c r="B140" s="19">
        <v>0.91915509259259265</v>
      </c>
      <c r="C140" s="17">
        <v>95.1</v>
      </c>
      <c r="D140" s="17">
        <v>7</v>
      </c>
      <c r="E140" s="17">
        <v>9.3900000000000008E-3</v>
      </c>
      <c r="F140" s="17">
        <v>0.45400000000000001</v>
      </c>
      <c r="G140" s="17">
        <v>0.98069600000000001</v>
      </c>
      <c r="H140" s="17">
        <v>0.25092599999999998</v>
      </c>
      <c r="I140" s="17">
        <v>0.51062399999999997</v>
      </c>
      <c r="J140" s="17">
        <v>0.25969799999999998</v>
      </c>
      <c r="K140" s="17">
        <v>0.50858899999999996</v>
      </c>
      <c r="L140" s="17">
        <v>588.9</v>
      </c>
      <c r="M140" s="17">
        <v>0.23447799999999999</v>
      </c>
      <c r="N140" s="17">
        <v>413</v>
      </c>
      <c r="O140" s="17">
        <v>0</v>
      </c>
      <c r="P140" s="17">
        <v>0</v>
      </c>
      <c r="Q140" s="17">
        <v>0.98995299999999997</v>
      </c>
      <c r="R140" s="17">
        <v>0.26409199999999999</v>
      </c>
      <c r="S140" s="17">
        <v>0.52253300000000003</v>
      </c>
      <c r="T140" s="17">
        <v>0.25844099999999998</v>
      </c>
      <c r="U140" s="17">
        <v>0.49459199999999998</v>
      </c>
      <c r="V140" s="17">
        <v>640.4</v>
      </c>
      <c r="W140" s="17">
        <v>0.36291000000000001</v>
      </c>
      <c r="X140" s="17">
        <v>563</v>
      </c>
      <c r="Y140" s="17">
        <v>0</v>
      </c>
      <c r="Z140" s="17">
        <v>0</v>
      </c>
      <c r="AA140" s="17">
        <v>0.760911</v>
      </c>
      <c r="AB140" s="17">
        <v>1.0181000000000001E-2</v>
      </c>
      <c r="AC140" s="17">
        <v>0.26672299999999999</v>
      </c>
      <c r="AD140" s="17">
        <v>0.25</v>
      </c>
      <c r="AE140" s="17">
        <v>1410.4</v>
      </c>
    </row>
    <row r="141" spans="1:31">
      <c r="A141" s="17">
        <v>128</v>
      </c>
      <c r="B141" s="19">
        <v>0.91921296296296295</v>
      </c>
      <c r="C141" s="17">
        <v>96</v>
      </c>
      <c r="D141" s="17">
        <v>6.2</v>
      </c>
      <c r="E141" s="17">
        <v>8.881E-3</v>
      </c>
      <c r="F141" s="17">
        <v>0.43</v>
      </c>
      <c r="G141" s="17">
        <v>0.97548500000000005</v>
      </c>
      <c r="H141" s="17">
        <v>0.242091</v>
      </c>
      <c r="I141" s="17">
        <v>0.49030200000000002</v>
      </c>
      <c r="J141" s="17">
        <v>0.24821099999999999</v>
      </c>
      <c r="K141" s="17">
        <v>0.50624100000000005</v>
      </c>
      <c r="L141" s="17">
        <v>615.29999999999995</v>
      </c>
      <c r="M141" s="17">
        <v>0.18389</v>
      </c>
      <c r="N141" s="17">
        <v>673</v>
      </c>
      <c r="O141" s="17">
        <v>0</v>
      </c>
      <c r="P141" s="17">
        <v>0</v>
      </c>
      <c r="Q141" s="17">
        <v>0.98572000000000004</v>
      </c>
      <c r="R141" s="17">
        <v>0.24635399999999999</v>
      </c>
      <c r="S141" s="17">
        <v>0.50718799999999997</v>
      </c>
      <c r="T141" s="17">
        <v>0.26083400000000001</v>
      </c>
      <c r="U141" s="17">
        <v>0.51427500000000004</v>
      </c>
      <c r="V141" s="17">
        <v>626.6</v>
      </c>
      <c r="W141" s="17">
        <v>0.18724099999999999</v>
      </c>
      <c r="X141" s="17">
        <v>599</v>
      </c>
      <c r="Y141" s="17">
        <v>0</v>
      </c>
      <c r="Z141" s="17">
        <v>0</v>
      </c>
      <c r="AA141" s="17">
        <v>0.79119200000000001</v>
      </c>
      <c r="AB141" s="17">
        <v>1.5114900000000001E-2</v>
      </c>
      <c r="AC141" s="17">
        <v>0.25029600000000002</v>
      </c>
      <c r="AD141" s="17">
        <v>0.25</v>
      </c>
      <c r="AE141" s="17">
        <v>1349.9</v>
      </c>
    </row>
    <row r="142" spans="1:31">
      <c r="A142" s="17">
        <v>129</v>
      </c>
      <c r="B142" s="19">
        <v>0.91927083333333337</v>
      </c>
      <c r="C142" s="17">
        <v>97.4</v>
      </c>
      <c r="D142" s="17">
        <v>6.2</v>
      </c>
      <c r="E142" s="17">
        <v>8.0730000000000003E-3</v>
      </c>
      <c r="F142" s="17">
        <v>0.39100000000000001</v>
      </c>
      <c r="G142" s="17">
        <v>0.98138400000000003</v>
      </c>
      <c r="H142" s="17">
        <v>0.23349500000000001</v>
      </c>
      <c r="I142" s="17">
        <v>0.46208500000000002</v>
      </c>
      <c r="J142" s="17">
        <v>0.22858999999999999</v>
      </c>
      <c r="K142" s="17">
        <v>0.49469299999999999</v>
      </c>
      <c r="L142" s="17">
        <v>568</v>
      </c>
      <c r="M142" s="17">
        <v>0.23288</v>
      </c>
      <c r="N142" s="17">
        <v>573</v>
      </c>
      <c r="O142" s="17">
        <v>0</v>
      </c>
      <c r="P142" s="17">
        <v>0</v>
      </c>
      <c r="Q142" s="17">
        <v>0.98141599999999996</v>
      </c>
      <c r="R142" s="17">
        <v>0.238926</v>
      </c>
      <c r="S142" s="17">
        <v>0.482458</v>
      </c>
      <c r="T142" s="17">
        <v>0.243533</v>
      </c>
      <c r="U142" s="17">
        <v>0.50477399999999994</v>
      </c>
      <c r="V142" s="17">
        <v>593.4</v>
      </c>
      <c r="W142" s="17">
        <v>0.17851900000000001</v>
      </c>
      <c r="X142" s="17">
        <v>404</v>
      </c>
      <c r="Y142" s="17">
        <v>0</v>
      </c>
      <c r="Z142" s="17">
        <v>0</v>
      </c>
      <c r="AA142" s="17">
        <v>0.77657600000000004</v>
      </c>
      <c r="AB142" s="17">
        <v>1.19156E-2</v>
      </c>
      <c r="AC142" s="17">
        <v>0.24182799999999999</v>
      </c>
      <c r="AD142" s="17">
        <v>0.25</v>
      </c>
      <c r="AE142" s="17">
        <v>1462.4</v>
      </c>
    </row>
    <row r="143" spans="1:31">
      <c r="A143" s="17">
        <v>130</v>
      </c>
      <c r="B143" s="19">
        <v>0.91932870370370379</v>
      </c>
      <c r="C143" s="17">
        <v>98.2</v>
      </c>
      <c r="D143" s="17">
        <v>6.2</v>
      </c>
      <c r="E143" s="17">
        <v>7.8440000000000003E-3</v>
      </c>
      <c r="F143" s="17">
        <v>0.38</v>
      </c>
      <c r="G143" s="17">
        <v>0.96892</v>
      </c>
      <c r="H143" s="17">
        <v>0.23386799999999999</v>
      </c>
      <c r="I143" s="17">
        <v>0.45844800000000002</v>
      </c>
      <c r="J143" s="17">
        <v>0.224581</v>
      </c>
      <c r="K143" s="17">
        <v>0.489871</v>
      </c>
      <c r="L143" s="17">
        <v>540.20000000000005</v>
      </c>
      <c r="M143" s="17">
        <v>7.1831000000000006E-2</v>
      </c>
      <c r="N143" s="17">
        <v>413</v>
      </c>
      <c r="O143" s="17">
        <v>0</v>
      </c>
      <c r="P143" s="17">
        <v>0</v>
      </c>
      <c r="Q143" s="17">
        <v>0.98507100000000003</v>
      </c>
      <c r="R143" s="17">
        <v>0.22836899999999999</v>
      </c>
      <c r="S143" s="17">
        <v>0.46967399999999998</v>
      </c>
      <c r="T143" s="17">
        <v>0.24130399999999999</v>
      </c>
      <c r="U143" s="17">
        <v>0.51376999999999995</v>
      </c>
      <c r="V143" s="17">
        <v>643.6</v>
      </c>
      <c r="W143" s="17">
        <v>0.240261</v>
      </c>
      <c r="X143" s="17">
        <v>389</v>
      </c>
      <c r="Y143" s="17">
        <v>0</v>
      </c>
      <c r="Z143" s="17">
        <v>0</v>
      </c>
      <c r="AA143" s="17">
        <v>0.79041499999999998</v>
      </c>
      <c r="AB143" s="17">
        <v>8.1967199999999994E-3</v>
      </c>
      <c r="AC143" s="17">
        <v>0.230347</v>
      </c>
      <c r="AD143" s="17">
        <v>0.25</v>
      </c>
      <c r="AE143" s="17">
        <v>1537.7</v>
      </c>
    </row>
    <row r="144" spans="1:31">
      <c r="A144" s="17">
        <v>131</v>
      </c>
      <c r="B144" s="19">
        <v>0.91938657407407398</v>
      </c>
      <c r="C144" s="17">
        <v>98.9</v>
      </c>
      <c r="D144" s="17">
        <v>6.2</v>
      </c>
      <c r="E144" s="17">
        <v>7.8110000000000002E-3</v>
      </c>
      <c r="F144" s="17">
        <v>0.378</v>
      </c>
      <c r="G144" s="17">
        <v>0.984487</v>
      </c>
      <c r="H144" s="17">
        <v>0.230438</v>
      </c>
      <c r="I144" s="17">
        <v>0.45621899999999999</v>
      </c>
      <c r="J144" s="17">
        <v>0.22578100000000001</v>
      </c>
      <c r="K144" s="17">
        <v>0.49489499999999997</v>
      </c>
      <c r="L144" s="17">
        <v>552</v>
      </c>
      <c r="M144" s="17">
        <v>0.183203</v>
      </c>
      <c r="N144" s="17">
        <v>398</v>
      </c>
      <c r="O144" s="17">
        <v>0</v>
      </c>
      <c r="P144" s="17">
        <v>0</v>
      </c>
      <c r="Q144" s="17">
        <v>0.98365199999999997</v>
      </c>
      <c r="R144" s="17">
        <v>0.23096</v>
      </c>
      <c r="S144" s="17">
        <v>0.462455</v>
      </c>
      <c r="T144" s="17">
        <v>0.23149500000000001</v>
      </c>
      <c r="U144" s="17">
        <v>0.500579</v>
      </c>
      <c r="V144" s="17">
        <v>607.6</v>
      </c>
      <c r="W144" s="17">
        <v>0.22353700000000001</v>
      </c>
      <c r="X144" s="17">
        <v>494</v>
      </c>
      <c r="Y144" s="17">
        <v>0</v>
      </c>
      <c r="Z144" s="17">
        <v>0</v>
      </c>
      <c r="AA144" s="17">
        <v>0.77012199999999997</v>
      </c>
      <c r="AB144" s="17">
        <v>8.0821E-3</v>
      </c>
      <c r="AC144" s="17">
        <v>0.23283100000000001</v>
      </c>
      <c r="AD144" s="17">
        <v>0.25</v>
      </c>
      <c r="AE144" s="17">
        <v>1504.6</v>
      </c>
    </row>
    <row r="145" spans="1:31">
      <c r="A145" s="17">
        <v>132</v>
      </c>
      <c r="B145" s="19">
        <v>0.9194444444444444</v>
      </c>
      <c r="C145" s="17">
        <v>99.8</v>
      </c>
      <c r="D145" s="17">
        <v>6.2</v>
      </c>
      <c r="E145" s="17">
        <v>7.6530000000000001E-3</v>
      </c>
      <c r="F145" s="17">
        <v>0.37</v>
      </c>
      <c r="G145" s="17">
        <v>0.97909100000000004</v>
      </c>
      <c r="H145" s="17">
        <v>0.22598399999999999</v>
      </c>
      <c r="I145" s="17">
        <v>0.43893700000000002</v>
      </c>
      <c r="J145" s="17">
        <v>0.212953</v>
      </c>
      <c r="K145" s="17">
        <v>0.48515599999999998</v>
      </c>
      <c r="L145" s="17">
        <v>528.1</v>
      </c>
      <c r="M145" s="17">
        <v>0.24063999999999999</v>
      </c>
      <c r="N145" s="17">
        <v>477</v>
      </c>
      <c r="O145" s="17">
        <v>0</v>
      </c>
      <c r="P145" s="17">
        <v>0</v>
      </c>
      <c r="Q145" s="17">
        <v>0.979321</v>
      </c>
      <c r="R145" s="17">
        <v>0.218277</v>
      </c>
      <c r="S145" s="17">
        <v>0.44837300000000002</v>
      </c>
      <c r="T145" s="17">
        <v>0.23009599999999999</v>
      </c>
      <c r="U145" s="17">
        <v>0.51317999999999997</v>
      </c>
      <c r="V145" s="17">
        <v>612.79999999999995</v>
      </c>
      <c r="W145" s="17">
        <v>0.17665900000000001</v>
      </c>
      <c r="X145" s="17">
        <v>547</v>
      </c>
      <c r="Y145" s="17">
        <v>0</v>
      </c>
      <c r="Z145" s="17">
        <v>0</v>
      </c>
      <c r="AA145" s="17">
        <v>0.78950699999999996</v>
      </c>
      <c r="AB145" s="17">
        <v>9.2463000000000007E-3</v>
      </c>
      <c r="AC145" s="17">
        <v>0.22040499999999999</v>
      </c>
      <c r="AD145" s="17">
        <v>0.25</v>
      </c>
      <c r="AE145" s="17">
        <v>1572.6</v>
      </c>
    </row>
    <row r="146" spans="1:31">
      <c r="A146" s="17">
        <v>133</v>
      </c>
      <c r="B146" s="19">
        <v>0.91949074074074078</v>
      </c>
      <c r="C146" s="17">
        <v>101.1</v>
      </c>
      <c r="D146" s="17">
        <v>6.2</v>
      </c>
      <c r="E146" s="17">
        <v>7.6559999999999996E-3</v>
      </c>
      <c r="F146" s="17">
        <v>0.37</v>
      </c>
      <c r="G146" s="17">
        <v>0.97459799999999996</v>
      </c>
      <c r="H146" s="17">
        <v>0.21407200000000001</v>
      </c>
      <c r="I146" s="17">
        <v>0.434193</v>
      </c>
      <c r="J146" s="17">
        <v>0.22012100000000001</v>
      </c>
      <c r="K146" s="17">
        <v>0.50696600000000003</v>
      </c>
      <c r="L146" s="17">
        <v>547.4</v>
      </c>
      <c r="M146" s="17">
        <v>0.24379799999999999</v>
      </c>
      <c r="N146" s="17">
        <v>602</v>
      </c>
      <c r="O146" s="17">
        <v>0</v>
      </c>
      <c r="P146" s="17">
        <v>0</v>
      </c>
      <c r="Q146" s="17">
        <v>0.98757600000000001</v>
      </c>
      <c r="R146" s="17">
        <v>0.22836500000000001</v>
      </c>
      <c r="S146" s="17">
        <v>0.45382099999999997</v>
      </c>
      <c r="T146" s="17">
        <v>0.22545699999999999</v>
      </c>
      <c r="U146" s="17">
        <v>0.49679600000000002</v>
      </c>
      <c r="V146" s="17">
        <v>614.1</v>
      </c>
      <c r="W146" s="17">
        <v>0.33249200000000001</v>
      </c>
      <c r="X146" s="17">
        <v>330</v>
      </c>
      <c r="Y146" s="17">
        <v>0</v>
      </c>
      <c r="Z146" s="17">
        <v>0</v>
      </c>
      <c r="AA146" s="17">
        <v>0.76430100000000001</v>
      </c>
      <c r="AB146" s="17">
        <v>1.20638E-2</v>
      </c>
      <c r="AC146" s="17">
        <v>0.23108500000000001</v>
      </c>
      <c r="AD146" s="17">
        <v>0.25</v>
      </c>
      <c r="AE146" s="17">
        <v>1517.4</v>
      </c>
    </row>
    <row r="147" spans="1:31">
      <c r="A147" s="17">
        <v>134</v>
      </c>
      <c r="B147" s="19">
        <v>0.91954861111111119</v>
      </c>
      <c r="C147" s="17">
        <v>101.1</v>
      </c>
      <c r="D147" s="17">
        <v>6.2</v>
      </c>
      <c r="E147" s="17">
        <v>7.6569999999999997E-3</v>
      </c>
      <c r="F147" s="17">
        <v>0.371</v>
      </c>
      <c r="G147" s="17">
        <v>0.97950999999999999</v>
      </c>
      <c r="H147" s="17">
        <v>0.21602299999999999</v>
      </c>
      <c r="I147" s="17">
        <v>0.43101899999999999</v>
      </c>
      <c r="J147" s="17">
        <v>0.21499699999999999</v>
      </c>
      <c r="K147" s="17">
        <v>0.49880999999999998</v>
      </c>
      <c r="L147" s="17">
        <v>549.70000000000005</v>
      </c>
      <c r="M147" s="17">
        <v>0.20608899999999999</v>
      </c>
      <c r="N147" s="17">
        <v>507</v>
      </c>
      <c r="O147" s="17">
        <v>0</v>
      </c>
      <c r="P147" s="17">
        <v>0</v>
      </c>
      <c r="Q147" s="17">
        <v>0.98395900000000003</v>
      </c>
      <c r="R147" s="17">
        <v>0.220472</v>
      </c>
      <c r="S147" s="17">
        <v>0.43554500000000002</v>
      </c>
      <c r="T147" s="17">
        <v>0.21507299999999999</v>
      </c>
      <c r="U147" s="17">
        <v>0.49380200000000002</v>
      </c>
      <c r="V147" s="17">
        <v>628.6</v>
      </c>
      <c r="W147" s="17">
        <v>0.35689300000000002</v>
      </c>
      <c r="X147" s="17">
        <v>470</v>
      </c>
      <c r="Y147" s="17">
        <v>0</v>
      </c>
      <c r="Z147" s="17">
        <v>0</v>
      </c>
      <c r="AA147" s="17">
        <v>0.75969600000000004</v>
      </c>
      <c r="AB147" s="17">
        <v>1.02133E-2</v>
      </c>
      <c r="AC147" s="17">
        <v>0.22266900000000001</v>
      </c>
      <c r="AD147" s="17">
        <v>0.25</v>
      </c>
      <c r="AE147" s="17">
        <v>1510.8</v>
      </c>
    </row>
    <row r="148" spans="1:31">
      <c r="A148" s="17">
        <v>135</v>
      </c>
      <c r="B148" s="19">
        <v>0.91960648148148139</v>
      </c>
      <c r="C148" s="17">
        <v>103.3</v>
      </c>
      <c r="D148" s="17">
        <v>6.2</v>
      </c>
      <c r="E148" s="17">
        <v>7.6949999999999996E-3</v>
      </c>
      <c r="F148" s="17">
        <v>0.372</v>
      </c>
      <c r="G148" s="17">
        <v>0.97365900000000005</v>
      </c>
      <c r="H148" s="17">
        <v>0.21107999999999999</v>
      </c>
      <c r="I148" s="17">
        <v>0.42098600000000003</v>
      </c>
      <c r="J148" s="17">
        <v>0.20990600000000001</v>
      </c>
      <c r="K148" s="17">
        <v>0.49860500000000002</v>
      </c>
      <c r="L148" s="17">
        <v>550.4</v>
      </c>
      <c r="M148" s="17">
        <v>0.175067</v>
      </c>
      <c r="N148" s="17">
        <v>475</v>
      </c>
      <c r="O148" s="17">
        <v>0</v>
      </c>
      <c r="P148" s="17">
        <v>0</v>
      </c>
      <c r="Q148" s="17">
        <v>0.98094400000000004</v>
      </c>
      <c r="R148" s="17">
        <v>0.21643399999999999</v>
      </c>
      <c r="S148" s="17">
        <v>0.42889100000000002</v>
      </c>
      <c r="T148" s="17">
        <v>0.21245700000000001</v>
      </c>
      <c r="U148" s="17">
        <v>0.49536400000000003</v>
      </c>
      <c r="V148" s="17">
        <v>640.5</v>
      </c>
      <c r="W148" s="17">
        <v>0.30323499999999998</v>
      </c>
      <c r="X148" s="17">
        <v>539</v>
      </c>
      <c r="Y148" s="17">
        <v>0</v>
      </c>
      <c r="Z148" s="17">
        <v>0</v>
      </c>
      <c r="AA148" s="17">
        <v>0.76209800000000005</v>
      </c>
      <c r="AB148" s="17">
        <v>9.59781E-3</v>
      </c>
      <c r="AC148" s="17">
        <v>0.218473</v>
      </c>
      <c r="AD148" s="17">
        <v>0.25</v>
      </c>
      <c r="AE148" s="17">
        <v>1509.1</v>
      </c>
    </row>
    <row r="149" spans="1:31">
      <c r="A149" s="17">
        <v>136</v>
      </c>
      <c r="B149" s="19">
        <v>0.9196643518518518</v>
      </c>
      <c r="C149" s="17">
        <v>102.7</v>
      </c>
      <c r="D149" s="17">
        <v>6.2</v>
      </c>
      <c r="E149" s="17">
        <v>7.7120000000000001E-3</v>
      </c>
      <c r="F149" s="17">
        <v>0.373</v>
      </c>
      <c r="G149" s="17">
        <v>0.97699000000000003</v>
      </c>
      <c r="H149" s="17">
        <v>0.21590899999999999</v>
      </c>
      <c r="I149" s="17">
        <v>0.424649</v>
      </c>
      <c r="J149" s="17">
        <v>0.20874000000000001</v>
      </c>
      <c r="K149" s="17">
        <v>0.49155799999999999</v>
      </c>
      <c r="L149" s="17">
        <v>552</v>
      </c>
      <c r="M149" s="17">
        <v>0.22917999999999999</v>
      </c>
      <c r="N149" s="17">
        <v>596</v>
      </c>
      <c r="O149" s="17">
        <v>0</v>
      </c>
      <c r="P149" s="17">
        <v>0</v>
      </c>
      <c r="Q149" s="17">
        <v>0.97972199999999998</v>
      </c>
      <c r="R149" s="17">
        <v>0.214472</v>
      </c>
      <c r="S149" s="17">
        <v>0.42569699999999999</v>
      </c>
      <c r="T149" s="17">
        <v>0.211225</v>
      </c>
      <c r="U149" s="17">
        <v>0.49618600000000002</v>
      </c>
      <c r="V149" s="17">
        <v>615.9</v>
      </c>
      <c r="W149" s="17">
        <v>0.23103699999999999</v>
      </c>
      <c r="X149" s="17">
        <v>502</v>
      </c>
      <c r="Y149" s="17">
        <v>0</v>
      </c>
      <c r="Z149" s="17">
        <v>0</v>
      </c>
      <c r="AA149" s="17">
        <v>0.76336300000000001</v>
      </c>
      <c r="AB149" s="17">
        <v>1.20336E-2</v>
      </c>
      <c r="AC149" s="17">
        <v>0.21701400000000001</v>
      </c>
      <c r="AD149" s="17">
        <v>0.25</v>
      </c>
      <c r="AE149" s="17">
        <v>1504.7</v>
      </c>
    </row>
    <row r="150" spans="1:31">
      <c r="A150" s="17">
        <v>137</v>
      </c>
      <c r="B150" s="19">
        <v>0.91972222222222222</v>
      </c>
      <c r="C150" s="17">
        <v>103.3</v>
      </c>
      <c r="D150" s="17">
        <v>6.2</v>
      </c>
      <c r="E150" s="17">
        <v>7.4710000000000002E-3</v>
      </c>
      <c r="F150" s="17">
        <v>0.36199999999999999</v>
      </c>
      <c r="G150" s="17">
        <v>0.97819199999999995</v>
      </c>
      <c r="H150" s="17">
        <v>0.206178</v>
      </c>
      <c r="I150" s="17">
        <v>0.39441900000000002</v>
      </c>
      <c r="J150" s="17">
        <v>0.18824199999999999</v>
      </c>
      <c r="K150" s="17">
        <v>0.47726299999999999</v>
      </c>
      <c r="L150" s="17">
        <v>537.79999999999995</v>
      </c>
      <c r="M150" s="17">
        <v>0.22115299999999999</v>
      </c>
      <c r="N150" s="17">
        <v>394</v>
      </c>
      <c r="O150" s="17">
        <v>0</v>
      </c>
      <c r="P150" s="17">
        <v>0</v>
      </c>
      <c r="Q150" s="17">
        <v>0.97941400000000001</v>
      </c>
      <c r="R150" s="17">
        <v>0.20091800000000001</v>
      </c>
      <c r="S150" s="17">
        <v>0.39495000000000002</v>
      </c>
      <c r="T150" s="17">
        <v>0.19403100000000001</v>
      </c>
      <c r="U150" s="17">
        <v>0.49128100000000002</v>
      </c>
      <c r="V150" s="17">
        <v>650.1</v>
      </c>
      <c r="W150" s="17">
        <v>0.27513500000000002</v>
      </c>
      <c r="X150" s="17">
        <v>536</v>
      </c>
      <c r="Y150" s="17">
        <v>0</v>
      </c>
      <c r="Z150" s="17">
        <v>0</v>
      </c>
      <c r="AA150" s="17">
        <v>0.75581699999999996</v>
      </c>
      <c r="AB150" s="17">
        <v>7.7939999999999997E-3</v>
      </c>
      <c r="AC150" s="17">
        <v>0.202431</v>
      </c>
      <c r="AD150" s="17">
        <v>0.25</v>
      </c>
      <c r="AE150" s="17">
        <v>1544.4</v>
      </c>
    </row>
    <row r="151" spans="1:31">
      <c r="A151" s="17">
        <v>138</v>
      </c>
      <c r="B151" s="19">
        <v>0.9197685185185186</v>
      </c>
      <c r="C151" s="17">
        <v>106.2</v>
      </c>
      <c r="D151" s="17">
        <v>6.2</v>
      </c>
      <c r="E151" s="17">
        <v>7.3439999999999998E-3</v>
      </c>
      <c r="F151" s="17">
        <v>0.35499999999999998</v>
      </c>
      <c r="G151" s="17">
        <v>0.96778699999999995</v>
      </c>
      <c r="H151" s="17">
        <v>0.213473</v>
      </c>
      <c r="I151" s="17">
        <v>0.40728199999999998</v>
      </c>
      <c r="J151" s="17">
        <v>0.19381000000000001</v>
      </c>
      <c r="K151" s="17">
        <v>0.47586000000000001</v>
      </c>
      <c r="L151" s="17">
        <v>550.20000000000005</v>
      </c>
      <c r="M151" s="17">
        <v>0.35386699999999999</v>
      </c>
      <c r="N151" s="17">
        <v>621</v>
      </c>
      <c r="O151" s="17">
        <v>0</v>
      </c>
      <c r="P151" s="17">
        <v>0</v>
      </c>
      <c r="Q151" s="17">
        <v>0.97844299999999995</v>
      </c>
      <c r="R151" s="17">
        <v>0.21088000000000001</v>
      </c>
      <c r="S151" s="17">
        <v>0.40112900000000001</v>
      </c>
      <c r="T151" s="17">
        <v>0.190249</v>
      </c>
      <c r="U151" s="17">
        <v>0.47428399999999998</v>
      </c>
      <c r="V151" s="17">
        <v>635</v>
      </c>
      <c r="W151" s="17">
        <v>0.44829599999999997</v>
      </c>
      <c r="X151" s="17">
        <v>410</v>
      </c>
      <c r="Y151" s="17">
        <v>0</v>
      </c>
      <c r="Z151" s="17">
        <v>0</v>
      </c>
      <c r="AA151" s="17">
        <v>0.72966699999999995</v>
      </c>
      <c r="AB151" s="17">
        <v>1.24939E-2</v>
      </c>
      <c r="AC151" s="17">
        <v>0.213257</v>
      </c>
      <c r="AD151" s="17">
        <v>0.25</v>
      </c>
      <c r="AE151" s="17">
        <v>1509.6</v>
      </c>
    </row>
    <row r="152" spans="1:31">
      <c r="A152" s="17">
        <v>139</v>
      </c>
      <c r="B152" s="19">
        <v>0.91982638888888879</v>
      </c>
      <c r="C152" s="17">
        <v>104.7</v>
      </c>
      <c r="D152" s="17">
        <v>6.2</v>
      </c>
      <c r="E152" s="17">
        <v>7.5700000000000003E-3</v>
      </c>
      <c r="F152" s="17">
        <v>0.36599999999999999</v>
      </c>
      <c r="G152" s="17">
        <v>0.97415200000000002</v>
      </c>
      <c r="H152" s="17">
        <v>0.195241</v>
      </c>
      <c r="I152" s="17">
        <v>0.39148500000000003</v>
      </c>
      <c r="J152" s="17">
        <v>0.196244</v>
      </c>
      <c r="K152" s="17">
        <v>0.50128099999999998</v>
      </c>
      <c r="L152" s="17">
        <v>544</v>
      </c>
      <c r="M152" s="17">
        <v>0.175071</v>
      </c>
      <c r="N152" s="17">
        <v>558</v>
      </c>
      <c r="O152" s="17">
        <v>0</v>
      </c>
      <c r="P152" s="17">
        <v>0</v>
      </c>
      <c r="Q152" s="17">
        <v>0.96870999999999996</v>
      </c>
      <c r="R152" s="17">
        <v>0.20136499999999999</v>
      </c>
      <c r="S152" s="17">
        <v>0.39777000000000001</v>
      </c>
      <c r="T152" s="17">
        <v>0.196405</v>
      </c>
      <c r="U152" s="17">
        <v>0.49376599999999998</v>
      </c>
      <c r="V152" s="17">
        <v>635.79999999999995</v>
      </c>
      <c r="W152" s="17">
        <v>0.37081999999999998</v>
      </c>
      <c r="X152" s="17">
        <v>351</v>
      </c>
      <c r="Y152" s="17">
        <v>0</v>
      </c>
      <c r="Z152" s="17">
        <v>0</v>
      </c>
      <c r="AA152" s="17">
        <v>0.75963999999999998</v>
      </c>
      <c r="AB152" s="17">
        <v>1.1123299999999999E-2</v>
      </c>
      <c r="AC152" s="17">
        <v>0.20355000000000001</v>
      </c>
      <c r="AD152" s="17">
        <v>0.25</v>
      </c>
      <c r="AE152" s="17">
        <v>1526.7</v>
      </c>
    </row>
    <row r="153" spans="1:31">
      <c r="A153" s="17">
        <v>140</v>
      </c>
      <c r="B153" s="19">
        <v>0.91988425925925921</v>
      </c>
      <c r="C153" s="17">
        <v>107.6</v>
      </c>
      <c r="D153" s="17">
        <v>5.3</v>
      </c>
      <c r="E153" s="17">
        <v>6.581E-3</v>
      </c>
      <c r="F153" s="17">
        <v>0.318</v>
      </c>
      <c r="G153" s="17">
        <v>0.97423199999999999</v>
      </c>
      <c r="H153" s="17">
        <v>0.204405</v>
      </c>
      <c r="I153" s="17">
        <v>0.382054</v>
      </c>
      <c r="J153" s="17">
        <v>0.17765</v>
      </c>
      <c r="K153" s="17">
        <v>0.46498600000000001</v>
      </c>
      <c r="L153" s="17">
        <v>543.6</v>
      </c>
      <c r="M153" s="17">
        <v>0.26491999999999999</v>
      </c>
      <c r="N153" s="17">
        <v>597</v>
      </c>
      <c r="O153" s="17">
        <v>0</v>
      </c>
      <c r="P153" s="17">
        <v>0</v>
      </c>
      <c r="Q153" s="17">
        <v>0.98492100000000005</v>
      </c>
      <c r="R153" s="17">
        <v>0.19732</v>
      </c>
      <c r="S153" s="17">
        <v>0.395206</v>
      </c>
      <c r="T153" s="17">
        <v>0.19788700000000001</v>
      </c>
      <c r="U153" s="17">
        <v>0.50071699999999997</v>
      </c>
      <c r="V153" s="17">
        <v>634</v>
      </c>
      <c r="W153" s="17">
        <v>0.20705699999999999</v>
      </c>
      <c r="X153" s="17">
        <v>615</v>
      </c>
      <c r="Y153" s="17">
        <v>0</v>
      </c>
      <c r="Z153" s="17">
        <v>0</v>
      </c>
      <c r="AA153" s="17">
        <v>0.77033399999999996</v>
      </c>
      <c r="AB153" s="17">
        <v>1.0194999999999999E-2</v>
      </c>
      <c r="AC153" s="17">
        <v>0.19933699999999999</v>
      </c>
      <c r="AD153" s="17">
        <v>0.25</v>
      </c>
      <c r="AE153" s="17">
        <v>1528</v>
      </c>
    </row>
    <row r="154" spans="1:31">
      <c r="A154" s="17">
        <v>141</v>
      </c>
      <c r="B154" s="19">
        <v>0.91994212962962962</v>
      </c>
      <c r="C154" s="17">
        <v>107.1</v>
      </c>
      <c r="D154" s="17">
        <v>5.3</v>
      </c>
      <c r="E154" s="17">
        <v>6.522E-3</v>
      </c>
      <c r="F154" s="17">
        <v>0.316</v>
      </c>
      <c r="G154" s="17">
        <v>0.968306</v>
      </c>
      <c r="H154" s="17">
        <v>0.19312399999999999</v>
      </c>
      <c r="I154" s="17">
        <v>0.38496599999999997</v>
      </c>
      <c r="J154" s="17">
        <v>0.19184200000000001</v>
      </c>
      <c r="K154" s="17">
        <v>0.498334</v>
      </c>
      <c r="L154" s="17">
        <v>540</v>
      </c>
      <c r="M154" s="17">
        <v>0.15441199999999999</v>
      </c>
      <c r="N154" s="17">
        <v>493</v>
      </c>
      <c r="O154" s="17">
        <v>0</v>
      </c>
      <c r="P154" s="17">
        <v>0</v>
      </c>
      <c r="Q154" s="17">
        <v>0.98532600000000004</v>
      </c>
      <c r="R154" s="17">
        <v>0.19605700000000001</v>
      </c>
      <c r="S154" s="17">
        <v>0.390984</v>
      </c>
      <c r="T154" s="17">
        <v>0.19492599999999999</v>
      </c>
      <c r="U154" s="17">
        <v>0.49855300000000002</v>
      </c>
      <c r="V154" s="17">
        <v>639</v>
      </c>
      <c r="W154" s="17">
        <v>0.27592699999999998</v>
      </c>
      <c r="X154" s="17">
        <v>431</v>
      </c>
      <c r="Y154" s="17">
        <v>0</v>
      </c>
      <c r="Z154" s="17">
        <v>0</v>
      </c>
      <c r="AA154" s="17">
        <v>0.76700500000000005</v>
      </c>
      <c r="AB154" s="17">
        <v>8.3823100000000005E-3</v>
      </c>
      <c r="AC154" s="17">
        <v>0.19769100000000001</v>
      </c>
      <c r="AD154" s="17">
        <v>0.25</v>
      </c>
      <c r="AE154" s="17">
        <v>1537.9</v>
      </c>
    </row>
    <row r="155" spans="1:31">
      <c r="A155" s="17">
        <v>142</v>
      </c>
      <c r="B155" s="19">
        <v>0.91999999999999993</v>
      </c>
      <c r="C155" s="17">
        <v>108.5</v>
      </c>
      <c r="D155" s="17">
        <v>5.3</v>
      </c>
      <c r="E155" s="17">
        <v>6.5830000000000003E-3</v>
      </c>
      <c r="F155" s="17">
        <v>0.31900000000000001</v>
      </c>
      <c r="G155" s="17">
        <v>0.95945199999999997</v>
      </c>
      <c r="H155" s="17">
        <v>0.18293499999999999</v>
      </c>
      <c r="I155" s="17">
        <v>0.35682199999999997</v>
      </c>
      <c r="J155" s="17">
        <v>0.17388700000000001</v>
      </c>
      <c r="K155" s="17">
        <v>0.48732199999999998</v>
      </c>
      <c r="L155" s="17">
        <v>552.70000000000005</v>
      </c>
      <c r="M155" s="17">
        <v>0.21868699999999999</v>
      </c>
      <c r="N155" s="17">
        <v>433</v>
      </c>
      <c r="O155" s="17">
        <v>0</v>
      </c>
      <c r="P155" s="17">
        <v>0</v>
      </c>
      <c r="Q155" s="17">
        <v>0.97136999999999996</v>
      </c>
      <c r="R155" s="17">
        <v>0.185808</v>
      </c>
      <c r="S155" s="17">
        <v>0.36529899999999998</v>
      </c>
      <c r="T155" s="17">
        <v>0.17949100000000001</v>
      </c>
      <c r="U155" s="17">
        <v>0.49135499999999999</v>
      </c>
      <c r="V155" s="17">
        <v>631.4</v>
      </c>
      <c r="W155" s="17">
        <v>0.35042699999999999</v>
      </c>
      <c r="X155" s="17">
        <v>614</v>
      </c>
      <c r="Y155" s="17">
        <v>0</v>
      </c>
      <c r="Z155" s="17">
        <v>0</v>
      </c>
      <c r="AA155" s="17">
        <v>0.75592999999999999</v>
      </c>
      <c r="AB155" s="17">
        <v>7.5380000000000004E-3</v>
      </c>
      <c r="AC155" s="17">
        <v>0.18716099999999999</v>
      </c>
      <c r="AD155" s="17">
        <v>0.25</v>
      </c>
      <c r="AE155" s="17">
        <v>1502.9</v>
      </c>
    </row>
    <row r="156" spans="1:31">
      <c r="A156" s="17">
        <v>143</v>
      </c>
      <c r="B156" s="19">
        <v>0.9200462962962962</v>
      </c>
      <c r="C156" s="17">
        <v>110.2</v>
      </c>
      <c r="D156" s="17">
        <v>5.3</v>
      </c>
      <c r="E156" s="17">
        <v>6.6150000000000002E-3</v>
      </c>
      <c r="F156" s="17">
        <v>0.32</v>
      </c>
      <c r="G156" s="17">
        <v>0.97031000000000001</v>
      </c>
      <c r="H156" s="17">
        <v>0.19295899999999999</v>
      </c>
      <c r="I156" s="17">
        <v>0.35750199999999999</v>
      </c>
      <c r="J156" s="17">
        <v>0.16454299999999999</v>
      </c>
      <c r="K156" s="17">
        <v>0.46025899999999997</v>
      </c>
      <c r="L156" s="17">
        <v>540.4</v>
      </c>
      <c r="M156" s="17">
        <v>0.33155200000000001</v>
      </c>
      <c r="N156" s="17">
        <v>555</v>
      </c>
      <c r="O156" s="17">
        <v>0</v>
      </c>
      <c r="P156" s="17">
        <v>0</v>
      </c>
      <c r="Q156" s="17">
        <v>0.97726999999999997</v>
      </c>
      <c r="R156" s="17">
        <v>0.17707400000000001</v>
      </c>
      <c r="S156" s="17">
        <v>0.358346</v>
      </c>
      <c r="T156" s="17">
        <v>0.18127199999999999</v>
      </c>
      <c r="U156" s="17">
        <v>0.505857</v>
      </c>
      <c r="V156" s="17">
        <v>647.5</v>
      </c>
      <c r="W156" s="17">
        <v>0.319438</v>
      </c>
      <c r="X156" s="17">
        <v>446</v>
      </c>
      <c r="Y156" s="17">
        <v>0</v>
      </c>
      <c r="Z156" s="17">
        <v>0</v>
      </c>
      <c r="AA156" s="17">
        <v>0.77824099999999996</v>
      </c>
      <c r="AB156" s="17">
        <v>9.4373900000000004E-3</v>
      </c>
      <c r="AC156" s="17">
        <v>0.178785</v>
      </c>
      <c r="AD156" s="17">
        <v>0.25</v>
      </c>
      <c r="AE156" s="17">
        <v>1536.9</v>
      </c>
    </row>
    <row r="157" spans="1:31">
      <c r="A157" s="17">
        <v>144</v>
      </c>
      <c r="B157" s="19">
        <v>0.92010416666666661</v>
      </c>
      <c r="C157" s="17">
        <v>109.3</v>
      </c>
      <c r="D157" s="17">
        <v>5.3</v>
      </c>
      <c r="E157" s="17">
        <v>6.8120000000000003E-3</v>
      </c>
      <c r="F157" s="17">
        <v>0.33</v>
      </c>
      <c r="G157" s="17">
        <v>0.97803799999999996</v>
      </c>
      <c r="H157" s="17">
        <v>0.17134099999999999</v>
      </c>
      <c r="I157" s="17">
        <v>0.335841</v>
      </c>
      <c r="J157" s="17">
        <v>0.16450000000000001</v>
      </c>
      <c r="K157" s="17">
        <v>0.489815</v>
      </c>
      <c r="L157" s="17">
        <v>582</v>
      </c>
      <c r="M157" s="17">
        <v>0.21071599999999999</v>
      </c>
      <c r="N157" s="17">
        <v>590</v>
      </c>
      <c r="O157" s="17">
        <v>0</v>
      </c>
      <c r="P157" s="17">
        <v>0</v>
      </c>
      <c r="Q157" s="17">
        <v>0.96541200000000005</v>
      </c>
      <c r="R157" s="17">
        <v>0.17524500000000001</v>
      </c>
      <c r="S157" s="17">
        <v>0.33988000000000002</v>
      </c>
      <c r="T157" s="17">
        <v>0.164635</v>
      </c>
      <c r="U157" s="17">
        <v>0.48439199999999999</v>
      </c>
      <c r="V157" s="17">
        <v>629.20000000000005</v>
      </c>
      <c r="W157" s="17">
        <v>0.282578</v>
      </c>
      <c r="X157" s="17">
        <v>401</v>
      </c>
      <c r="Y157" s="17">
        <v>0</v>
      </c>
      <c r="Z157" s="17">
        <v>0</v>
      </c>
      <c r="AA157" s="17">
        <v>0.74521899999999996</v>
      </c>
      <c r="AB157" s="17">
        <v>1.0778899999999999E-2</v>
      </c>
      <c r="AC157" s="17">
        <v>0.17701900000000001</v>
      </c>
      <c r="AD157" s="17">
        <v>0.25</v>
      </c>
      <c r="AE157" s="17">
        <v>1427.1</v>
      </c>
    </row>
    <row r="158" spans="1:31">
      <c r="A158" s="17">
        <v>145</v>
      </c>
      <c r="B158" s="19">
        <v>0.92016203703703703</v>
      </c>
      <c r="C158" s="17">
        <v>112</v>
      </c>
      <c r="D158" s="17">
        <v>5.3</v>
      </c>
      <c r="E158" s="17">
        <v>6.0540000000000004E-3</v>
      </c>
      <c r="F158" s="17">
        <v>0.29299999999999998</v>
      </c>
      <c r="G158" s="17">
        <v>0.95770200000000005</v>
      </c>
      <c r="H158" s="17">
        <v>0.17250099999999999</v>
      </c>
      <c r="I158" s="17">
        <v>0.33338499999999999</v>
      </c>
      <c r="J158" s="17">
        <v>0.160885</v>
      </c>
      <c r="K158" s="17">
        <v>0.48257899999999998</v>
      </c>
      <c r="L158" s="17">
        <v>524.4</v>
      </c>
      <c r="M158" s="17">
        <v>0.219447</v>
      </c>
      <c r="N158" s="17">
        <v>649</v>
      </c>
      <c r="O158" s="17">
        <v>0</v>
      </c>
      <c r="P158" s="17">
        <v>0</v>
      </c>
      <c r="Q158" s="17">
        <v>0.97465299999999999</v>
      </c>
      <c r="R158" s="17">
        <v>0.172371</v>
      </c>
      <c r="S158" s="17">
        <v>0.330017</v>
      </c>
      <c r="T158" s="17">
        <v>0.15764600000000001</v>
      </c>
      <c r="U158" s="17">
        <v>0.47768899999999997</v>
      </c>
      <c r="V158" s="17">
        <v>615.20000000000005</v>
      </c>
      <c r="W158" s="17">
        <v>0.33620499999999998</v>
      </c>
      <c r="X158" s="17">
        <v>661</v>
      </c>
      <c r="Y158" s="17">
        <v>0</v>
      </c>
      <c r="Z158" s="17">
        <v>0</v>
      </c>
      <c r="AA158" s="17">
        <v>0.73490699999999998</v>
      </c>
      <c r="AB158" s="17">
        <v>1.0695100000000001E-2</v>
      </c>
      <c r="AC158" s="17">
        <v>0.17405699999999999</v>
      </c>
      <c r="AD158" s="17">
        <v>0.25</v>
      </c>
      <c r="AE158" s="17">
        <v>1583.8</v>
      </c>
    </row>
    <row r="159" spans="1:31">
      <c r="A159" s="17">
        <v>146</v>
      </c>
      <c r="B159" s="19">
        <v>0.92021990740740733</v>
      </c>
      <c r="C159" s="17">
        <v>111.5</v>
      </c>
      <c r="D159" s="17">
        <v>5.3</v>
      </c>
      <c r="E159" s="17">
        <v>6.9040000000000004E-3</v>
      </c>
      <c r="F159" s="17">
        <v>0.33400000000000002</v>
      </c>
      <c r="G159" s="17">
        <v>0.97963699999999998</v>
      </c>
      <c r="H159" s="17">
        <v>0.171596</v>
      </c>
      <c r="I159" s="17">
        <v>0.33675699999999997</v>
      </c>
      <c r="J159" s="17">
        <v>0.165161</v>
      </c>
      <c r="K159" s="17">
        <v>0.49044500000000002</v>
      </c>
      <c r="L159" s="17">
        <v>569.4</v>
      </c>
      <c r="M159" s="17">
        <v>0.269787</v>
      </c>
      <c r="N159" s="17">
        <v>445</v>
      </c>
      <c r="O159" s="17">
        <v>0</v>
      </c>
      <c r="P159" s="17">
        <v>0</v>
      </c>
      <c r="Q159" s="17">
        <v>0.975634</v>
      </c>
      <c r="R159" s="17">
        <v>0.16402900000000001</v>
      </c>
      <c r="S159" s="17">
        <v>0.328318</v>
      </c>
      <c r="T159" s="17">
        <v>0.16428899999999999</v>
      </c>
      <c r="U159" s="17">
        <v>0.50039699999999998</v>
      </c>
      <c r="V159" s="17">
        <v>618.70000000000005</v>
      </c>
      <c r="W159" s="17">
        <v>0.28464099999999998</v>
      </c>
      <c r="X159" s="17">
        <v>630</v>
      </c>
      <c r="Y159" s="17">
        <v>0</v>
      </c>
      <c r="Z159" s="17">
        <v>0</v>
      </c>
      <c r="AA159" s="17">
        <v>0.769841</v>
      </c>
      <c r="AB159" s="17">
        <v>7.9787299999999999E-3</v>
      </c>
      <c r="AC159" s="17">
        <v>0.16533900000000001</v>
      </c>
      <c r="AD159" s="17">
        <v>0.25</v>
      </c>
      <c r="AE159" s="17">
        <v>1458.7</v>
      </c>
    </row>
    <row r="160" spans="1:31">
      <c r="A160" s="17">
        <v>147</v>
      </c>
      <c r="B160" s="19">
        <v>0.92027777777777775</v>
      </c>
      <c r="C160" s="17">
        <v>112.6</v>
      </c>
      <c r="D160" s="17">
        <v>5.3</v>
      </c>
      <c r="E160" s="17">
        <v>6.4429999999999999E-3</v>
      </c>
      <c r="F160" s="17">
        <v>0.312</v>
      </c>
      <c r="G160" s="17">
        <v>0.97396099999999997</v>
      </c>
      <c r="H160" s="17">
        <v>0.16708700000000001</v>
      </c>
      <c r="I160" s="17">
        <v>0.32410600000000001</v>
      </c>
      <c r="J160" s="17">
        <v>0.15701999999999999</v>
      </c>
      <c r="K160" s="17">
        <v>0.48447000000000001</v>
      </c>
      <c r="L160" s="17">
        <v>548.1</v>
      </c>
      <c r="M160" s="17">
        <v>0.223553</v>
      </c>
      <c r="N160" s="17">
        <v>683</v>
      </c>
      <c r="O160" s="17">
        <v>0</v>
      </c>
      <c r="P160" s="17">
        <v>0</v>
      </c>
      <c r="Q160" s="17">
        <v>0.97486099999999998</v>
      </c>
      <c r="R160" s="17">
        <v>0.16639000000000001</v>
      </c>
      <c r="S160" s="17">
        <v>0.324322</v>
      </c>
      <c r="T160" s="17">
        <v>0.15793199999999999</v>
      </c>
      <c r="U160" s="17">
        <v>0.48695899999999998</v>
      </c>
      <c r="V160" s="17">
        <v>620.29999999999995</v>
      </c>
      <c r="W160" s="17">
        <v>0.30266199999999999</v>
      </c>
      <c r="X160" s="17">
        <v>397</v>
      </c>
      <c r="Y160" s="17">
        <v>0</v>
      </c>
      <c r="Z160" s="17">
        <v>0</v>
      </c>
      <c r="AA160" s="17">
        <v>0.74916799999999995</v>
      </c>
      <c r="AB160" s="17">
        <v>1.1745999999999999E-2</v>
      </c>
      <c r="AC160" s="17">
        <v>0.16824500000000001</v>
      </c>
      <c r="AD160" s="17">
        <v>0.25</v>
      </c>
      <c r="AE160" s="17">
        <v>1515.3</v>
      </c>
    </row>
    <row r="161" spans="1:31">
      <c r="A161" s="17">
        <v>148</v>
      </c>
      <c r="B161" s="19">
        <v>0.92033564814814817</v>
      </c>
      <c r="C161" s="17">
        <v>114.2</v>
      </c>
      <c r="D161" s="17">
        <v>5.3</v>
      </c>
      <c r="E161" s="17">
        <v>6.1250000000000002E-3</v>
      </c>
      <c r="F161" s="17">
        <v>0.29599999999999999</v>
      </c>
      <c r="G161" s="17">
        <v>0.96789800000000004</v>
      </c>
      <c r="H161" s="17">
        <v>0.16639799999999999</v>
      </c>
      <c r="I161" s="17">
        <v>0.31809399999999999</v>
      </c>
      <c r="J161" s="17">
        <v>0.151696</v>
      </c>
      <c r="K161" s="17">
        <v>0.47689100000000001</v>
      </c>
      <c r="L161" s="17">
        <v>546.9</v>
      </c>
      <c r="M161" s="17">
        <v>0.22917100000000001</v>
      </c>
      <c r="N161" s="17">
        <v>610</v>
      </c>
      <c r="O161" s="17">
        <v>0</v>
      </c>
      <c r="P161" s="17">
        <v>0</v>
      </c>
      <c r="Q161" s="17">
        <v>0.96625099999999997</v>
      </c>
      <c r="R161" s="17">
        <v>0.17249900000000001</v>
      </c>
      <c r="S161" s="17">
        <v>0.32140800000000003</v>
      </c>
      <c r="T161" s="17">
        <v>0.14890900000000001</v>
      </c>
      <c r="U161" s="17">
        <v>0.46330300000000002</v>
      </c>
      <c r="V161" s="17">
        <v>624.9</v>
      </c>
      <c r="W161" s="17">
        <v>0.39046799999999998</v>
      </c>
      <c r="X161" s="17">
        <v>467</v>
      </c>
      <c r="Y161" s="17">
        <v>0</v>
      </c>
      <c r="Z161" s="17">
        <v>0</v>
      </c>
      <c r="AA161" s="17">
        <v>0.71277400000000002</v>
      </c>
      <c r="AB161" s="17">
        <v>1.0486199999999999E-2</v>
      </c>
      <c r="AC161" s="17">
        <v>0.17405999999999999</v>
      </c>
      <c r="AD161" s="17">
        <v>0.25</v>
      </c>
      <c r="AE161" s="17">
        <v>1518.5</v>
      </c>
    </row>
    <row r="162" spans="1:31">
      <c r="A162" s="17">
        <v>149</v>
      </c>
      <c r="B162" s="19">
        <v>0.92039351851851858</v>
      </c>
      <c r="C162" s="17">
        <v>113.6</v>
      </c>
      <c r="D162" s="17">
        <v>5.3</v>
      </c>
      <c r="E162" s="17">
        <v>6.3099999999999996E-3</v>
      </c>
      <c r="F162" s="17">
        <v>0.30499999999999999</v>
      </c>
      <c r="G162" s="17">
        <v>0.97572400000000004</v>
      </c>
      <c r="H162" s="17">
        <v>0.16295200000000001</v>
      </c>
      <c r="I162" s="17">
        <v>0.31827800000000001</v>
      </c>
      <c r="J162" s="17">
        <v>0.15532599999999999</v>
      </c>
      <c r="K162" s="17">
        <v>0.48801899999999998</v>
      </c>
      <c r="L162" s="17">
        <v>519.9</v>
      </c>
      <c r="M162" s="17">
        <v>6.9006999999999999E-2</v>
      </c>
      <c r="N162" s="17">
        <v>613</v>
      </c>
      <c r="O162" s="17">
        <v>0</v>
      </c>
      <c r="P162" s="17">
        <v>0</v>
      </c>
      <c r="Q162" s="17">
        <v>0.97170900000000004</v>
      </c>
      <c r="R162" s="17">
        <v>0.163247</v>
      </c>
      <c r="S162" s="17">
        <v>0.32775700000000002</v>
      </c>
      <c r="T162" s="17">
        <v>0.16450999999999999</v>
      </c>
      <c r="U162" s="17">
        <v>0.50192599999999998</v>
      </c>
      <c r="V162" s="17">
        <v>616.29999999999995</v>
      </c>
      <c r="W162" s="17">
        <v>6.1617999999999999E-2</v>
      </c>
      <c r="X162" s="17">
        <v>661</v>
      </c>
      <c r="Y162" s="17">
        <v>0</v>
      </c>
      <c r="Z162" s="17">
        <v>0</v>
      </c>
      <c r="AA162" s="17">
        <v>0.77219400000000005</v>
      </c>
      <c r="AB162" s="17">
        <v>1.00258E-2</v>
      </c>
      <c r="AC162" s="17">
        <v>0.16489699999999999</v>
      </c>
      <c r="AD162" s="17">
        <v>0.25</v>
      </c>
      <c r="AE162" s="17">
        <v>1597.7</v>
      </c>
    </row>
    <row r="163" spans="1:31">
      <c r="A163" s="17">
        <v>150</v>
      </c>
      <c r="B163" s="19">
        <v>0.92043981481481485</v>
      </c>
      <c r="C163" s="17">
        <v>116.2</v>
      </c>
      <c r="D163" s="17">
        <v>5.3</v>
      </c>
      <c r="E163" s="17">
        <v>6.4700000000000001E-3</v>
      </c>
      <c r="F163" s="17">
        <v>0.313</v>
      </c>
      <c r="G163" s="17">
        <v>0.96389999999999998</v>
      </c>
      <c r="H163" s="17">
        <v>0.175401</v>
      </c>
      <c r="I163" s="17">
        <v>0.319021</v>
      </c>
      <c r="J163" s="17">
        <v>0.14362</v>
      </c>
      <c r="K163" s="17">
        <v>0.45019100000000001</v>
      </c>
      <c r="L163" s="17">
        <v>537.29999999999995</v>
      </c>
      <c r="M163" s="17">
        <v>0.42492200000000002</v>
      </c>
      <c r="N163" s="17">
        <v>438</v>
      </c>
      <c r="O163" s="17">
        <v>0</v>
      </c>
      <c r="P163" s="17">
        <v>0</v>
      </c>
      <c r="Q163" s="17">
        <v>0.97045499999999996</v>
      </c>
      <c r="R163" s="17">
        <v>0.160751</v>
      </c>
      <c r="S163" s="17">
        <v>0.31937500000000002</v>
      </c>
      <c r="T163" s="17">
        <v>0.15862399999999999</v>
      </c>
      <c r="U163" s="17">
        <v>0.49666900000000003</v>
      </c>
      <c r="V163" s="17">
        <v>623.9</v>
      </c>
      <c r="W163" s="17">
        <v>0.24204800000000001</v>
      </c>
      <c r="X163" s="17">
        <v>572</v>
      </c>
      <c r="Y163" s="17">
        <v>0</v>
      </c>
      <c r="Z163" s="17">
        <v>0</v>
      </c>
      <c r="AA163" s="17">
        <v>0.76410599999999995</v>
      </c>
      <c r="AB163" s="17">
        <v>7.4193200000000001E-3</v>
      </c>
      <c r="AC163" s="17">
        <v>0.16192799999999999</v>
      </c>
      <c r="AD163" s="17">
        <v>0.25</v>
      </c>
      <c r="AE163" s="17">
        <v>1545.9</v>
      </c>
    </row>
    <row r="164" spans="1:31">
      <c r="A164" s="17">
        <v>151</v>
      </c>
      <c r="B164" s="19">
        <v>0.92049768518518515</v>
      </c>
      <c r="C164" s="17">
        <v>115.6</v>
      </c>
      <c r="D164" s="17">
        <v>5.3</v>
      </c>
      <c r="E164" s="17">
        <v>5.8219999999999999E-3</v>
      </c>
      <c r="F164" s="17">
        <v>0.28199999999999997</v>
      </c>
      <c r="G164" s="17">
        <v>0.95023199999999997</v>
      </c>
      <c r="H164" s="17">
        <v>0.17074800000000001</v>
      </c>
      <c r="I164" s="17">
        <v>0.30962600000000001</v>
      </c>
      <c r="J164" s="17">
        <v>0.138878</v>
      </c>
      <c r="K164" s="17">
        <v>0.44853500000000002</v>
      </c>
      <c r="L164" s="17">
        <v>494.3</v>
      </c>
      <c r="M164" s="17">
        <v>0.22917999999999999</v>
      </c>
      <c r="N164" s="17">
        <v>627</v>
      </c>
      <c r="O164" s="17">
        <v>0</v>
      </c>
      <c r="P164" s="17">
        <v>0</v>
      </c>
      <c r="Q164" s="17">
        <v>0.960067</v>
      </c>
      <c r="R164" s="17">
        <v>0.161465</v>
      </c>
      <c r="S164" s="17">
        <v>0.31473899999999999</v>
      </c>
      <c r="T164" s="17">
        <v>0.15327399999999999</v>
      </c>
      <c r="U164" s="17">
        <v>0.48698799999999998</v>
      </c>
      <c r="V164" s="17">
        <v>636.4</v>
      </c>
      <c r="W164" s="17">
        <v>0.31429200000000002</v>
      </c>
      <c r="X164" s="17">
        <v>619</v>
      </c>
      <c r="Y164" s="17">
        <v>0</v>
      </c>
      <c r="Z164" s="17">
        <v>0</v>
      </c>
      <c r="AA164" s="17">
        <v>0.74921199999999999</v>
      </c>
      <c r="AB164" s="17">
        <v>9.7464600000000002E-3</v>
      </c>
      <c r="AC164" s="17">
        <v>0.16295899999999999</v>
      </c>
      <c r="AD164" s="17">
        <v>0.25</v>
      </c>
      <c r="AE164" s="17">
        <v>1680.4</v>
      </c>
    </row>
    <row r="165" spans="1:31">
      <c r="A165" s="17">
        <v>152</v>
      </c>
      <c r="B165" s="19">
        <v>0.92055555555555557</v>
      </c>
      <c r="C165" s="17">
        <v>117.1</v>
      </c>
      <c r="D165" s="17">
        <v>5.3</v>
      </c>
      <c r="E165" s="17">
        <v>7.3870000000000003E-3</v>
      </c>
      <c r="F165" s="17">
        <v>0.35699999999999998</v>
      </c>
      <c r="G165" s="17">
        <v>0.96629600000000004</v>
      </c>
      <c r="H165" s="17">
        <v>0.15646699999999999</v>
      </c>
      <c r="I165" s="17">
        <v>0.29463699999999998</v>
      </c>
      <c r="J165" s="17">
        <v>0.13816999999999999</v>
      </c>
      <c r="K165" s="17">
        <v>0.46894999999999998</v>
      </c>
      <c r="L165" s="17">
        <v>607.29999999999995</v>
      </c>
      <c r="M165" s="17">
        <v>0.35892099999999999</v>
      </c>
      <c r="N165" s="17">
        <v>444</v>
      </c>
      <c r="O165" s="17">
        <v>0</v>
      </c>
      <c r="P165" s="17">
        <v>0</v>
      </c>
      <c r="Q165" s="17">
        <v>0.96778200000000003</v>
      </c>
      <c r="R165" s="17">
        <v>0.14859900000000001</v>
      </c>
      <c r="S165" s="17">
        <v>0.29848799999999998</v>
      </c>
      <c r="T165" s="17">
        <v>0.14988899999999999</v>
      </c>
      <c r="U165" s="17">
        <v>0.50216000000000005</v>
      </c>
      <c r="V165" s="17">
        <v>637</v>
      </c>
      <c r="W165" s="17">
        <v>0.21523999999999999</v>
      </c>
      <c r="X165" s="17">
        <v>528</v>
      </c>
      <c r="Y165" s="17">
        <v>0</v>
      </c>
      <c r="Z165" s="17">
        <v>0</v>
      </c>
      <c r="AA165" s="17">
        <v>0.77255399999999996</v>
      </c>
      <c r="AB165" s="17">
        <v>8.4892200000000004E-3</v>
      </c>
      <c r="AC165" s="17">
        <v>0.149871</v>
      </c>
      <c r="AD165" s="17">
        <v>0.25</v>
      </c>
      <c r="AE165" s="17">
        <v>1367.5</v>
      </c>
    </row>
    <row r="166" spans="1:31">
      <c r="A166" s="17">
        <v>153</v>
      </c>
      <c r="B166" s="19">
        <v>0.92061342592592599</v>
      </c>
      <c r="C166" s="17">
        <v>118.2</v>
      </c>
      <c r="D166" s="17">
        <v>5.3</v>
      </c>
      <c r="E166" s="17">
        <v>6.4250000000000002E-3</v>
      </c>
      <c r="F166" s="17">
        <v>0.311</v>
      </c>
      <c r="G166" s="17">
        <v>0.95797900000000002</v>
      </c>
      <c r="H166" s="17">
        <v>0.157191</v>
      </c>
      <c r="I166" s="17">
        <v>0.30235400000000001</v>
      </c>
      <c r="J166" s="17">
        <v>0.14516299999999999</v>
      </c>
      <c r="K166" s="17">
        <v>0.48010999999999998</v>
      </c>
      <c r="L166" s="17">
        <v>553.29999999999995</v>
      </c>
      <c r="M166" s="17">
        <v>8.7533E-2</v>
      </c>
      <c r="N166" s="17">
        <v>606</v>
      </c>
      <c r="O166" s="17">
        <v>0</v>
      </c>
      <c r="P166" s="17">
        <v>0</v>
      </c>
      <c r="Q166" s="17">
        <v>0.97298899999999999</v>
      </c>
      <c r="R166" s="17">
        <v>0.15321599999999999</v>
      </c>
      <c r="S166" s="17">
        <v>0.294879</v>
      </c>
      <c r="T166" s="17">
        <v>0.14166300000000001</v>
      </c>
      <c r="U166" s="17">
        <v>0.48041</v>
      </c>
      <c r="V166" s="17">
        <v>640.9</v>
      </c>
      <c r="W166" s="17">
        <v>0.19645299999999999</v>
      </c>
      <c r="X166" s="17">
        <v>445</v>
      </c>
      <c r="Y166" s="17">
        <v>0</v>
      </c>
      <c r="Z166" s="17">
        <v>0</v>
      </c>
      <c r="AA166" s="17">
        <v>0.73909199999999997</v>
      </c>
      <c r="AB166" s="17">
        <v>1.05431E-2</v>
      </c>
      <c r="AC166" s="17">
        <v>0.15470999999999999</v>
      </c>
      <c r="AD166" s="17">
        <v>0.25</v>
      </c>
      <c r="AE166" s="17">
        <v>1501</v>
      </c>
    </row>
    <row r="167" spans="1:31">
      <c r="A167" s="17">
        <v>154</v>
      </c>
      <c r="B167" s="19">
        <v>0.92067129629629629</v>
      </c>
      <c r="C167" s="17">
        <v>118.4</v>
      </c>
      <c r="D167" s="17">
        <v>5.3</v>
      </c>
      <c r="E167" s="17">
        <v>6.7879999999999998E-3</v>
      </c>
      <c r="F167" s="17">
        <v>0.32800000000000001</v>
      </c>
      <c r="G167" s="17">
        <v>0.94462199999999996</v>
      </c>
      <c r="H167" s="17">
        <v>0.153113</v>
      </c>
      <c r="I167" s="17">
        <v>0.28635699999999997</v>
      </c>
      <c r="J167" s="17">
        <v>0.133244</v>
      </c>
      <c r="K167" s="17">
        <v>0.465308</v>
      </c>
      <c r="L167" s="17">
        <v>584.9</v>
      </c>
      <c r="M167" s="17">
        <v>0.27731600000000001</v>
      </c>
      <c r="N167" s="17">
        <v>926</v>
      </c>
      <c r="O167" s="17">
        <v>0</v>
      </c>
      <c r="P167" s="17">
        <v>0</v>
      </c>
      <c r="Q167" s="17">
        <v>0.97262700000000002</v>
      </c>
      <c r="R167" s="17">
        <v>0.1472</v>
      </c>
      <c r="S167" s="17">
        <v>0.28490100000000002</v>
      </c>
      <c r="T167" s="17">
        <v>0.13770099999999999</v>
      </c>
      <c r="U167" s="17">
        <v>0.48332900000000001</v>
      </c>
      <c r="V167" s="17">
        <v>631.6</v>
      </c>
      <c r="W167" s="17">
        <v>0.27050999999999997</v>
      </c>
      <c r="X167" s="17">
        <v>461</v>
      </c>
      <c r="Y167" s="17">
        <v>0</v>
      </c>
      <c r="Z167" s="17">
        <v>0</v>
      </c>
      <c r="AA167" s="17">
        <v>0.74358299999999999</v>
      </c>
      <c r="AB167" s="17">
        <v>1.6911300000000001E-2</v>
      </c>
      <c r="AC167" s="17">
        <v>0.149529</v>
      </c>
      <c r="AD167" s="17">
        <v>0.25</v>
      </c>
      <c r="AE167" s="17">
        <v>1420.1</v>
      </c>
    </row>
    <row r="168" spans="1:31">
      <c r="A168" s="17">
        <v>155</v>
      </c>
      <c r="B168" s="19">
        <v>0.92072916666666671</v>
      </c>
      <c r="C168" s="17">
        <v>120.2</v>
      </c>
      <c r="D168" s="17">
        <v>5.3</v>
      </c>
      <c r="E168" s="17">
        <v>6.7520000000000002E-3</v>
      </c>
      <c r="F168" s="17">
        <v>0.32700000000000001</v>
      </c>
      <c r="G168" s="17">
        <v>0.96556699999999995</v>
      </c>
      <c r="H168" s="17">
        <v>0.146229</v>
      </c>
      <c r="I168" s="17">
        <v>0.26528000000000002</v>
      </c>
      <c r="J168" s="17">
        <v>0.119051</v>
      </c>
      <c r="K168" s="17">
        <v>0.44877299999999998</v>
      </c>
      <c r="L168" s="17">
        <v>567.20000000000005</v>
      </c>
      <c r="M168" s="17">
        <v>0.35466399999999998</v>
      </c>
      <c r="N168" s="17">
        <v>836</v>
      </c>
      <c r="O168" s="17">
        <v>0</v>
      </c>
      <c r="P168" s="17">
        <v>0</v>
      </c>
      <c r="Q168" s="17">
        <v>0.97839600000000004</v>
      </c>
      <c r="R168" s="17">
        <v>0.13814100000000001</v>
      </c>
      <c r="S168" s="17">
        <v>0.27336100000000002</v>
      </c>
      <c r="T168" s="17">
        <v>0.13522000000000001</v>
      </c>
      <c r="U168" s="17">
        <v>0.49465900000000002</v>
      </c>
      <c r="V168" s="17">
        <v>604.6</v>
      </c>
      <c r="W168" s="17">
        <v>0.25631500000000002</v>
      </c>
      <c r="X168" s="17">
        <v>701</v>
      </c>
      <c r="Y168" s="17">
        <v>0</v>
      </c>
      <c r="Z168" s="17">
        <v>0</v>
      </c>
      <c r="AA168" s="17">
        <v>0.76101399999999997</v>
      </c>
      <c r="AB168" s="17">
        <v>1.48425E-2</v>
      </c>
      <c r="AC168" s="17">
        <v>0.14014799999999999</v>
      </c>
      <c r="AD168" s="17">
        <v>0.25</v>
      </c>
      <c r="AE168" s="17">
        <v>1464.4</v>
      </c>
    </row>
    <row r="169" spans="1:31">
      <c r="A169" s="17">
        <v>156</v>
      </c>
      <c r="B169" s="19">
        <v>0.92078703703703713</v>
      </c>
      <c r="C169" s="17">
        <v>120.7</v>
      </c>
      <c r="D169" s="17">
        <v>5.3</v>
      </c>
      <c r="E169" s="17">
        <v>7.4180000000000001E-3</v>
      </c>
      <c r="F169" s="17">
        <v>0.35899999999999999</v>
      </c>
      <c r="G169" s="17">
        <v>0.94058900000000001</v>
      </c>
      <c r="H169" s="17">
        <v>0.13198199999999999</v>
      </c>
      <c r="I169" s="17">
        <v>0.25744800000000001</v>
      </c>
      <c r="J169" s="17">
        <v>0.12546599999999999</v>
      </c>
      <c r="K169" s="17">
        <v>0.48734499999999997</v>
      </c>
      <c r="L169" s="17">
        <v>624.5</v>
      </c>
      <c r="M169" s="17">
        <v>0.24408199999999999</v>
      </c>
      <c r="N169" s="17">
        <v>736</v>
      </c>
      <c r="O169" s="17">
        <v>0</v>
      </c>
      <c r="P169" s="17">
        <v>0</v>
      </c>
      <c r="Q169" s="17">
        <v>0.97292500000000004</v>
      </c>
      <c r="R169" s="17">
        <v>0.13488700000000001</v>
      </c>
      <c r="S169" s="17">
        <v>0.266264</v>
      </c>
      <c r="T169" s="17">
        <v>0.13137699999999999</v>
      </c>
      <c r="U169" s="17">
        <v>0.49340899999999999</v>
      </c>
      <c r="V169" s="17">
        <v>632.29999999999995</v>
      </c>
      <c r="W169" s="17">
        <v>0.234122</v>
      </c>
      <c r="X169" s="17">
        <v>559</v>
      </c>
      <c r="Y169" s="17">
        <v>0</v>
      </c>
      <c r="Z169" s="17">
        <v>0</v>
      </c>
      <c r="AA169" s="17">
        <v>0.75909099999999996</v>
      </c>
      <c r="AB169" s="17">
        <v>1.43952E-2</v>
      </c>
      <c r="AC169" s="17">
        <v>0.13677800000000001</v>
      </c>
      <c r="AD169" s="17">
        <v>0.25</v>
      </c>
      <c r="AE169" s="17">
        <v>1330</v>
      </c>
    </row>
    <row r="170" spans="1:31">
      <c r="A170" s="17">
        <v>157</v>
      </c>
      <c r="B170" s="19">
        <v>0.92084490740740732</v>
      </c>
      <c r="C170" s="17">
        <v>121.7</v>
      </c>
      <c r="D170" s="17">
        <v>5.3</v>
      </c>
      <c r="E170" s="17">
        <v>6.6740000000000002E-3</v>
      </c>
      <c r="F170" s="17">
        <v>0.32300000000000001</v>
      </c>
      <c r="G170" s="17">
        <v>0.94578300000000004</v>
      </c>
      <c r="H170" s="17">
        <v>0.13123799999999999</v>
      </c>
      <c r="I170" s="17">
        <v>0.25792199999999998</v>
      </c>
      <c r="J170" s="17">
        <v>0.12668399999999999</v>
      </c>
      <c r="K170" s="17">
        <v>0.491172</v>
      </c>
      <c r="L170" s="17">
        <v>566.29999999999995</v>
      </c>
      <c r="M170" s="17">
        <v>5.6723000000000003E-2</v>
      </c>
      <c r="N170" s="17">
        <v>643</v>
      </c>
      <c r="O170" s="17">
        <v>0</v>
      </c>
      <c r="P170" s="17">
        <v>0</v>
      </c>
      <c r="Q170" s="17">
        <v>0.95205300000000004</v>
      </c>
      <c r="R170" s="17">
        <v>0.133052</v>
      </c>
      <c r="S170" s="17">
        <v>0.25988699999999998</v>
      </c>
      <c r="T170" s="17">
        <v>0.126835</v>
      </c>
      <c r="U170" s="17">
        <v>0.488039</v>
      </c>
      <c r="V170" s="17">
        <v>639</v>
      </c>
      <c r="W170" s="17">
        <v>0.226438</v>
      </c>
      <c r="X170" s="17">
        <v>855</v>
      </c>
      <c r="Y170" s="17">
        <v>0</v>
      </c>
      <c r="Z170" s="17">
        <v>0</v>
      </c>
      <c r="AA170" s="17">
        <v>0.75082899999999997</v>
      </c>
      <c r="AB170" s="17">
        <v>1.1430299999999999E-2</v>
      </c>
      <c r="AC170" s="17">
        <v>0.13450200000000001</v>
      </c>
      <c r="AD170" s="17">
        <v>0.25</v>
      </c>
      <c r="AE170" s="17">
        <v>1466.7</v>
      </c>
    </row>
    <row r="171" spans="1:31">
      <c r="A171" s="17">
        <v>158</v>
      </c>
      <c r="B171" s="19">
        <v>0.9208912037037037</v>
      </c>
      <c r="C171" s="17">
        <v>123.1</v>
      </c>
      <c r="D171" s="17">
        <v>5.3</v>
      </c>
      <c r="E171" s="17">
        <v>6.3920000000000001E-3</v>
      </c>
      <c r="F171" s="17">
        <v>0.309</v>
      </c>
      <c r="G171" s="17">
        <v>0.94623500000000005</v>
      </c>
      <c r="H171" s="17">
        <v>0.13549600000000001</v>
      </c>
      <c r="I171" s="17">
        <v>0.25730500000000001</v>
      </c>
      <c r="J171" s="17">
        <v>0.121809</v>
      </c>
      <c r="K171" s="17">
        <v>0.47340399999999999</v>
      </c>
      <c r="L171" s="17">
        <v>548.29999999999995</v>
      </c>
      <c r="M171" s="17">
        <v>4.6807000000000001E-2</v>
      </c>
      <c r="N171" s="17">
        <v>589</v>
      </c>
      <c r="O171" s="17">
        <v>0</v>
      </c>
      <c r="P171" s="17">
        <v>0</v>
      </c>
      <c r="Q171" s="17">
        <v>0.96711499999999995</v>
      </c>
      <c r="R171" s="17">
        <v>0.13333900000000001</v>
      </c>
      <c r="S171" s="17">
        <v>0.257467</v>
      </c>
      <c r="T171" s="17">
        <v>0.124128</v>
      </c>
      <c r="U171" s="17">
        <v>0.48211300000000001</v>
      </c>
      <c r="V171" s="17">
        <v>632</v>
      </c>
      <c r="W171" s="17">
        <v>0.28328199999999998</v>
      </c>
      <c r="X171" s="17">
        <v>470</v>
      </c>
      <c r="Y171" s="17">
        <v>0</v>
      </c>
      <c r="Z171" s="17">
        <v>0</v>
      </c>
      <c r="AA171" s="17">
        <v>0.74171200000000004</v>
      </c>
      <c r="AB171" s="17">
        <v>1.01487E-2</v>
      </c>
      <c r="AC171" s="17">
        <v>0.134599</v>
      </c>
      <c r="AD171" s="17">
        <v>0.25</v>
      </c>
      <c r="AE171" s="17">
        <v>1514.8</v>
      </c>
    </row>
    <row r="172" spans="1:31">
      <c r="A172" s="17">
        <v>159</v>
      </c>
      <c r="B172" s="19">
        <v>0.92094907407407411</v>
      </c>
      <c r="C172" s="17">
        <v>123.7</v>
      </c>
      <c r="D172" s="17">
        <v>5.3</v>
      </c>
      <c r="E172" s="17">
        <v>5.9789999999999999E-3</v>
      </c>
      <c r="F172" s="17">
        <v>0.28899999999999998</v>
      </c>
      <c r="G172" s="17">
        <v>0.96154799999999996</v>
      </c>
      <c r="H172" s="17">
        <v>0.131546</v>
      </c>
      <c r="I172" s="17">
        <v>0.245313</v>
      </c>
      <c r="J172" s="17">
        <v>0.11376699999999999</v>
      </c>
      <c r="K172" s="17">
        <v>0.46376400000000001</v>
      </c>
      <c r="L172" s="17">
        <v>535.9</v>
      </c>
      <c r="M172" s="17">
        <v>0.22917999999999999</v>
      </c>
      <c r="N172" s="17">
        <v>586</v>
      </c>
      <c r="O172" s="17">
        <v>0</v>
      </c>
      <c r="P172" s="17">
        <v>0</v>
      </c>
      <c r="Q172" s="17">
        <v>0.95917699999999995</v>
      </c>
      <c r="R172" s="17">
        <v>0.131187</v>
      </c>
      <c r="S172" s="17">
        <v>0.24352099999999999</v>
      </c>
      <c r="T172" s="17">
        <v>0.112334</v>
      </c>
      <c r="U172" s="17">
        <v>0.46129199999999998</v>
      </c>
      <c r="V172" s="17">
        <v>651</v>
      </c>
      <c r="W172" s="17">
        <v>0.21427499999999999</v>
      </c>
      <c r="X172" s="17">
        <v>964</v>
      </c>
      <c r="Y172" s="17">
        <v>0</v>
      </c>
      <c r="Z172" s="17">
        <v>0</v>
      </c>
      <c r="AA172" s="17">
        <v>0.70967999999999998</v>
      </c>
      <c r="AB172" s="17">
        <v>9.8818799999999991E-3</v>
      </c>
      <c r="AC172" s="17">
        <v>0.132297</v>
      </c>
      <c r="AD172" s="17">
        <v>0.25</v>
      </c>
      <c r="AE172" s="17">
        <v>1549.8</v>
      </c>
    </row>
    <row r="173" spans="1:31">
      <c r="A173" s="17">
        <v>160</v>
      </c>
      <c r="B173" s="19">
        <v>0.92100694444444453</v>
      </c>
      <c r="C173" s="17">
        <v>124.8</v>
      </c>
      <c r="D173" s="17">
        <v>5.3</v>
      </c>
      <c r="E173" s="17">
        <v>6.1040000000000001E-3</v>
      </c>
      <c r="F173" s="17">
        <v>0.29499999999999998</v>
      </c>
      <c r="G173" s="17">
        <v>0.95000799999999996</v>
      </c>
      <c r="H173" s="17">
        <v>0.120573</v>
      </c>
      <c r="I173" s="17">
        <v>0.22809399999999999</v>
      </c>
      <c r="J173" s="17">
        <v>0.10752100000000001</v>
      </c>
      <c r="K173" s="17">
        <v>0.471389</v>
      </c>
      <c r="L173" s="17">
        <v>545.29999999999995</v>
      </c>
      <c r="M173" s="17">
        <v>8.8999999999999995E-5</v>
      </c>
      <c r="N173" s="17">
        <v>768</v>
      </c>
      <c r="O173" s="17">
        <v>0</v>
      </c>
      <c r="P173" s="17">
        <v>0</v>
      </c>
      <c r="Q173" s="17">
        <v>0.957866</v>
      </c>
      <c r="R173" s="17">
        <v>0.12703100000000001</v>
      </c>
      <c r="S173" s="17">
        <v>0.23714099999999999</v>
      </c>
      <c r="T173" s="17">
        <v>0.11011</v>
      </c>
      <c r="U173" s="17">
        <v>0.46432200000000001</v>
      </c>
      <c r="V173" s="17">
        <v>624.79999999999995</v>
      </c>
      <c r="W173" s="17">
        <v>0.33941199999999999</v>
      </c>
      <c r="X173" s="17">
        <v>819</v>
      </c>
      <c r="Y173" s="17">
        <v>0</v>
      </c>
      <c r="Z173" s="17">
        <v>0</v>
      </c>
      <c r="AA173" s="17">
        <v>0.714341</v>
      </c>
      <c r="AB173" s="17">
        <v>1.31188E-2</v>
      </c>
      <c r="AC173" s="17">
        <v>0.12847600000000001</v>
      </c>
      <c r="AD173" s="17">
        <v>0.25</v>
      </c>
      <c r="AE173" s="17">
        <v>1523.2</v>
      </c>
    </row>
    <row r="174" spans="1:31">
      <c r="A174" s="17">
        <v>161</v>
      </c>
      <c r="B174" s="19">
        <v>0.92106481481481473</v>
      </c>
      <c r="C174" s="17">
        <v>125.7</v>
      </c>
      <c r="D174" s="17">
        <v>5.3</v>
      </c>
      <c r="E174" s="17">
        <v>6.3460000000000001E-3</v>
      </c>
      <c r="F174" s="17">
        <v>0.307</v>
      </c>
      <c r="G174" s="17">
        <v>0.92874199999999996</v>
      </c>
      <c r="H174" s="17">
        <v>0.111919</v>
      </c>
      <c r="I174" s="17">
        <v>0.21434500000000001</v>
      </c>
      <c r="J174" s="17">
        <v>0.102426</v>
      </c>
      <c r="K174" s="17">
        <v>0.477854</v>
      </c>
      <c r="L174" s="17">
        <v>551.20000000000005</v>
      </c>
      <c r="M174" s="17">
        <v>8.1000000000000004E-5</v>
      </c>
      <c r="N174" s="17">
        <v>655</v>
      </c>
      <c r="O174" s="17">
        <v>0</v>
      </c>
      <c r="P174" s="17">
        <v>0</v>
      </c>
      <c r="Q174" s="17">
        <v>0.93225499999999994</v>
      </c>
      <c r="R174" s="17">
        <v>0.111707</v>
      </c>
      <c r="S174" s="17">
        <v>0.21346300000000001</v>
      </c>
      <c r="T174" s="17">
        <v>0.101756</v>
      </c>
      <c r="U174" s="17">
        <v>0.47669099999999998</v>
      </c>
      <c r="V174" s="17">
        <v>645.1</v>
      </c>
      <c r="W174" s="17">
        <v>0.16542100000000001</v>
      </c>
      <c r="X174" s="17">
        <v>726</v>
      </c>
      <c r="Y174" s="17">
        <v>0</v>
      </c>
      <c r="Z174" s="17">
        <v>0</v>
      </c>
      <c r="AA174" s="17">
        <v>0.733371</v>
      </c>
      <c r="AB174" s="17">
        <v>1.13369E-2</v>
      </c>
      <c r="AC174" s="17">
        <v>0.112861</v>
      </c>
      <c r="AD174" s="17">
        <v>0.25</v>
      </c>
      <c r="AE174" s="17">
        <v>1506.8</v>
      </c>
    </row>
    <row r="175" spans="1:31">
      <c r="A175" s="17">
        <v>162</v>
      </c>
      <c r="B175" s="19">
        <v>0.92112268518518514</v>
      </c>
      <c r="C175" s="17">
        <v>127.1</v>
      </c>
      <c r="D175" s="17">
        <v>5.3</v>
      </c>
      <c r="E175" s="17">
        <v>6.5799999999999999E-3</v>
      </c>
      <c r="F175" s="17">
        <v>0.318</v>
      </c>
      <c r="G175" s="17">
        <v>0.91936899999999999</v>
      </c>
      <c r="H175" s="17">
        <v>0.102927</v>
      </c>
      <c r="I175" s="17">
        <v>0.20671800000000001</v>
      </c>
      <c r="J175" s="17">
        <v>0.10379099999999999</v>
      </c>
      <c r="K175" s="17">
        <v>0.50208900000000001</v>
      </c>
      <c r="L175" s="17">
        <v>623.6</v>
      </c>
      <c r="M175" s="17">
        <v>5.7978000000000002E-2</v>
      </c>
      <c r="N175" s="17">
        <v>1119</v>
      </c>
      <c r="O175" s="17">
        <v>0</v>
      </c>
      <c r="P175" s="17">
        <v>0</v>
      </c>
      <c r="Q175" s="17">
        <v>0.95171899999999998</v>
      </c>
      <c r="R175" s="17">
        <v>0.115273</v>
      </c>
      <c r="S175" s="17">
        <v>0.206396</v>
      </c>
      <c r="T175" s="17">
        <v>9.1123999999999997E-2</v>
      </c>
      <c r="U175" s="17">
        <v>0.44149899999999997</v>
      </c>
      <c r="V175" s="17">
        <v>583.79999999999995</v>
      </c>
      <c r="W175" s="17">
        <v>0.37068600000000002</v>
      </c>
      <c r="X175" s="17">
        <v>569</v>
      </c>
      <c r="Y175" s="17">
        <v>0</v>
      </c>
      <c r="Z175" s="17">
        <v>0</v>
      </c>
      <c r="AA175" s="17">
        <v>0.67922899999999997</v>
      </c>
      <c r="AB175" s="17">
        <v>2.16832E-2</v>
      </c>
      <c r="AC175" s="17">
        <v>0.11724900000000001</v>
      </c>
      <c r="AD175" s="17">
        <v>0.25</v>
      </c>
      <c r="AE175" s="17">
        <v>1331.9</v>
      </c>
    </row>
    <row r="176" spans="1:31">
      <c r="A176" s="17">
        <v>163</v>
      </c>
      <c r="B176" s="19">
        <v>0.92118055555555556</v>
      </c>
      <c r="C176" s="17">
        <v>127.7</v>
      </c>
      <c r="D176" s="17">
        <v>5.3</v>
      </c>
      <c r="E176" s="17">
        <v>7.2049999999999996E-3</v>
      </c>
      <c r="F176" s="17">
        <v>0.34899999999999998</v>
      </c>
      <c r="G176" s="17">
        <v>0.94065200000000004</v>
      </c>
      <c r="H176" s="17">
        <v>0.110443</v>
      </c>
      <c r="I176" s="17">
        <v>0.19970499999999999</v>
      </c>
      <c r="J176" s="17">
        <v>8.9261999999999994E-2</v>
      </c>
      <c r="K176" s="17">
        <v>0.446967</v>
      </c>
      <c r="L176" s="17">
        <v>637.20000000000005</v>
      </c>
      <c r="M176" s="17">
        <v>0.28108</v>
      </c>
      <c r="N176" s="17">
        <v>827</v>
      </c>
      <c r="O176" s="17">
        <v>0</v>
      </c>
      <c r="P176" s="17">
        <v>0</v>
      </c>
      <c r="Q176" s="17">
        <v>0.93183300000000002</v>
      </c>
      <c r="R176" s="17">
        <v>0.10605199999999999</v>
      </c>
      <c r="S176" s="17">
        <v>0.20033599999999999</v>
      </c>
      <c r="T176" s="17">
        <v>9.4284999999999994E-2</v>
      </c>
      <c r="U176" s="17">
        <v>0.47063199999999999</v>
      </c>
      <c r="V176" s="17">
        <v>663</v>
      </c>
      <c r="W176" s="17">
        <v>0.246924</v>
      </c>
      <c r="X176" s="17">
        <v>714</v>
      </c>
      <c r="Y176" s="17">
        <v>0</v>
      </c>
      <c r="Z176" s="17">
        <v>0</v>
      </c>
      <c r="AA176" s="17">
        <v>0.72404999999999997</v>
      </c>
      <c r="AB176" s="17">
        <v>1.64593E-2</v>
      </c>
      <c r="AC176" s="17">
        <v>0.10760400000000001</v>
      </c>
      <c r="AD176" s="17">
        <v>0.25</v>
      </c>
      <c r="AE176" s="17">
        <v>1303.4000000000001</v>
      </c>
    </row>
    <row r="177" spans="1:31">
      <c r="A177" s="17">
        <v>164</v>
      </c>
      <c r="B177" s="19">
        <v>0.92123842592592586</v>
      </c>
      <c r="C177" s="17">
        <v>129.1</v>
      </c>
      <c r="D177" s="17">
        <v>5.3</v>
      </c>
      <c r="E177" s="17">
        <v>6.0429999999999998E-3</v>
      </c>
      <c r="F177" s="17">
        <v>0.29199999999999998</v>
      </c>
      <c r="G177" s="17">
        <v>0.92161400000000004</v>
      </c>
      <c r="H177" s="17">
        <v>0.115773</v>
      </c>
      <c r="I177" s="17">
        <v>0.20191799999999999</v>
      </c>
      <c r="J177" s="17">
        <v>8.6144999999999999E-2</v>
      </c>
      <c r="K177" s="17">
        <v>0.42663299999999998</v>
      </c>
      <c r="L177" s="17">
        <v>509.5</v>
      </c>
      <c r="M177" s="17">
        <v>0.227768</v>
      </c>
      <c r="N177" s="17">
        <v>596</v>
      </c>
      <c r="O177" s="17">
        <v>0</v>
      </c>
      <c r="P177" s="17">
        <v>0</v>
      </c>
      <c r="Q177" s="17">
        <v>0.93743299999999996</v>
      </c>
      <c r="R177" s="17">
        <v>0.101664</v>
      </c>
      <c r="S177" s="17">
        <v>0.19942699999999999</v>
      </c>
      <c r="T177" s="17">
        <v>9.7763000000000003E-2</v>
      </c>
      <c r="U177" s="17">
        <v>0.49021799999999999</v>
      </c>
      <c r="V177" s="17">
        <v>620.79999999999995</v>
      </c>
      <c r="W177" s="17">
        <v>1.1400000000000001E-4</v>
      </c>
      <c r="X177" s="17">
        <v>482</v>
      </c>
      <c r="Y177" s="17">
        <v>0</v>
      </c>
      <c r="Z177" s="17">
        <v>0</v>
      </c>
      <c r="AA177" s="17">
        <v>0.75418200000000002</v>
      </c>
      <c r="AB177" s="17">
        <v>9.5585800000000005E-3</v>
      </c>
      <c r="AC177" s="17">
        <v>0.102599</v>
      </c>
      <c r="AD177" s="17">
        <v>0.25</v>
      </c>
      <c r="AE177" s="17">
        <v>1630.1</v>
      </c>
    </row>
    <row r="178" spans="1:31">
      <c r="A178" s="17">
        <v>165</v>
      </c>
      <c r="B178" s="19">
        <v>0.92128472222222213</v>
      </c>
      <c r="C178" s="17">
        <v>129.30000000000001</v>
      </c>
      <c r="D178" s="17">
        <v>5.3</v>
      </c>
      <c r="E178" s="17">
        <v>7.1450000000000003E-3</v>
      </c>
      <c r="F178" s="17">
        <v>0.34599999999999997</v>
      </c>
      <c r="G178" s="17">
        <v>0.89303200000000005</v>
      </c>
      <c r="H178" s="17">
        <v>0.11175400000000001</v>
      </c>
      <c r="I178" s="17">
        <v>0.189003</v>
      </c>
      <c r="J178" s="17">
        <v>7.7248999999999998E-2</v>
      </c>
      <c r="K178" s="17">
        <v>0.408717</v>
      </c>
      <c r="L178" s="17">
        <v>620.1</v>
      </c>
      <c r="M178" s="17">
        <v>0.21736</v>
      </c>
      <c r="N178" s="17">
        <v>747</v>
      </c>
      <c r="O178" s="17">
        <v>0</v>
      </c>
      <c r="P178" s="17">
        <v>0</v>
      </c>
      <c r="Q178" s="17">
        <v>0.918512</v>
      </c>
      <c r="R178" s="17">
        <v>9.8602999999999996E-2</v>
      </c>
      <c r="S178" s="17">
        <v>0.189112</v>
      </c>
      <c r="T178" s="17">
        <v>9.0509000000000006E-2</v>
      </c>
      <c r="U178" s="17">
        <v>0.47860200000000003</v>
      </c>
      <c r="V178" s="17">
        <v>593.9</v>
      </c>
      <c r="W178" s="17">
        <v>3.9999999999999998E-6</v>
      </c>
      <c r="X178" s="17">
        <v>716</v>
      </c>
      <c r="Y178" s="17">
        <v>0</v>
      </c>
      <c r="Z178" s="17">
        <v>0</v>
      </c>
      <c r="AA178" s="17">
        <v>0.73631100000000005</v>
      </c>
      <c r="AB178" s="17">
        <v>1.44961E-2</v>
      </c>
      <c r="AC178" s="17">
        <v>9.9914799999999998E-2</v>
      </c>
      <c r="AD178" s="17">
        <v>0.25</v>
      </c>
      <c r="AE178" s="17">
        <v>1339.3</v>
      </c>
    </row>
    <row r="179" spans="1:31">
      <c r="A179" s="17">
        <v>166</v>
      </c>
      <c r="B179" s="19">
        <v>0.92134259259259255</v>
      </c>
      <c r="C179" s="17">
        <v>130.80000000000001</v>
      </c>
      <c r="D179" s="17">
        <v>5.3</v>
      </c>
      <c r="E179" s="17">
        <v>5.888E-3</v>
      </c>
      <c r="F179" s="17">
        <v>0.28499999999999998</v>
      </c>
      <c r="G179" s="17">
        <v>0.860981</v>
      </c>
      <c r="H179" s="17">
        <v>0.10442899999999999</v>
      </c>
      <c r="I179" s="17">
        <v>0.18733</v>
      </c>
      <c r="J179" s="17">
        <v>8.2901000000000002E-2</v>
      </c>
      <c r="K179" s="17">
        <v>0.44254199999999999</v>
      </c>
      <c r="L179" s="17">
        <v>522.5</v>
      </c>
      <c r="M179" s="17">
        <v>7.9999999999999996E-6</v>
      </c>
      <c r="N179" s="17">
        <v>907</v>
      </c>
      <c r="O179" s="17">
        <v>0</v>
      </c>
      <c r="P179" s="17">
        <v>0</v>
      </c>
      <c r="Q179" s="17">
        <v>0.94781000000000004</v>
      </c>
      <c r="R179" s="17">
        <v>9.8803000000000002E-2</v>
      </c>
      <c r="S179" s="17">
        <v>0.185809</v>
      </c>
      <c r="T179" s="17">
        <v>8.7006E-2</v>
      </c>
      <c r="U179" s="17">
        <v>0.46825499999999998</v>
      </c>
      <c r="V179" s="17">
        <v>602.70000000000005</v>
      </c>
      <c r="W179" s="17">
        <v>6.6000000000000005E-5</v>
      </c>
      <c r="X179" s="17">
        <v>1292</v>
      </c>
      <c r="Y179" s="17">
        <v>0</v>
      </c>
      <c r="Z179" s="17">
        <v>0</v>
      </c>
      <c r="AA179" s="17">
        <v>0.72039200000000003</v>
      </c>
      <c r="AB179" s="17">
        <v>1.4832100000000001E-2</v>
      </c>
      <c r="AC179" s="17">
        <v>0.100094</v>
      </c>
      <c r="AD179" s="17">
        <v>0.25</v>
      </c>
      <c r="AE179" s="17">
        <v>1589.6</v>
      </c>
    </row>
    <row r="180" spans="1:31">
      <c r="A180" s="17">
        <v>167</v>
      </c>
      <c r="B180" s="19">
        <v>0.92140046296296296</v>
      </c>
      <c r="C180" s="17">
        <v>131.9</v>
      </c>
      <c r="D180" s="17">
        <v>5.3</v>
      </c>
      <c r="E180" s="17">
        <v>6.6210000000000001E-3</v>
      </c>
      <c r="F180" s="17">
        <v>0.32</v>
      </c>
      <c r="G180" s="17">
        <v>0.86776500000000001</v>
      </c>
      <c r="H180" s="17">
        <v>0.100411</v>
      </c>
      <c r="I180" s="17">
        <v>0.176871</v>
      </c>
      <c r="J180" s="17">
        <v>7.646E-2</v>
      </c>
      <c r="K180" s="17">
        <v>0.43229299999999998</v>
      </c>
      <c r="L180" s="17">
        <v>584.29999999999995</v>
      </c>
      <c r="M180" s="17">
        <v>6.2658000000000005E-2</v>
      </c>
      <c r="N180" s="17">
        <v>731</v>
      </c>
      <c r="O180" s="17">
        <v>0</v>
      </c>
      <c r="P180" s="17">
        <v>0</v>
      </c>
      <c r="Q180" s="17">
        <v>0.89536499999999997</v>
      </c>
      <c r="R180" s="17">
        <v>9.2489000000000002E-2</v>
      </c>
      <c r="S180" s="17">
        <v>0.17457700000000001</v>
      </c>
      <c r="T180" s="17">
        <v>8.2088999999999995E-2</v>
      </c>
      <c r="U180" s="17">
        <v>0.47021299999999999</v>
      </c>
      <c r="V180" s="17">
        <v>679</v>
      </c>
      <c r="W180" s="17">
        <v>0.15552299999999999</v>
      </c>
      <c r="X180" s="17">
        <v>683</v>
      </c>
      <c r="Y180" s="17">
        <v>0</v>
      </c>
      <c r="Z180" s="17">
        <v>0</v>
      </c>
      <c r="AA180" s="17">
        <v>0.72340499999999996</v>
      </c>
      <c r="AB180" s="17">
        <v>1.3384099999999999E-2</v>
      </c>
      <c r="AC180" s="17">
        <v>9.3587500000000004E-2</v>
      </c>
      <c r="AD180" s="17">
        <v>0.25</v>
      </c>
      <c r="AE180" s="17">
        <v>1421.5</v>
      </c>
    </row>
    <row r="181" spans="1:31">
      <c r="A181" s="17">
        <v>168</v>
      </c>
      <c r="B181" s="19">
        <v>0.92145833333333327</v>
      </c>
      <c r="C181" s="17">
        <v>132.4</v>
      </c>
      <c r="D181" s="17">
        <v>5.3</v>
      </c>
      <c r="E181" s="17">
        <v>6.5209999999999999E-3</v>
      </c>
      <c r="F181" s="17">
        <v>0.316</v>
      </c>
      <c r="G181" s="17">
        <v>0.90453799999999995</v>
      </c>
      <c r="H181" s="17">
        <v>8.9770000000000003E-2</v>
      </c>
      <c r="I181" s="17">
        <v>0.170239</v>
      </c>
      <c r="J181" s="17">
        <v>8.0468999999999999E-2</v>
      </c>
      <c r="K181" s="17">
        <v>0.47267999999999999</v>
      </c>
      <c r="L181" s="17">
        <v>609.20000000000005</v>
      </c>
      <c r="M181" s="17">
        <v>7.2033E-2</v>
      </c>
      <c r="N181" s="17">
        <v>1377</v>
      </c>
      <c r="O181" s="17">
        <v>0</v>
      </c>
      <c r="P181" s="17">
        <v>0</v>
      </c>
      <c r="Q181" s="17">
        <v>0.92433200000000004</v>
      </c>
      <c r="R181" s="17">
        <v>9.3867000000000006E-2</v>
      </c>
      <c r="S181" s="17">
        <v>0.17062099999999999</v>
      </c>
      <c r="T181" s="17">
        <v>7.6754000000000003E-2</v>
      </c>
      <c r="U181" s="17">
        <v>0.449851</v>
      </c>
      <c r="V181" s="17">
        <v>625.70000000000005</v>
      </c>
      <c r="W181" s="17">
        <v>0.33738200000000002</v>
      </c>
      <c r="X181" s="17">
        <v>686</v>
      </c>
      <c r="Y181" s="17">
        <v>0</v>
      </c>
      <c r="Z181" s="17">
        <v>0</v>
      </c>
      <c r="AA181" s="17">
        <v>0.692079</v>
      </c>
      <c r="AB181" s="17">
        <v>2.5949E-2</v>
      </c>
      <c r="AC181" s="17">
        <v>9.5858700000000005E-2</v>
      </c>
      <c r="AD181" s="17">
        <v>0.25</v>
      </c>
      <c r="AE181" s="17">
        <v>1363.4</v>
      </c>
    </row>
    <row r="182" spans="1:31">
      <c r="A182" s="17">
        <v>169</v>
      </c>
      <c r="B182" s="19">
        <v>0.92151620370370368</v>
      </c>
      <c r="C182" s="17">
        <v>133.69999999999999</v>
      </c>
      <c r="D182" s="17">
        <v>5.3</v>
      </c>
      <c r="E182" s="17">
        <v>5.555E-3</v>
      </c>
      <c r="F182" s="17">
        <v>0.26900000000000002</v>
      </c>
      <c r="G182" s="17">
        <v>0.90535699999999997</v>
      </c>
      <c r="H182" s="17">
        <v>9.1202000000000005E-2</v>
      </c>
      <c r="I182" s="17">
        <v>0.16281699999999999</v>
      </c>
      <c r="J182" s="17">
        <v>7.1614999999999998E-2</v>
      </c>
      <c r="K182" s="17">
        <v>0.43985200000000002</v>
      </c>
      <c r="L182" s="17">
        <v>545</v>
      </c>
      <c r="M182" s="17">
        <v>3.0000000000000001E-6</v>
      </c>
      <c r="N182" s="17">
        <v>611</v>
      </c>
      <c r="O182" s="17">
        <v>0</v>
      </c>
      <c r="P182" s="17">
        <v>0</v>
      </c>
      <c r="Q182" s="17">
        <v>0.92742599999999997</v>
      </c>
      <c r="R182" s="17">
        <v>9.4737000000000002E-2</v>
      </c>
      <c r="S182" s="17">
        <v>0.16380800000000001</v>
      </c>
      <c r="T182" s="17">
        <v>6.9070999999999994E-2</v>
      </c>
      <c r="U182" s="17">
        <v>0.42165599999999998</v>
      </c>
      <c r="V182" s="17">
        <v>641.70000000000005</v>
      </c>
      <c r="W182" s="17">
        <v>0.32888200000000001</v>
      </c>
      <c r="X182" s="17">
        <v>1576</v>
      </c>
      <c r="Y182" s="17">
        <v>0</v>
      </c>
      <c r="Z182" s="17">
        <v>0</v>
      </c>
      <c r="AA182" s="17">
        <v>0.648702</v>
      </c>
      <c r="AB182" s="17">
        <v>1.04647E-2</v>
      </c>
      <c r="AC182" s="17">
        <v>9.54599E-2</v>
      </c>
      <c r="AD182" s="17">
        <v>0.25</v>
      </c>
      <c r="AE182" s="17">
        <v>1523.9</v>
      </c>
    </row>
    <row r="183" spans="1:31">
      <c r="A183" s="17">
        <v>170</v>
      </c>
      <c r="B183" s="19">
        <v>0.92156249999999995</v>
      </c>
      <c r="C183" s="17">
        <v>134.6</v>
      </c>
      <c r="D183" s="17">
        <v>5.3</v>
      </c>
      <c r="E183" s="17">
        <v>5.13E-3</v>
      </c>
      <c r="F183" s="17">
        <v>0.248</v>
      </c>
      <c r="G183" s="17">
        <v>0.81009399999999998</v>
      </c>
      <c r="H183" s="17">
        <v>0.10019500000000001</v>
      </c>
      <c r="I183" s="17">
        <v>0.16330500000000001</v>
      </c>
      <c r="J183" s="17">
        <v>6.3109999999999999E-2</v>
      </c>
      <c r="K183" s="17">
        <v>0.38645400000000002</v>
      </c>
      <c r="L183" s="17">
        <v>530.29999999999995</v>
      </c>
      <c r="M183" s="17">
        <v>0.22917100000000001</v>
      </c>
      <c r="N183" s="17">
        <v>656</v>
      </c>
      <c r="O183" s="17">
        <v>0</v>
      </c>
      <c r="P183" s="17">
        <v>0</v>
      </c>
      <c r="Q183" s="17">
        <v>0.87473400000000001</v>
      </c>
      <c r="R183" s="17">
        <v>9.5011999999999999E-2</v>
      </c>
      <c r="S183" s="17">
        <v>0.158467</v>
      </c>
      <c r="T183" s="17">
        <v>6.3454999999999998E-2</v>
      </c>
      <c r="U183" s="17">
        <v>0.40042899999999998</v>
      </c>
      <c r="V183" s="17">
        <v>588.70000000000005</v>
      </c>
      <c r="W183" s="17">
        <v>0.187668</v>
      </c>
      <c r="X183" s="17">
        <v>1220</v>
      </c>
      <c r="Y183" s="17">
        <v>0</v>
      </c>
      <c r="Z183" s="17">
        <v>0</v>
      </c>
      <c r="AA183" s="17">
        <v>0.61604499999999995</v>
      </c>
      <c r="AB183" s="17">
        <v>1.09201E-2</v>
      </c>
      <c r="AC183" s="17">
        <v>9.5705200000000004E-2</v>
      </c>
      <c r="AD183" s="17">
        <v>0.25</v>
      </c>
      <c r="AE183" s="17">
        <v>1566.3</v>
      </c>
    </row>
    <row r="184" spans="1:31">
      <c r="A184" s="17">
        <v>171</v>
      </c>
      <c r="B184" s="19">
        <v>0.92162037037037037</v>
      </c>
      <c r="C184" s="17">
        <v>135.5</v>
      </c>
      <c r="D184" s="17">
        <v>5.3</v>
      </c>
      <c r="E184" s="17">
        <v>5.0460000000000001E-3</v>
      </c>
      <c r="F184" s="17">
        <v>0.24399999999999999</v>
      </c>
      <c r="G184" s="17">
        <v>0.84698099999999998</v>
      </c>
      <c r="H184" s="17">
        <v>9.9236000000000005E-2</v>
      </c>
      <c r="I184" s="17">
        <v>0.15695100000000001</v>
      </c>
      <c r="J184" s="17">
        <v>5.7715000000000002E-2</v>
      </c>
      <c r="K184" s="17">
        <v>0.36772700000000003</v>
      </c>
      <c r="L184" s="17">
        <v>510.5</v>
      </c>
      <c r="M184" s="17">
        <v>0.299375</v>
      </c>
      <c r="N184" s="17">
        <v>615</v>
      </c>
      <c r="O184" s="17">
        <v>0</v>
      </c>
      <c r="P184" s="17">
        <v>0</v>
      </c>
      <c r="Q184" s="17">
        <v>0.86397199999999996</v>
      </c>
      <c r="R184" s="17">
        <v>9.2765E-2</v>
      </c>
      <c r="S184" s="17">
        <v>0.156888</v>
      </c>
      <c r="T184" s="17">
        <v>6.4122999999999999E-2</v>
      </c>
      <c r="U184" s="17">
        <v>0.408719</v>
      </c>
      <c r="V184" s="17">
        <v>668.2</v>
      </c>
      <c r="W184" s="17">
        <v>0.29483799999999999</v>
      </c>
      <c r="X184" s="17">
        <v>732</v>
      </c>
      <c r="Y184" s="17">
        <v>0</v>
      </c>
      <c r="Z184" s="17">
        <v>0</v>
      </c>
      <c r="AA184" s="17">
        <v>0.62879799999999997</v>
      </c>
      <c r="AB184" s="17">
        <v>9.8703799999999998E-3</v>
      </c>
      <c r="AC184" s="17">
        <v>9.3397800000000003E-2</v>
      </c>
      <c r="AD184" s="17">
        <v>0.25</v>
      </c>
      <c r="AE184" s="17">
        <v>1627</v>
      </c>
    </row>
    <row r="185" spans="1:31">
      <c r="A185" s="17">
        <v>172</v>
      </c>
      <c r="B185" s="19">
        <v>0.92167824074074067</v>
      </c>
      <c r="C185" s="17">
        <v>137.30000000000001</v>
      </c>
      <c r="D185" s="17">
        <v>5.3</v>
      </c>
      <c r="E185" s="17">
        <v>7.3619999999999996E-3</v>
      </c>
      <c r="F185" s="17">
        <v>0.35599999999999998</v>
      </c>
      <c r="G185" s="17">
        <v>0.88527100000000003</v>
      </c>
      <c r="H185" s="17">
        <v>8.5352999999999998E-2</v>
      </c>
      <c r="I185" s="17">
        <v>0.15890299999999999</v>
      </c>
      <c r="J185" s="17">
        <v>7.3549000000000003E-2</v>
      </c>
      <c r="K185" s="17">
        <v>0.46285700000000002</v>
      </c>
      <c r="L185" s="17">
        <v>606.79999999999995</v>
      </c>
      <c r="M185" s="17">
        <v>1.9999999999999999E-6</v>
      </c>
      <c r="N185" s="17">
        <v>869</v>
      </c>
      <c r="O185" s="17">
        <v>0</v>
      </c>
      <c r="P185" s="17">
        <v>0</v>
      </c>
      <c r="Q185" s="17">
        <v>0.92883099999999996</v>
      </c>
      <c r="R185" s="17">
        <v>7.5672000000000003E-2</v>
      </c>
      <c r="S185" s="17">
        <v>0.152887</v>
      </c>
      <c r="T185" s="17">
        <v>7.7215000000000006E-2</v>
      </c>
      <c r="U185" s="17">
        <v>0.50504599999999999</v>
      </c>
      <c r="V185" s="17">
        <v>682.8</v>
      </c>
      <c r="W185" s="17">
        <v>1.1098E-2</v>
      </c>
      <c r="X185" s="17">
        <v>671</v>
      </c>
      <c r="Y185" s="17">
        <v>0</v>
      </c>
      <c r="Z185" s="17">
        <v>0</v>
      </c>
      <c r="AA185" s="17">
        <v>0.77699300000000004</v>
      </c>
      <c r="AB185" s="17">
        <v>1.6463700000000001E-2</v>
      </c>
      <c r="AC185" s="17">
        <v>7.69431E-2</v>
      </c>
      <c r="AD185" s="17">
        <v>0.25</v>
      </c>
      <c r="AE185" s="17">
        <v>1368.9</v>
      </c>
    </row>
    <row r="186" spans="1:31">
      <c r="A186" s="17">
        <v>173</v>
      </c>
      <c r="B186" s="19">
        <v>0.92173611111111109</v>
      </c>
      <c r="C186" s="17">
        <v>136.19999999999999</v>
      </c>
      <c r="D186" s="17">
        <v>5.3</v>
      </c>
      <c r="E186" s="17">
        <v>5.6889999999999996E-3</v>
      </c>
      <c r="F186" s="17">
        <v>0.27500000000000002</v>
      </c>
      <c r="G186" s="17">
        <v>0.83409299999999997</v>
      </c>
      <c r="H186" s="17">
        <v>8.4361000000000005E-2</v>
      </c>
      <c r="I186" s="17">
        <v>0.13898199999999999</v>
      </c>
      <c r="J186" s="17">
        <v>5.4621000000000003E-2</v>
      </c>
      <c r="K186" s="17">
        <v>0.39300800000000002</v>
      </c>
      <c r="L186" s="17">
        <v>530.70000000000005</v>
      </c>
      <c r="M186" s="17">
        <v>0.24651999999999999</v>
      </c>
      <c r="N186" s="17">
        <v>671</v>
      </c>
      <c r="O186" s="17">
        <v>0</v>
      </c>
      <c r="P186" s="17">
        <v>0</v>
      </c>
      <c r="Q186" s="17">
        <v>0.88922999999999996</v>
      </c>
      <c r="R186" s="17">
        <v>7.5887999999999997E-2</v>
      </c>
      <c r="S186" s="17">
        <v>0.13644300000000001</v>
      </c>
      <c r="T186" s="17">
        <v>6.0555999999999999E-2</v>
      </c>
      <c r="U186" s="17">
        <v>0.44381599999999999</v>
      </c>
      <c r="V186" s="17">
        <v>659.1</v>
      </c>
      <c r="W186" s="17">
        <v>0.13544300000000001</v>
      </c>
      <c r="X186" s="17">
        <v>645</v>
      </c>
      <c r="Y186" s="17">
        <v>0</v>
      </c>
      <c r="Z186" s="17">
        <v>0</v>
      </c>
      <c r="AA186" s="17">
        <v>0.68279400000000001</v>
      </c>
      <c r="AB186" s="17">
        <v>1.1178799999999999E-2</v>
      </c>
      <c r="AC186" s="17">
        <v>7.6564499999999994E-2</v>
      </c>
      <c r="AD186" s="17">
        <v>0.25</v>
      </c>
      <c r="AE186" s="17">
        <v>1565.2</v>
      </c>
    </row>
    <row r="187" spans="1:31">
      <c r="A187" s="17">
        <v>174</v>
      </c>
      <c r="B187" s="19">
        <v>0.92179398148148151</v>
      </c>
      <c r="C187" s="17">
        <v>140.1</v>
      </c>
      <c r="D187" s="17">
        <v>5.3</v>
      </c>
      <c r="E187" s="17">
        <v>5.5919999999999997E-3</v>
      </c>
      <c r="F187" s="17">
        <v>0.27100000000000002</v>
      </c>
      <c r="G187" s="17">
        <v>0.84025799999999995</v>
      </c>
      <c r="H187" s="17">
        <v>8.7712999999999999E-2</v>
      </c>
      <c r="I187" s="17">
        <v>0.14025099999999999</v>
      </c>
      <c r="J187" s="17">
        <v>5.2539000000000002E-2</v>
      </c>
      <c r="K187" s="17">
        <v>0.37460399999999999</v>
      </c>
      <c r="L187" s="17">
        <v>507.4</v>
      </c>
      <c r="M187" s="17">
        <v>0.22911799999999999</v>
      </c>
      <c r="N187" s="17">
        <v>1151</v>
      </c>
      <c r="O187" s="17">
        <v>0</v>
      </c>
      <c r="P187" s="17">
        <v>0</v>
      </c>
      <c r="Q187" s="17">
        <v>0.88400699999999999</v>
      </c>
      <c r="R187" s="17">
        <v>7.2122000000000006E-2</v>
      </c>
      <c r="S187" s="17">
        <v>0.13342999999999999</v>
      </c>
      <c r="T187" s="17">
        <v>6.1308000000000001E-2</v>
      </c>
      <c r="U187" s="17">
        <v>0.45947700000000002</v>
      </c>
      <c r="V187" s="17">
        <v>665.4</v>
      </c>
      <c r="W187" s="17">
        <v>1.2E-5</v>
      </c>
      <c r="X187" s="17">
        <v>760</v>
      </c>
      <c r="Y187" s="17">
        <v>0</v>
      </c>
      <c r="Z187" s="17">
        <v>0</v>
      </c>
      <c r="AA187" s="17">
        <v>0.70688799999999996</v>
      </c>
      <c r="AB187" s="17">
        <v>1.8207399999999999E-2</v>
      </c>
      <c r="AC187" s="17">
        <v>7.3238499999999998E-2</v>
      </c>
      <c r="AD187" s="17">
        <v>0.25</v>
      </c>
      <c r="AE187" s="17">
        <v>1636.8</v>
      </c>
    </row>
    <row r="188" spans="1:31">
      <c r="A188" s="17">
        <v>175</v>
      </c>
      <c r="B188" s="19">
        <v>0.92184027777777777</v>
      </c>
      <c r="C188" s="17">
        <v>138.80000000000001</v>
      </c>
      <c r="D188" s="17">
        <v>5.3</v>
      </c>
      <c r="E188" s="17">
        <v>4.7549999999999997E-3</v>
      </c>
      <c r="F188" s="17">
        <v>0.23</v>
      </c>
      <c r="G188" s="17">
        <v>0.78333399999999997</v>
      </c>
      <c r="H188" s="17">
        <v>8.5153000000000006E-2</v>
      </c>
      <c r="I188" s="17">
        <v>0.12868499999999999</v>
      </c>
      <c r="J188" s="17">
        <v>4.3532000000000001E-2</v>
      </c>
      <c r="K188" s="17">
        <v>0.33828200000000003</v>
      </c>
      <c r="L188" s="17">
        <v>490.1</v>
      </c>
      <c r="M188" s="17">
        <v>0.44526300000000002</v>
      </c>
      <c r="N188" s="17">
        <v>780</v>
      </c>
      <c r="O188" s="17">
        <v>0</v>
      </c>
      <c r="P188" s="17">
        <v>0</v>
      </c>
      <c r="Q188" s="17">
        <v>0.85749699999999995</v>
      </c>
      <c r="R188" s="17">
        <v>7.7549000000000007E-2</v>
      </c>
      <c r="S188" s="17">
        <v>0.12967400000000001</v>
      </c>
      <c r="T188" s="17">
        <v>5.2124999999999998E-2</v>
      </c>
      <c r="U188" s="17">
        <v>0.40196999999999999</v>
      </c>
      <c r="V188" s="17">
        <v>622.6</v>
      </c>
      <c r="W188" s="17">
        <v>0.18112400000000001</v>
      </c>
      <c r="X188" s="17">
        <v>812</v>
      </c>
      <c r="Y188" s="17">
        <v>0</v>
      </c>
      <c r="Z188" s="17">
        <v>0</v>
      </c>
      <c r="AA188" s="17">
        <v>0.61841500000000005</v>
      </c>
      <c r="AB188" s="17">
        <v>1.1996700000000001E-2</v>
      </c>
      <c r="AC188" s="17">
        <v>7.8174199999999999E-2</v>
      </c>
      <c r="AD188" s="17">
        <v>0.25</v>
      </c>
      <c r="AE188" s="17">
        <v>1694.6</v>
      </c>
    </row>
    <row r="189" spans="1:31">
      <c r="A189" s="17">
        <v>176</v>
      </c>
      <c r="B189" s="19">
        <v>0.92189814814814808</v>
      </c>
      <c r="C189" s="17">
        <v>141.5</v>
      </c>
      <c r="D189" s="17">
        <v>5.3</v>
      </c>
      <c r="E189" s="17">
        <v>6.0270000000000002E-3</v>
      </c>
      <c r="F189" s="17">
        <v>0.29199999999999998</v>
      </c>
      <c r="G189" s="17">
        <v>0.79900899999999997</v>
      </c>
      <c r="H189" s="17">
        <v>6.8558999999999995E-2</v>
      </c>
      <c r="I189" s="17">
        <v>0.11673</v>
      </c>
      <c r="J189" s="17">
        <v>4.8172E-2</v>
      </c>
      <c r="K189" s="17">
        <v>0.41267399999999999</v>
      </c>
      <c r="L189" s="17">
        <v>674.6</v>
      </c>
      <c r="M189" s="17">
        <v>1.8699999999999999E-3</v>
      </c>
      <c r="N189" s="17">
        <v>787</v>
      </c>
      <c r="O189" s="17">
        <v>0</v>
      </c>
      <c r="P189" s="17">
        <v>0</v>
      </c>
      <c r="Q189" s="17">
        <v>0.79562500000000003</v>
      </c>
      <c r="R189" s="17">
        <v>7.1775000000000005E-2</v>
      </c>
      <c r="S189" s="17">
        <v>0.114277</v>
      </c>
      <c r="T189" s="17">
        <v>4.2501999999999998E-2</v>
      </c>
      <c r="U189" s="17">
        <v>0.371921</v>
      </c>
      <c r="V189" s="17">
        <v>660</v>
      </c>
      <c r="W189" s="17">
        <v>0.37081999999999998</v>
      </c>
      <c r="X189" s="17">
        <v>1235</v>
      </c>
      <c r="Y189" s="17">
        <v>0</v>
      </c>
      <c r="Z189" s="17">
        <v>0</v>
      </c>
      <c r="AA189" s="17">
        <v>0.57218599999999997</v>
      </c>
      <c r="AB189" s="17">
        <v>1.6583799999999999E-2</v>
      </c>
      <c r="AC189" s="17">
        <v>7.2479600000000005E-2</v>
      </c>
      <c r="AD189" s="17">
        <v>0.25</v>
      </c>
      <c r="AE189" s="17">
        <v>1231.3</v>
      </c>
    </row>
    <row r="190" spans="1:31">
      <c r="A190" s="17">
        <v>177</v>
      </c>
      <c r="B190" s="19">
        <v>0.92195601851851849</v>
      </c>
      <c r="C190" s="17">
        <v>141</v>
      </c>
      <c r="D190" s="17">
        <v>5.3</v>
      </c>
      <c r="E190" s="17">
        <v>4.5710000000000004E-3</v>
      </c>
      <c r="F190" s="17">
        <v>0.221</v>
      </c>
      <c r="G190" s="17">
        <v>0.69167299999999998</v>
      </c>
      <c r="H190" s="17">
        <v>7.1249000000000007E-2</v>
      </c>
      <c r="I190" s="17">
        <v>0.11254500000000001</v>
      </c>
      <c r="J190" s="17">
        <v>4.1295999999999999E-2</v>
      </c>
      <c r="K190" s="17">
        <v>0.366925</v>
      </c>
      <c r="L190" s="17">
        <v>556</v>
      </c>
      <c r="M190" s="17">
        <v>2.2589000000000001E-2</v>
      </c>
      <c r="N190" s="17">
        <v>867</v>
      </c>
      <c r="O190" s="17">
        <v>0</v>
      </c>
      <c r="P190" s="17">
        <v>0</v>
      </c>
      <c r="Q190" s="17">
        <v>0.82081300000000001</v>
      </c>
      <c r="R190" s="17">
        <v>7.1522000000000002E-2</v>
      </c>
      <c r="S190" s="17">
        <v>0.108657</v>
      </c>
      <c r="T190" s="17">
        <v>3.7135000000000001E-2</v>
      </c>
      <c r="U190" s="17">
        <v>0.34176499999999999</v>
      </c>
      <c r="V190" s="17">
        <v>617.29999999999995</v>
      </c>
      <c r="W190" s="17">
        <v>0.49529099999999998</v>
      </c>
      <c r="X190" s="17">
        <v>1226</v>
      </c>
      <c r="Y190" s="17">
        <v>0</v>
      </c>
      <c r="Z190" s="17">
        <v>0</v>
      </c>
      <c r="AA190" s="17">
        <v>0.52579200000000004</v>
      </c>
      <c r="AB190" s="17">
        <v>1.5068399999999999E-2</v>
      </c>
      <c r="AC190" s="17">
        <v>7.2081599999999996E-2</v>
      </c>
      <c r="AD190" s="17">
        <v>0.25</v>
      </c>
      <c r="AE190" s="17">
        <v>1493.9</v>
      </c>
    </row>
    <row r="191" spans="1:31">
      <c r="A191" s="17">
        <v>178</v>
      </c>
      <c r="B191" s="19">
        <v>0.92201388888888891</v>
      </c>
      <c r="C191" s="17">
        <v>143.1</v>
      </c>
      <c r="D191" s="17">
        <v>5.3</v>
      </c>
      <c r="E191" s="17">
        <v>6.9890000000000004E-3</v>
      </c>
      <c r="F191" s="17">
        <v>0.33800000000000002</v>
      </c>
      <c r="G191" s="17">
        <v>0.78120000000000001</v>
      </c>
      <c r="H191" s="17">
        <v>6.2660999999999994E-2</v>
      </c>
      <c r="I191" s="17">
        <v>0.105269</v>
      </c>
      <c r="J191" s="17">
        <v>4.2608E-2</v>
      </c>
      <c r="K191" s="17">
        <v>0.40475100000000003</v>
      </c>
      <c r="L191" s="17">
        <v>775.2</v>
      </c>
      <c r="M191" s="17">
        <v>5.0000000000000004E-6</v>
      </c>
      <c r="N191" s="17">
        <v>866</v>
      </c>
      <c r="O191" s="17">
        <v>0</v>
      </c>
      <c r="P191" s="17">
        <v>0</v>
      </c>
      <c r="Q191" s="17">
        <v>0.79531499999999999</v>
      </c>
      <c r="R191" s="17">
        <v>6.4817E-2</v>
      </c>
      <c r="S191" s="17">
        <v>0.104034</v>
      </c>
      <c r="T191" s="17">
        <v>3.9217000000000002E-2</v>
      </c>
      <c r="U191" s="17">
        <v>0.37696200000000002</v>
      </c>
      <c r="V191" s="17">
        <v>664.1</v>
      </c>
      <c r="W191" s="17">
        <v>0.32364900000000002</v>
      </c>
      <c r="X191" s="17">
        <v>2124</v>
      </c>
      <c r="Y191" s="17">
        <v>0</v>
      </c>
      <c r="Z191" s="17">
        <v>0</v>
      </c>
      <c r="AA191" s="17">
        <v>0.57994199999999996</v>
      </c>
      <c r="AB191" s="17">
        <v>2.0868399999999999E-2</v>
      </c>
      <c r="AC191" s="17">
        <v>6.5635299999999994E-2</v>
      </c>
      <c r="AD191" s="17">
        <v>0.25</v>
      </c>
      <c r="AE191" s="17">
        <v>1071.4000000000001</v>
      </c>
    </row>
    <row r="192" spans="1:31">
      <c r="A192" s="17">
        <v>179</v>
      </c>
      <c r="B192" s="19">
        <v>0.92207175925925933</v>
      </c>
      <c r="C192" s="17">
        <v>143.69999999999999</v>
      </c>
      <c r="D192" s="17">
        <v>5.3</v>
      </c>
      <c r="E192" s="17">
        <v>5.3619999999999996E-3</v>
      </c>
      <c r="F192" s="17">
        <v>0.25900000000000001</v>
      </c>
      <c r="G192" s="17">
        <v>0.76412500000000005</v>
      </c>
      <c r="H192" s="17">
        <v>7.1787000000000004E-2</v>
      </c>
      <c r="I192" s="17">
        <v>0.105062</v>
      </c>
      <c r="J192" s="17">
        <v>3.3276E-2</v>
      </c>
      <c r="K192" s="17">
        <v>0.31672299999999998</v>
      </c>
      <c r="L192" s="17">
        <v>553.79999999999995</v>
      </c>
      <c r="M192" s="17">
        <v>0.59999899999999995</v>
      </c>
      <c r="N192" s="17">
        <v>1702</v>
      </c>
      <c r="O192" s="17">
        <v>0</v>
      </c>
      <c r="P192" s="17">
        <v>0</v>
      </c>
      <c r="Q192" s="17">
        <v>0.751498</v>
      </c>
      <c r="R192" s="17">
        <v>5.9011000000000001E-2</v>
      </c>
      <c r="S192" s="17">
        <v>9.9727999999999997E-2</v>
      </c>
      <c r="T192" s="17">
        <v>4.0717000000000003E-2</v>
      </c>
      <c r="U192" s="17">
        <v>0.40828300000000001</v>
      </c>
      <c r="V192" s="17">
        <v>714.5</v>
      </c>
      <c r="W192" s="17">
        <v>0.175071</v>
      </c>
      <c r="X192" s="17">
        <v>910</v>
      </c>
      <c r="Y192" s="17">
        <v>0</v>
      </c>
      <c r="Z192" s="17">
        <v>0</v>
      </c>
      <c r="AA192" s="17">
        <v>0.62812699999999999</v>
      </c>
      <c r="AB192" s="17">
        <v>2.9058299999999999E-2</v>
      </c>
      <c r="AC192" s="17">
        <v>6.0193999999999998E-2</v>
      </c>
      <c r="AD192" s="17">
        <v>0.25</v>
      </c>
      <c r="AE192" s="17">
        <v>1499.9</v>
      </c>
    </row>
    <row r="193" spans="1:31">
      <c r="A193" s="17">
        <v>180</v>
      </c>
      <c r="B193" s="19">
        <v>0.92212962962962963</v>
      </c>
      <c r="C193" s="17">
        <v>145</v>
      </c>
      <c r="D193" s="17">
        <v>5.3</v>
      </c>
      <c r="E193" s="17">
        <v>4.9300000000000004E-3</v>
      </c>
      <c r="F193" s="17">
        <v>0.23899999999999999</v>
      </c>
      <c r="G193" s="17">
        <v>0.77436199999999999</v>
      </c>
      <c r="H193" s="17">
        <v>7.1177000000000004E-2</v>
      </c>
      <c r="I193" s="17">
        <v>0.101177</v>
      </c>
      <c r="J193" s="17">
        <v>0.03</v>
      </c>
      <c r="K193" s="17">
        <v>0.29650799999999999</v>
      </c>
      <c r="L193" s="17">
        <v>548.70000000000005</v>
      </c>
      <c r="M193" s="17">
        <v>0.6</v>
      </c>
      <c r="N193" s="17">
        <v>1035</v>
      </c>
      <c r="O193" s="17">
        <v>0</v>
      </c>
      <c r="P193" s="17">
        <v>0</v>
      </c>
      <c r="Q193" s="17">
        <v>0.75781200000000004</v>
      </c>
      <c r="R193" s="17">
        <v>6.2543000000000001E-2</v>
      </c>
      <c r="S193" s="17">
        <v>9.9983000000000002E-2</v>
      </c>
      <c r="T193" s="17">
        <v>3.7439E-2</v>
      </c>
      <c r="U193" s="17">
        <v>0.37446000000000002</v>
      </c>
      <c r="V193" s="17">
        <v>611.1</v>
      </c>
      <c r="W193" s="17">
        <v>3.4999999999999997E-5</v>
      </c>
      <c r="X193" s="17">
        <v>1961</v>
      </c>
      <c r="Y193" s="17">
        <v>0</v>
      </c>
      <c r="Z193" s="17">
        <v>0</v>
      </c>
      <c r="AA193" s="17">
        <v>0.57609200000000005</v>
      </c>
      <c r="AB193" s="17">
        <v>1.7713E-2</v>
      </c>
      <c r="AC193" s="17">
        <v>6.3206300000000007E-2</v>
      </c>
      <c r="AD193" s="17">
        <v>0.25</v>
      </c>
      <c r="AE193" s="17">
        <v>1513.6</v>
      </c>
    </row>
    <row r="194" spans="1:31">
      <c r="A194" s="17">
        <v>181</v>
      </c>
      <c r="B194" s="19">
        <v>0.92218750000000005</v>
      </c>
      <c r="C194" s="17">
        <v>145.19999999999999</v>
      </c>
      <c r="D194" s="17">
        <v>5.3</v>
      </c>
      <c r="E194" s="17">
        <v>3.8500000000000001E-3</v>
      </c>
      <c r="F194" s="17">
        <v>0.186</v>
      </c>
      <c r="G194" s="17">
        <v>0.689415</v>
      </c>
      <c r="H194" s="17">
        <v>7.1362999999999996E-2</v>
      </c>
      <c r="I194" s="17">
        <v>0.10372099999999999</v>
      </c>
      <c r="J194" s="17">
        <v>3.2358999999999999E-2</v>
      </c>
      <c r="K194" s="17">
        <v>0.311977</v>
      </c>
      <c r="L194" s="17">
        <v>540.1</v>
      </c>
      <c r="M194" s="17">
        <v>1.2E-5</v>
      </c>
      <c r="N194" s="17">
        <v>2662</v>
      </c>
      <c r="O194" s="17">
        <v>0</v>
      </c>
      <c r="P194" s="17">
        <v>0</v>
      </c>
      <c r="Q194" s="17">
        <v>0.68976700000000002</v>
      </c>
      <c r="R194" s="17">
        <v>6.7098000000000005E-2</v>
      </c>
      <c r="S194" s="17">
        <v>9.6563999999999997E-2</v>
      </c>
      <c r="T194" s="17">
        <v>2.9465999999999999E-2</v>
      </c>
      <c r="U194" s="17">
        <v>0.30514200000000002</v>
      </c>
      <c r="V194" s="17">
        <v>604.9</v>
      </c>
      <c r="W194" s="17">
        <v>0.353657</v>
      </c>
      <c r="X194" s="17">
        <v>1131</v>
      </c>
      <c r="Y194" s="17">
        <v>0</v>
      </c>
      <c r="Z194" s="17">
        <v>0</v>
      </c>
      <c r="AA194" s="17">
        <v>0.46944900000000001</v>
      </c>
      <c r="AB194" s="17">
        <v>4.3671399999999999E-2</v>
      </c>
      <c r="AC194" s="17">
        <v>6.8384799999999996E-2</v>
      </c>
      <c r="AD194" s="17">
        <v>0.25</v>
      </c>
      <c r="AE194" s="17">
        <v>1537.7</v>
      </c>
    </row>
    <row r="195" spans="1:31">
      <c r="A195" s="17">
        <v>182</v>
      </c>
      <c r="B195" s="19">
        <v>0.92223379629629632</v>
      </c>
      <c r="C195" s="17">
        <v>146.6</v>
      </c>
      <c r="D195" s="17">
        <v>5.3</v>
      </c>
      <c r="E195" s="17">
        <v>4.9620000000000003E-3</v>
      </c>
      <c r="F195" s="17">
        <v>0.24</v>
      </c>
      <c r="G195" s="17">
        <v>0.70205799999999996</v>
      </c>
      <c r="H195" s="17">
        <v>7.1276000000000006E-2</v>
      </c>
      <c r="I195" s="17">
        <v>0.103961</v>
      </c>
      <c r="J195" s="17">
        <v>3.2684999999999999E-2</v>
      </c>
      <c r="K195" s="17">
        <v>0.31439699999999998</v>
      </c>
      <c r="L195" s="17">
        <v>607.1</v>
      </c>
      <c r="M195" s="17">
        <v>0.6</v>
      </c>
      <c r="N195" s="17">
        <v>1156</v>
      </c>
      <c r="O195" s="17">
        <v>0</v>
      </c>
      <c r="P195" s="17">
        <v>0</v>
      </c>
      <c r="Q195" s="17">
        <v>0.69085099999999999</v>
      </c>
      <c r="R195" s="17">
        <v>6.3767000000000004E-2</v>
      </c>
      <c r="S195" s="17">
        <v>9.6919000000000005E-2</v>
      </c>
      <c r="T195" s="17">
        <v>3.3152000000000001E-2</v>
      </c>
      <c r="U195" s="17">
        <v>0.34205600000000003</v>
      </c>
      <c r="V195" s="17">
        <v>766.5</v>
      </c>
      <c r="W195" s="17">
        <v>0.37081900000000001</v>
      </c>
      <c r="X195" s="17">
        <v>1248</v>
      </c>
      <c r="Y195" s="17">
        <v>0</v>
      </c>
      <c r="Z195" s="17">
        <v>0</v>
      </c>
      <c r="AA195" s="17">
        <v>0.52624000000000004</v>
      </c>
      <c r="AB195" s="17">
        <v>2.18081E-2</v>
      </c>
      <c r="AC195" s="17">
        <v>6.4490500000000006E-2</v>
      </c>
      <c r="AD195" s="17">
        <v>0.25</v>
      </c>
      <c r="AE195" s="17">
        <v>1368.2</v>
      </c>
    </row>
    <row r="196" spans="1:31">
      <c r="A196" s="17">
        <v>183</v>
      </c>
      <c r="B196" s="19">
        <v>0.92229166666666673</v>
      </c>
      <c r="C196" s="17">
        <v>147.30000000000001</v>
      </c>
      <c r="D196" s="17">
        <v>5.3</v>
      </c>
      <c r="E196" s="17">
        <v>7.3480000000000004E-3</v>
      </c>
      <c r="F196" s="17">
        <v>0.35599999999999998</v>
      </c>
      <c r="G196" s="17">
        <v>0.78748899999999999</v>
      </c>
      <c r="H196" s="17">
        <v>5.4656999999999997E-2</v>
      </c>
      <c r="I196" s="17">
        <v>0.100443</v>
      </c>
      <c r="J196" s="17">
        <v>4.5786E-2</v>
      </c>
      <c r="K196" s="17">
        <v>0.45583800000000002</v>
      </c>
      <c r="L196" s="17">
        <v>784.9</v>
      </c>
      <c r="M196" s="17">
        <v>4.0000000000000003E-5</v>
      </c>
      <c r="N196" s="17">
        <v>1106</v>
      </c>
      <c r="O196" s="17">
        <v>0</v>
      </c>
      <c r="P196" s="17">
        <v>0</v>
      </c>
      <c r="Q196" s="17">
        <v>0.70308000000000004</v>
      </c>
      <c r="R196" s="17">
        <v>5.8929000000000002E-2</v>
      </c>
      <c r="S196" s="17">
        <v>9.7216999999999998E-2</v>
      </c>
      <c r="T196" s="17">
        <v>3.8288000000000003E-2</v>
      </c>
      <c r="U196" s="17">
        <v>0.39383899999999999</v>
      </c>
      <c r="V196" s="17">
        <v>661.7</v>
      </c>
      <c r="W196" s="17">
        <v>2.8733000000000002E-2</v>
      </c>
      <c r="X196" s="17">
        <v>804</v>
      </c>
      <c r="Y196" s="17">
        <v>0</v>
      </c>
      <c r="Z196" s="17">
        <v>0</v>
      </c>
      <c r="AA196" s="17">
        <v>0.60590699999999997</v>
      </c>
      <c r="AB196" s="17">
        <v>2.6831000000000001E-2</v>
      </c>
      <c r="AC196" s="17">
        <v>5.9956700000000002E-2</v>
      </c>
      <c r="AD196" s="17">
        <v>0.25</v>
      </c>
      <c r="AE196" s="17">
        <v>1058.2</v>
      </c>
    </row>
    <row r="197" spans="1:31">
      <c r="A197" s="17">
        <v>184</v>
      </c>
      <c r="B197" s="19">
        <v>0.92234953703703704</v>
      </c>
      <c r="C197" s="17">
        <v>148.6</v>
      </c>
      <c r="D197" s="17">
        <v>5.3</v>
      </c>
      <c r="E197" s="17">
        <v>6.0990000000000003E-3</v>
      </c>
      <c r="F197" s="17">
        <v>0.29499999999999998</v>
      </c>
      <c r="G197" s="17">
        <v>0.73515399999999997</v>
      </c>
      <c r="H197" s="17">
        <v>6.4437999999999995E-2</v>
      </c>
      <c r="I197" s="17">
        <v>0.10041799999999999</v>
      </c>
      <c r="J197" s="17">
        <v>3.5978999999999997E-2</v>
      </c>
      <c r="K197" s="17">
        <v>0.35829800000000001</v>
      </c>
      <c r="L197" s="17">
        <v>662.7</v>
      </c>
      <c r="M197" s="17">
        <v>0.466534</v>
      </c>
      <c r="N197" s="17">
        <v>843</v>
      </c>
      <c r="O197" s="17">
        <v>0</v>
      </c>
      <c r="P197" s="17">
        <v>0</v>
      </c>
      <c r="Q197" s="17">
        <v>0.74965700000000002</v>
      </c>
      <c r="R197" s="17">
        <v>5.9153999999999998E-2</v>
      </c>
      <c r="S197" s="17">
        <v>9.5939999999999998E-2</v>
      </c>
      <c r="T197" s="17">
        <v>3.6784999999999998E-2</v>
      </c>
      <c r="U197" s="17">
        <v>0.38342300000000001</v>
      </c>
      <c r="V197" s="17">
        <v>728.3</v>
      </c>
      <c r="W197" s="17">
        <v>1.12E-4</v>
      </c>
      <c r="X197" s="17">
        <v>1154</v>
      </c>
      <c r="Y197" s="17">
        <v>0</v>
      </c>
      <c r="Z197" s="17">
        <v>0</v>
      </c>
      <c r="AA197" s="17">
        <v>0.58988200000000002</v>
      </c>
      <c r="AB197" s="17">
        <v>1.7429500000000001E-2</v>
      </c>
      <c r="AC197" s="17">
        <v>5.97952E-2</v>
      </c>
      <c r="AD197" s="17">
        <v>0.25</v>
      </c>
      <c r="AE197" s="17">
        <v>1253.2</v>
      </c>
    </row>
    <row r="198" spans="1:31">
      <c r="A198" s="17">
        <v>185</v>
      </c>
      <c r="B198" s="19">
        <v>0.92240740740740745</v>
      </c>
      <c r="C198" s="17">
        <v>149.69999999999999</v>
      </c>
      <c r="D198" s="17">
        <v>5.3</v>
      </c>
      <c r="E198" s="17">
        <v>5.4409999999999997E-3</v>
      </c>
      <c r="F198" s="17">
        <v>0.26300000000000001</v>
      </c>
      <c r="G198" s="17">
        <v>0.673176</v>
      </c>
      <c r="H198" s="17">
        <v>6.7063999999999999E-2</v>
      </c>
      <c r="I198" s="17">
        <v>9.9056000000000005E-2</v>
      </c>
      <c r="J198" s="17">
        <v>3.1992E-2</v>
      </c>
      <c r="K198" s="17">
        <v>0.322967</v>
      </c>
      <c r="L198" s="17">
        <v>666.5</v>
      </c>
      <c r="M198" s="17">
        <v>0.6</v>
      </c>
      <c r="N198" s="17">
        <v>739</v>
      </c>
      <c r="O198" s="17">
        <v>0</v>
      </c>
      <c r="P198" s="17">
        <v>0</v>
      </c>
      <c r="Q198" s="17">
        <v>0.79967100000000002</v>
      </c>
      <c r="R198" s="17">
        <v>6.3509999999999997E-2</v>
      </c>
      <c r="S198" s="17">
        <v>9.6148999999999998E-2</v>
      </c>
      <c r="T198" s="17">
        <v>3.2639000000000001E-2</v>
      </c>
      <c r="U198" s="17">
        <v>0.33945999999999998</v>
      </c>
      <c r="V198" s="17">
        <v>611.5</v>
      </c>
      <c r="W198" s="17">
        <v>0.6</v>
      </c>
      <c r="X198" s="17">
        <v>2848</v>
      </c>
      <c r="Y198" s="17">
        <v>0</v>
      </c>
      <c r="Z198" s="17">
        <v>0</v>
      </c>
      <c r="AA198" s="17">
        <v>0.52224599999999999</v>
      </c>
      <c r="AB198" s="17">
        <v>1.5401E-2</v>
      </c>
      <c r="AC198" s="17">
        <v>6.4013E-2</v>
      </c>
      <c r="AD198" s="17">
        <v>0.25</v>
      </c>
      <c r="AE198" s="17">
        <v>1246.2</v>
      </c>
    </row>
    <row r="199" spans="1:31">
      <c r="A199" s="17">
        <v>186</v>
      </c>
      <c r="B199" s="19">
        <v>0.92246527777777787</v>
      </c>
      <c r="C199" s="17">
        <v>149.69999999999999</v>
      </c>
      <c r="D199" s="17">
        <v>5.3</v>
      </c>
      <c r="E199" s="17">
        <v>4.5820000000000001E-3</v>
      </c>
      <c r="F199" s="17">
        <v>0.222</v>
      </c>
      <c r="G199" s="17">
        <v>0.757378</v>
      </c>
      <c r="H199" s="17">
        <v>6.2587000000000004E-2</v>
      </c>
      <c r="I199" s="17">
        <v>9.6729999999999997E-2</v>
      </c>
      <c r="J199" s="17">
        <v>3.4144000000000001E-2</v>
      </c>
      <c r="K199" s="17">
        <v>0.35297699999999999</v>
      </c>
      <c r="L199" s="17">
        <v>550.5</v>
      </c>
      <c r="M199" s="17">
        <v>0.6</v>
      </c>
      <c r="N199" s="17">
        <v>861</v>
      </c>
      <c r="O199" s="17">
        <v>0</v>
      </c>
      <c r="P199" s="17">
        <v>0</v>
      </c>
      <c r="Q199" s="17">
        <v>0.73029900000000003</v>
      </c>
      <c r="R199" s="17">
        <v>6.1938E-2</v>
      </c>
      <c r="S199" s="17">
        <v>9.4690999999999997E-2</v>
      </c>
      <c r="T199" s="17">
        <v>3.2752999999999997E-2</v>
      </c>
      <c r="U199" s="17">
        <v>0.34589700000000001</v>
      </c>
      <c r="V199" s="17">
        <v>594</v>
      </c>
      <c r="W199" s="17">
        <v>0.17153299999999999</v>
      </c>
      <c r="X199" s="17">
        <v>1229</v>
      </c>
      <c r="Y199" s="17">
        <v>0</v>
      </c>
      <c r="Z199" s="17">
        <v>0</v>
      </c>
      <c r="AA199" s="17">
        <v>0.53215000000000001</v>
      </c>
      <c r="AB199" s="17">
        <v>1.4834099999999999E-2</v>
      </c>
      <c r="AC199" s="17">
        <v>6.2423600000000003E-2</v>
      </c>
      <c r="AD199" s="17">
        <v>0.25</v>
      </c>
      <c r="AE199" s="17">
        <v>1508.7</v>
      </c>
    </row>
    <row r="200" spans="1:31">
      <c r="A200" s="17">
        <v>187</v>
      </c>
      <c r="B200" s="19">
        <v>0.92252314814814806</v>
      </c>
      <c r="C200" s="17">
        <v>151.9</v>
      </c>
      <c r="D200" s="17">
        <v>5.3</v>
      </c>
      <c r="E200" s="17">
        <v>3.98E-3</v>
      </c>
      <c r="F200" s="17">
        <v>0.193</v>
      </c>
      <c r="G200" s="17">
        <v>0.79001299999999997</v>
      </c>
      <c r="H200" s="17">
        <v>6.8029000000000006E-2</v>
      </c>
      <c r="I200" s="17">
        <v>0.100499</v>
      </c>
      <c r="J200" s="17">
        <v>3.2469999999999999E-2</v>
      </c>
      <c r="K200" s="17">
        <v>0.32309199999999999</v>
      </c>
      <c r="L200" s="17">
        <v>507.8</v>
      </c>
      <c r="M200" s="17">
        <v>0.35524299999999998</v>
      </c>
      <c r="N200" s="17">
        <v>929</v>
      </c>
      <c r="O200" s="17">
        <v>0</v>
      </c>
      <c r="P200" s="17">
        <v>0</v>
      </c>
      <c r="Q200" s="17">
        <v>0.71677299999999999</v>
      </c>
      <c r="R200" s="17">
        <v>6.2334000000000001E-2</v>
      </c>
      <c r="S200" s="17">
        <v>9.2440999999999995E-2</v>
      </c>
      <c r="T200" s="17">
        <v>3.0106999999999998E-2</v>
      </c>
      <c r="U200" s="17">
        <v>0.32568999999999998</v>
      </c>
      <c r="V200" s="17">
        <v>754.7</v>
      </c>
      <c r="W200" s="17">
        <v>0.57534600000000002</v>
      </c>
      <c r="X200" s="17">
        <v>781</v>
      </c>
      <c r="Y200" s="17">
        <v>0</v>
      </c>
      <c r="Z200" s="17">
        <v>0</v>
      </c>
      <c r="AA200" s="17">
        <v>0.50106099999999998</v>
      </c>
      <c r="AB200" s="17">
        <v>1.4764599999999999E-2</v>
      </c>
      <c r="AC200" s="17">
        <v>6.2778299999999995E-2</v>
      </c>
      <c r="AD200" s="17">
        <v>0.25</v>
      </c>
      <c r="AE200" s="17">
        <v>1635.7</v>
      </c>
    </row>
    <row r="201" spans="1:31">
      <c r="A201" s="17">
        <v>188</v>
      </c>
      <c r="B201" s="19">
        <v>0.92256944444444444</v>
      </c>
      <c r="C201" s="17">
        <v>151.9</v>
      </c>
      <c r="D201" s="17">
        <v>5.3</v>
      </c>
      <c r="E201" s="17">
        <v>5.2490000000000002E-3</v>
      </c>
      <c r="F201" s="17">
        <v>0.254</v>
      </c>
      <c r="G201" s="17">
        <v>0.74084499999999998</v>
      </c>
      <c r="H201" s="17">
        <v>7.2159000000000001E-2</v>
      </c>
      <c r="I201" s="17">
        <v>9.9102999999999997E-2</v>
      </c>
      <c r="J201" s="17">
        <v>2.6943999999999999E-2</v>
      </c>
      <c r="K201" s="17">
        <v>0.27187499999999998</v>
      </c>
      <c r="L201" s="17">
        <v>574.5</v>
      </c>
      <c r="M201" s="17">
        <v>0.58417600000000003</v>
      </c>
      <c r="N201" s="17">
        <v>969</v>
      </c>
      <c r="O201" s="17">
        <v>0</v>
      </c>
      <c r="P201" s="17">
        <v>0</v>
      </c>
      <c r="Q201" s="17">
        <v>0.73048400000000002</v>
      </c>
      <c r="R201" s="17">
        <v>5.8819999999999997E-2</v>
      </c>
      <c r="S201" s="17">
        <v>9.4968999999999998E-2</v>
      </c>
      <c r="T201" s="17">
        <v>3.6149000000000001E-2</v>
      </c>
      <c r="U201" s="17">
        <v>0.38063799999999998</v>
      </c>
      <c r="V201" s="17">
        <v>704.3</v>
      </c>
      <c r="W201" s="17">
        <v>0.29984100000000002</v>
      </c>
      <c r="X201" s="17">
        <v>996</v>
      </c>
      <c r="Y201" s="17">
        <v>0</v>
      </c>
      <c r="Z201" s="17">
        <v>0</v>
      </c>
      <c r="AA201" s="17">
        <v>0.58559700000000003</v>
      </c>
      <c r="AB201" s="17">
        <v>1.7371000000000001E-2</v>
      </c>
      <c r="AC201" s="17">
        <v>5.9448399999999998E-2</v>
      </c>
      <c r="AD201" s="17">
        <v>0.25</v>
      </c>
      <c r="AE201" s="17">
        <v>1445.6</v>
      </c>
    </row>
    <row r="202" spans="1:31">
      <c r="A202" s="17">
        <v>189</v>
      </c>
      <c r="B202" s="19">
        <v>0.92262731481481486</v>
      </c>
      <c r="C202" s="17">
        <v>153</v>
      </c>
      <c r="D202" s="17">
        <v>5.3</v>
      </c>
      <c r="E202" s="17">
        <v>3.9410000000000001E-3</v>
      </c>
      <c r="F202" s="17">
        <v>0.191</v>
      </c>
      <c r="G202" s="17">
        <v>0.66447299999999998</v>
      </c>
      <c r="H202" s="17">
        <v>6.8649000000000002E-2</v>
      </c>
      <c r="I202" s="17">
        <v>9.7958000000000003E-2</v>
      </c>
      <c r="J202" s="17">
        <v>2.9309999999999999E-2</v>
      </c>
      <c r="K202" s="17">
        <v>0.299205</v>
      </c>
      <c r="L202" s="17">
        <v>500.8</v>
      </c>
      <c r="M202" s="17">
        <v>0.37081799999999998</v>
      </c>
      <c r="N202" s="17">
        <v>952</v>
      </c>
      <c r="O202" s="17">
        <v>0</v>
      </c>
      <c r="P202" s="17">
        <v>0</v>
      </c>
      <c r="Q202" s="17">
        <v>0.70567100000000005</v>
      </c>
      <c r="R202" s="17">
        <v>6.1893999999999998E-2</v>
      </c>
      <c r="S202" s="17">
        <v>9.1974E-2</v>
      </c>
      <c r="T202" s="17">
        <v>3.0079000000000002E-2</v>
      </c>
      <c r="U202" s="17">
        <v>0.32704299999999997</v>
      </c>
      <c r="V202" s="17">
        <v>613</v>
      </c>
      <c r="W202" s="17">
        <v>9.4716999999999996E-2</v>
      </c>
      <c r="X202" s="17">
        <v>1078</v>
      </c>
      <c r="Y202" s="17">
        <v>0</v>
      </c>
      <c r="Z202" s="17">
        <v>0</v>
      </c>
      <c r="AA202" s="17">
        <v>0.50314400000000004</v>
      </c>
      <c r="AB202" s="17">
        <v>1.49172E-2</v>
      </c>
      <c r="AC202" s="17">
        <v>6.2343099999999999E-2</v>
      </c>
      <c r="AD202" s="17">
        <v>0.25</v>
      </c>
      <c r="AE202" s="17">
        <v>1658.4</v>
      </c>
    </row>
    <row r="203" spans="1:31">
      <c r="A203" s="17">
        <v>190</v>
      </c>
      <c r="B203" s="19">
        <v>0.92268518518518527</v>
      </c>
      <c r="C203" s="17">
        <v>154.1</v>
      </c>
      <c r="D203" s="17">
        <v>5.3</v>
      </c>
      <c r="E203" s="17">
        <v>4.8729999999999997E-3</v>
      </c>
      <c r="F203" s="17">
        <v>0.23599999999999999</v>
      </c>
      <c r="G203" s="17">
        <v>0.613398</v>
      </c>
      <c r="H203" s="17">
        <v>6.8390999999999993E-2</v>
      </c>
      <c r="I203" s="17">
        <v>9.3003000000000002E-2</v>
      </c>
      <c r="J203" s="17">
        <v>2.4611999999999998E-2</v>
      </c>
      <c r="K203" s="17">
        <v>0.26463700000000001</v>
      </c>
      <c r="L203" s="17">
        <v>607</v>
      </c>
      <c r="M203" s="17">
        <v>0.59999899999999995</v>
      </c>
      <c r="N203" s="17">
        <v>1495</v>
      </c>
      <c r="O203" s="17">
        <v>0</v>
      </c>
      <c r="P203" s="17">
        <v>0</v>
      </c>
      <c r="Q203" s="17">
        <v>0.73619699999999999</v>
      </c>
      <c r="R203" s="17">
        <v>6.1549E-2</v>
      </c>
      <c r="S203" s="17">
        <v>9.2995999999999995E-2</v>
      </c>
      <c r="T203" s="17">
        <v>3.1446000000000002E-2</v>
      </c>
      <c r="U203" s="17">
        <v>0.33814899999999998</v>
      </c>
      <c r="V203" s="17">
        <v>655.1</v>
      </c>
      <c r="W203" s="17">
        <v>0.370807</v>
      </c>
      <c r="X203" s="17">
        <v>863</v>
      </c>
      <c r="Y203" s="17">
        <v>0</v>
      </c>
      <c r="Z203" s="17">
        <v>0</v>
      </c>
      <c r="AA203" s="17">
        <v>0.52022900000000005</v>
      </c>
      <c r="AB203" s="17">
        <v>2.8017E-2</v>
      </c>
      <c r="AC203" s="17">
        <v>6.24305E-2</v>
      </c>
      <c r="AD203" s="17">
        <v>0.25</v>
      </c>
      <c r="AE203" s="17">
        <v>1368.4</v>
      </c>
    </row>
    <row r="204" spans="1:31">
      <c r="A204" s="17">
        <v>191</v>
      </c>
      <c r="B204" s="19">
        <v>0.92274305555555547</v>
      </c>
      <c r="C204" s="17">
        <v>155.19999999999999</v>
      </c>
      <c r="D204" s="17">
        <v>5.3</v>
      </c>
      <c r="E204" s="17">
        <v>3.1580000000000002E-3</v>
      </c>
      <c r="F204" s="17">
        <v>0.153</v>
      </c>
      <c r="G204" s="17">
        <v>0.48615900000000001</v>
      </c>
      <c r="H204" s="17">
        <v>7.5096999999999997E-2</v>
      </c>
      <c r="I204" s="17">
        <v>9.4209000000000001E-2</v>
      </c>
      <c r="J204" s="17">
        <v>1.9112000000000001E-2</v>
      </c>
      <c r="K204" s="17">
        <v>0.20286899999999999</v>
      </c>
      <c r="L204" s="17">
        <v>422</v>
      </c>
      <c r="M204" s="17">
        <v>0.57701199999999997</v>
      </c>
      <c r="N204" s="17">
        <v>2492</v>
      </c>
      <c r="O204" s="17">
        <v>0</v>
      </c>
      <c r="P204" s="17">
        <v>0</v>
      </c>
      <c r="Q204" s="17">
        <v>0.73777700000000002</v>
      </c>
      <c r="R204" s="17">
        <v>6.3311999999999993E-2</v>
      </c>
      <c r="S204" s="17">
        <v>9.2634999999999995E-2</v>
      </c>
      <c r="T204" s="17">
        <v>2.9322999999999998E-2</v>
      </c>
      <c r="U204" s="17">
        <v>0.31653999999999999</v>
      </c>
      <c r="V204" s="17">
        <v>667.9</v>
      </c>
      <c r="W204" s="17">
        <v>0.27779500000000001</v>
      </c>
      <c r="X204" s="17">
        <v>1023</v>
      </c>
      <c r="Y204" s="17">
        <v>0</v>
      </c>
      <c r="Z204" s="17">
        <v>0</v>
      </c>
      <c r="AA204" s="17">
        <v>0.486985</v>
      </c>
      <c r="AB204" s="17">
        <v>3.2320399999999999E-2</v>
      </c>
      <c r="AC204" s="17">
        <v>6.4259800000000006E-2</v>
      </c>
      <c r="AD204" s="17">
        <v>0.25</v>
      </c>
      <c r="AE204" s="17">
        <v>1968.2</v>
      </c>
    </row>
    <row r="205" spans="1:31">
      <c r="A205" s="17">
        <v>192</v>
      </c>
      <c r="B205" s="19">
        <v>0.92280092592592589</v>
      </c>
      <c r="C205" s="17">
        <v>155.69999999999999</v>
      </c>
      <c r="D205" s="17">
        <v>5.3</v>
      </c>
      <c r="E205" s="17">
        <v>4.3839999999999999E-3</v>
      </c>
      <c r="F205" s="17">
        <v>0.21199999999999999</v>
      </c>
      <c r="G205" s="17">
        <v>0.668628</v>
      </c>
      <c r="H205" s="17">
        <v>5.7758999999999998E-2</v>
      </c>
      <c r="I205" s="17">
        <v>8.9394000000000001E-2</v>
      </c>
      <c r="J205" s="17">
        <v>3.1634000000000002E-2</v>
      </c>
      <c r="K205" s="17">
        <v>0.353877</v>
      </c>
      <c r="L205" s="17">
        <v>640.20000000000005</v>
      </c>
      <c r="M205" s="17">
        <v>0.37081999999999998</v>
      </c>
      <c r="N205" s="17">
        <v>765</v>
      </c>
      <c r="O205" s="17">
        <v>0</v>
      </c>
      <c r="P205" s="17">
        <v>0</v>
      </c>
      <c r="Q205" s="17">
        <v>0.67024399999999995</v>
      </c>
      <c r="R205" s="17">
        <v>6.1051000000000001E-2</v>
      </c>
      <c r="S205" s="17">
        <v>8.5348999999999994E-2</v>
      </c>
      <c r="T205" s="17">
        <v>2.4298E-2</v>
      </c>
      <c r="U205" s="17">
        <v>0.28468900000000003</v>
      </c>
      <c r="V205" s="17">
        <v>618.9</v>
      </c>
      <c r="W205" s="17">
        <v>0.56612700000000005</v>
      </c>
      <c r="X205" s="17">
        <v>747</v>
      </c>
      <c r="Y205" s="17">
        <v>0</v>
      </c>
      <c r="Z205" s="17">
        <v>0</v>
      </c>
      <c r="AA205" s="17">
        <v>0.43798300000000001</v>
      </c>
      <c r="AB205" s="17">
        <v>1.5320200000000001E-2</v>
      </c>
      <c r="AC205" s="17">
        <v>6.1423199999999997E-2</v>
      </c>
      <c r="AD205" s="17">
        <v>0.25</v>
      </c>
      <c r="AE205" s="17">
        <v>1297.3</v>
      </c>
    </row>
    <row r="206" spans="1:31">
      <c r="A206" s="17">
        <v>193</v>
      </c>
      <c r="B206" s="19">
        <v>0.92284722222222226</v>
      </c>
      <c r="C206" s="17">
        <v>156.6</v>
      </c>
      <c r="D206" s="17">
        <v>5.3</v>
      </c>
      <c r="E206" s="17">
        <v>5.7200000000000003E-3</v>
      </c>
      <c r="F206" s="17">
        <v>0.27700000000000002</v>
      </c>
      <c r="G206" s="17">
        <v>0.56977100000000003</v>
      </c>
      <c r="H206" s="17">
        <v>5.6372999999999999E-2</v>
      </c>
      <c r="I206" s="17">
        <v>8.5466E-2</v>
      </c>
      <c r="J206" s="17">
        <v>2.9093000000000001E-2</v>
      </c>
      <c r="K206" s="17">
        <v>0.34040100000000001</v>
      </c>
      <c r="L206" s="17">
        <v>743.5</v>
      </c>
      <c r="M206" s="17">
        <v>0.195024</v>
      </c>
      <c r="N206" s="17">
        <v>902</v>
      </c>
      <c r="O206" s="17">
        <v>0</v>
      </c>
      <c r="P206" s="17">
        <v>0</v>
      </c>
      <c r="Q206" s="17">
        <v>0.68891400000000003</v>
      </c>
      <c r="R206" s="17">
        <v>5.6845E-2</v>
      </c>
      <c r="S206" s="17">
        <v>8.3793999999999993E-2</v>
      </c>
      <c r="T206" s="17">
        <v>2.6949000000000001E-2</v>
      </c>
      <c r="U206" s="17">
        <v>0.32160899999999998</v>
      </c>
      <c r="V206" s="17">
        <v>682.1</v>
      </c>
      <c r="W206" s="17">
        <v>6.9999999999999999E-6</v>
      </c>
      <c r="X206" s="17">
        <v>1351</v>
      </c>
      <c r="Y206" s="17">
        <v>0</v>
      </c>
      <c r="Z206" s="17">
        <v>0</v>
      </c>
      <c r="AA206" s="17">
        <v>0.494782</v>
      </c>
      <c r="AB206" s="17">
        <v>2.08443E-2</v>
      </c>
      <c r="AC206" s="17">
        <v>5.7406600000000002E-2</v>
      </c>
      <c r="AD206" s="17">
        <v>0.25</v>
      </c>
      <c r="AE206" s="17">
        <v>1117</v>
      </c>
    </row>
    <row r="207" spans="1:31">
      <c r="A207" s="17">
        <v>194</v>
      </c>
      <c r="B207" s="19">
        <v>0.92290509259259268</v>
      </c>
      <c r="C207" s="17">
        <v>157.69999999999999</v>
      </c>
      <c r="D207" s="17">
        <v>5.3</v>
      </c>
      <c r="E207" s="17">
        <v>4.0410000000000003E-3</v>
      </c>
      <c r="F207" s="17">
        <v>0.19600000000000001</v>
      </c>
      <c r="G207" s="17">
        <v>0.51322199999999996</v>
      </c>
      <c r="H207" s="17">
        <v>6.3730999999999996E-2</v>
      </c>
      <c r="I207" s="17">
        <v>8.8868000000000003E-2</v>
      </c>
      <c r="J207" s="17">
        <v>2.5138000000000001E-2</v>
      </c>
      <c r="K207" s="17">
        <v>0.28286499999999998</v>
      </c>
      <c r="L207" s="17">
        <v>565.4</v>
      </c>
      <c r="M207" s="17">
        <v>8.8588E-2</v>
      </c>
      <c r="N207" s="17">
        <v>1762</v>
      </c>
      <c r="O207" s="17">
        <v>0</v>
      </c>
      <c r="P207" s="17">
        <v>0</v>
      </c>
      <c r="Q207" s="17">
        <v>0.66719799999999996</v>
      </c>
      <c r="R207" s="17">
        <v>5.8576999999999997E-2</v>
      </c>
      <c r="S207" s="17">
        <v>8.3902000000000004E-2</v>
      </c>
      <c r="T207" s="17">
        <v>2.5325E-2</v>
      </c>
      <c r="U207" s="17">
        <v>0.30184499999999997</v>
      </c>
      <c r="V207" s="17">
        <v>733.1</v>
      </c>
      <c r="W207" s="17">
        <v>0.37081700000000001</v>
      </c>
      <c r="X207" s="17">
        <v>923</v>
      </c>
      <c r="Y207" s="17">
        <v>0</v>
      </c>
      <c r="Z207" s="17">
        <v>0</v>
      </c>
      <c r="AA207" s="17">
        <v>0.46437600000000001</v>
      </c>
      <c r="AB207" s="17">
        <v>3.0674099999999999E-2</v>
      </c>
      <c r="AC207" s="17">
        <v>5.9353400000000001E-2</v>
      </c>
      <c r="AD207" s="17">
        <v>0.25</v>
      </c>
      <c r="AE207" s="17">
        <v>1468.9</v>
      </c>
    </row>
    <row r="208" spans="1:31">
      <c r="A208" s="17">
        <v>195</v>
      </c>
      <c r="B208" s="19">
        <v>0.92296296296296287</v>
      </c>
      <c r="C208" s="17">
        <v>159</v>
      </c>
      <c r="D208" s="17">
        <v>5.3</v>
      </c>
      <c r="E208" s="17">
        <v>5.2639999999999996E-3</v>
      </c>
      <c r="F208" s="17">
        <v>0.255</v>
      </c>
      <c r="G208" s="17">
        <v>0.48044900000000001</v>
      </c>
      <c r="H208" s="17">
        <v>5.5721E-2</v>
      </c>
      <c r="I208" s="17">
        <v>7.9742999999999994E-2</v>
      </c>
      <c r="J208" s="17">
        <v>2.4022000000000002E-2</v>
      </c>
      <c r="K208" s="17">
        <v>0.30124299999999998</v>
      </c>
      <c r="L208" s="17">
        <v>691.6</v>
      </c>
      <c r="M208" s="17">
        <v>7.7999999999999999E-5</v>
      </c>
      <c r="N208" s="17">
        <v>1281</v>
      </c>
      <c r="O208" s="17">
        <v>0</v>
      </c>
      <c r="P208" s="17">
        <v>0</v>
      </c>
      <c r="Q208" s="17">
        <v>0.56386899999999995</v>
      </c>
      <c r="R208" s="17">
        <v>5.0487999999999998E-2</v>
      </c>
      <c r="S208" s="17">
        <v>7.4287000000000006E-2</v>
      </c>
      <c r="T208" s="17">
        <v>2.3799000000000001E-2</v>
      </c>
      <c r="U208" s="17">
        <v>0.32036399999999998</v>
      </c>
      <c r="V208" s="17">
        <v>765.1</v>
      </c>
      <c r="W208" s="17">
        <v>0.14167399999999999</v>
      </c>
      <c r="X208" s="17">
        <v>1277</v>
      </c>
      <c r="Y208" s="17">
        <v>0</v>
      </c>
      <c r="Z208" s="17">
        <v>0</v>
      </c>
      <c r="AA208" s="17">
        <v>0.49286799999999997</v>
      </c>
      <c r="AB208" s="17">
        <v>2.73598E-2</v>
      </c>
      <c r="AC208" s="17">
        <v>5.1138999999999997E-2</v>
      </c>
      <c r="AD208" s="17">
        <v>0.25</v>
      </c>
      <c r="AE208" s="17">
        <v>1201</v>
      </c>
    </row>
    <row r="209" spans="1:31">
      <c r="A209" s="17">
        <v>196</v>
      </c>
      <c r="B209" s="19">
        <v>0.92302083333333329</v>
      </c>
      <c r="C209" s="17">
        <v>159.19999999999999</v>
      </c>
      <c r="D209" s="17">
        <v>5.3</v>
      </c>
      <c r="E209" s="17">
        <v>5.3020000000000003E-3</v>
      </c>
      <c r="F209" s="17">
        <v>0.25700000000000001</v>
      </c>
      <c r="G209" s="17">
        <v>0.31742100000000001</v>
      </c>
      <c r="H209" s="17">
        <v>5.6251000000000002E-2</v>
      </c>
      <c r="I209" s="17">
        <v>7.3497999999999994E-2</v>
      </c>
      <c r="J209" s="17">
        <v>1.7246999999999998E-2</v>
      </c>
      <c r="K209" s="17">
        <v>0.23466200000000001</v>
      </c>
      <c r="L209" s="17">
        <v>900</v>
      </c>
      <c r="M209" s="17">
        <v>9.9999999999999995E-7</v>
      </c>
      <c r="N209" s="17">
        <v>1696</v>
      </c>
      <c r="O209" s="17">
        <v>0</v>
      </c>
      <c r="P209" s="17">
        <v>0</v>
      </c>
      <c r="Q209" s="17">
        <v>0.45064900000000002</v>
      </c>
      <c r="R209" s="17">
        <v>5.2865000000000002E-2</v>
      </c>
      <c r="S209" s="17">
        <v>7.0755999999999999E-2</v>
      </c>
      <c r="T209" s="17">
        <v>1.7891000000000001E-2</v>
      </c>
      <c r="U209" s="17">
        <v>0.25285099999999999</v>
      </c>
      <c r="V209" s="17">
        <v>601.70000000000005</v>
      </c>
      <c r="W209" s="17">
        <v>0.37078100000000003</v>
      </c>
      <c r="X209" s="17">
        <v>1586</v>
      </c>
      <c r="Y209" s="17">
        <v>0</v>
      </c>
      <c r="Z209" s="17">
        <v>0</v>
      </c>
      <c r="AA209" s="17">
        <v>0.38900200000000001</v>
      </c>
      <c r="AB209" s="17">
        <v>4.6242699999999998E-2</v>
      </c>
      <c r="AC209" s="17">
        <v>5.3692799999999999E-2</v>
      </c>
      <c r="AD209" s="17">
        <v>0.25</v>
      </c>
      <c r="AE209" s="17">
        <v>922.9</v>
      </c>
    </row>
    <row r="210" spans="1:31">
      <c r="A210" s="17">
        <v>197</v>
      </c>
      <c r="B210" s="19">
        <v>0.92307870370370371</v>
      </c>
      <c r="C210" s="17">
        <v>161.19999999999999</v>
      </c>
      <c r="D210" s="17">
        <v>4.4000000000000004</v>
      </c>
      <c r="E210" s="17">
        <v>2.7669999999999999E-3</v>
      </c>
      <c r="F210" s="17">
        <v>0.13400000000000001</v>
      </c>
      <c r="G210" s="17">
        <v>0.54501299999999997</v>
      </c>
      <c r="H210" s="17">
        <v>5.6210999999999997E-2</v>
      </c>
      <c r="I210" s="17">
        <v>7.7369999999999994E-2</v>
      </c>
      <c r="J210" s="17">
        <v>2.1159000000000001E-2</v>
      </c>
      <c r="K210" s="17">
        <v>0.273478</v>
      </c>
      <c r="L210" s="17">
        <v>500.9</v>
      </c>
      <c r="M210" s="17">
        <v>0.36887999999999999</v>
      </c>
      <c r="N210" s="17">
        <v>2140</v>
      </c>
      <c r="O210" s="17">
        <v>0</v>
      </c>
      <c r="P210" s="17">
        <v>0</v>
      </c>
      <c r="Q210" s="17">
        <v>0.44461400000000001</v>
      </c>
      <c r="R210" s="17">
        <v>5.0687000000000003E-2</v>
      </c>
      <c r="S210" s="17">
        <v>7.0306999999999994E-2</v>
      </c>
      <c r="T210" s="17">
        <v>1.9619999999999999E-2</v>
      </c>
      <c r="U210" s="17">
        <v>0.27906300000000001</v>
      </c>
      <c r="V210" s="17">
        <v>622.20000000000005</v>
      </c>
      <c r="W210" s="17">
        <v>9.0000000000000002E-6</v>
      </c>
      <c r="X210" s="17">
        <v>919</v>
      </c>
      <c r="Y210" s="17">
        <v>0</v>
      </c>
      <c r="Z210" s="17">
        <v>0</v>
      </c>
      <c r="AA210" s="17">
        <v>0.42932799999999999</v>
      </c>
      <c r="AB210" s="17">
        <v>2.75923E-2</v>
      </c>
      <c r="AC210" s="17">
        <v>5.1228599999999999E-2</v>
      </c>
      <c r="AD210" s="17">
        <v>0.25</v>
      </c>
      <c r="AE210" s="17">
        <v>1658</v>
      </c>
    </row>
    <row r="211" spans="1:31">
      <c r="A211" s="17">
        <v>198</v>
      </c>
      <c r="B211" s="19">
        <v>0.92313657407407401</v>
      </c>
      <c r="C211" s="17">
        <v>161.4</v>
      </c>
      <c r="D211" s="17">
        <v>5.3</v>
      </c>
      <c r="E211" s="17">
        <v>3.3609999999999998E-3</v>
      </c>
      <c r="F211" s="17">
        <v>0.16300000000000001</v>
      </c>
      <c r="G211" s="17">
        <v>0.42133500000000002</v>
      </c>
      <c r="H211" s="17">
        <v>6.0274000000000001E-2</v>
      </c>
      <c r="I211" s="17">
        <v>7.7209E-2</v>
      </c>
      <c r="J211" s="17">
        <v>1.6934999999999999E-2</v>
      </c>
      <c r="K211" s="17">
        <v>0.219337</v>
      </c>
      <c r="L211" s="17">
        <v>414.1</v>
      </c>
      <c r="M211" s="17">
        <v>0.370811</v>
      </c>
      <c r="N211" s="17">
        <v>972</v>
      </c>
      <c r="O211" s="17">
        <v>0</v>
      </c>
      <c r="P211" s="17">
        <v>0</v>
      </c>
      <c r="Q211" s="17">
        <v>0.54964199999999996</v>
      </c>
      <c r="R211" s="17">
        <v>4.7792000000000001E-2</v>
      </c>
      <c r="S211" s="17">
        <v>7.2028999999999996E-2</v>
      </c>
      <c r="T211" s="17">
        <v>2.4237000000000002E-2</v>
      </c>
      <c r="U211" s="17">
        <v>0.33648699999999998</v>
      </c>
      <c r="V211" s="17">
        <v>900</v>
      </c>
      <c r="W211" s="17">
        <v>9.0000000000000002E-6</v>
      </c>
      <c r="X211" s="17">
        <v>846</v>
      </c>
      <c r="Y211" s="17">
        <v>0</v>
      </c>
      <c r="Z211" s="17">
        <v>0</v>
      </c>
      <c r="AA211" s="17">
        <v>0.51767200000000002</v>
      </c>
      <c r="AB211" s="17">
        <v>1.2615599999999999E-2</v>
      </c>
      <c r="AC211" s="17">
        <v>4.8097899999999999E-2</v>
      </c>
      <c r="AD211" s="17">
        <v>0.25</v>
      </c>
      <c r="AE211" s="17">
        <v>2005.5</v>
      </c>
    </row>
    <row r="212" spans="1:31">
      <c r="A212" s="17">
        <v>199</v>
      </c>
      <c r="B212" s="19">
        <v>0.92318287037037028</v>
      </c>
      <c r="C212" s="17">
        <v>162.6</v>
      </c>
      <c r="D212" s="17">
        <v>5.3</v>
      </c>
      <c r="E212" s="17">
        <v>3.8760000000000001E-3</v>
      </c>
      <c r="F212" s="17">
        <v>0.188</v>
      </c>
      <c r="G212" s="17">
        <v>0.36074499999999998</v>
      </c>
      <c r="H212" s="17">
        <v>5.5683999999999997E-2</v>
      </c>
      <c r="I212" s="17">
        <v>7.2607000000000005E-2</v>
      </c>
      <c r="J212" s="17">
        <v>1.6923000000000001E-2</v>
      </c>
      <c r="K212" s="17">
        <v>0.23308000000000001</v>
      </c>
      <c r="L212" s="17">
        <v>668.9</v>
      </c>
      <c r="M212" s="17">
        <v>0.37081399999999998</v>
      </c>
      <c r="N212" s="17">
        <v>1283</v>
      </c>
      <c r="O212" s="17">
        <v>0</v>
      </c>
      <c r="P212" s="17">
        <v>0</v>
      </c>
      <c r="Q212" s="17">
        <v>0.296454</v>
      </c>
      <c r="R212" s="17">
        <v>5.3784999999999999E-2</v>
      </c>
      <c r="S212" s="17">
        <v>7.1112999999999996E-2</v>
      </c>
      <c r="T212" s="17">
        <v>1.7329000000000001E-2</v>
      </c>
      <c r="U212" s="17">
        <v>0.24367900000000001</v>
      </c>
      <c r="V212" s="17">
        <v>651.6</v>
      </c>
      <c r="W212" s="17">
        <v>0.37080600000000002</v>
      </c>
      <c r="X212" s="17">
        <v>39030</v>
      </c>
      <c r="Y212" s="17">
        <v>0</v>
      </c>
      <c r="Z212" s="17">
        <v>0</v>
      </c>
      <c r="AA212" s="17">
        <v>0.37489099999999997</v>
      </c>
      <c r="AB212" s="17">
        <v>2.6523000000000001E-2</v>
      </c>
      <c r="AC212" s="17">
        <v>5.4244199999999999E-2</v>
      </c>
      <c r="AD212" s="17">
        <v>0.25</v>
      </c>
      <c r="AE212" s="17">
        <v>1241.8</v>
      </c>
    </row>
    <row r="213" spans="1:31">
      <c r="A213" s="17">
        <v>200</v>
      </c>
      <c r="B213" s="19">
        <v>0.9232407407407407</v>
      </c>
      <c r="C213" s="17">
        <v>163.69999999999999</v>
      </c>
      <c r="D213" s="17">
        <v>5.3</v>
      </c>
      <c r="E213" s="17">
        <v>3.722E-3</v>
      </c>
      <c r="F213" s="17">
        <v>0.18</v>
      </c>
      <c r="G213" s="17">
        <v>0.39690500000000001</v>
      </c>
      <c r="H213" s="17">
        <v>5.3303000000000003E-2</v>
      </c>
      <c r="I213" s="17">
        <v>7.0765999999999996E-2</v>
      </c>
      <c r="J213" s="17">
        <v>1.7462999999999999E-2</v>
      </c>
      <c r="K213" s="17">
        <v>0.246776</v>
      </c>
      <c r="L213" s="17">
        <v>805.7</v>
      </c>
      <c r="M213" s="17">
        <v>0.37081500000000001</v>
      </c>
      <c r="N213" s="17">
        <v>1111</v>
      </c>
      <c r="O213" s="17">
        <v>0</v>
      </c>
      <c r="P213" s="17">
        <v>0</v>
      </c>
      <c r="Q213" s="17">
        <v>0.36629299999999998</v>
      </c>
      <c r="R213" s="17">
        <v>5.6232999999999998E-2</v>
      </c>
      <c r="S213" s="17">
        <v>6.9807999999999995E-2</v>
      </c>
      <c r="T213" s="17">
        <v>1.3575E-2</v>
      </c>
      <c r="U213" s="17">
        <v>0.194464</v>
      </c>
      <c r="V213" s="17">
        <v>583.70000000000005</v>
      </c>
      <c r="W213" s="17">
        <v>0.44123400000000002</v>
      </c>
      <c r="X213" s="17">
        <v>0</v>
      </c>
      <c r="Y213" s="17">
        <v>0</v>
      </c>
      <c r="Z213" s="17">
        <v>0</v>
      </c>
      <c r="AA213" s="17">
        <v>0.29917500000000002</v>
      </c>
      <c r="AB213" s="17">
        <v>2.7646799999999999E-2</v>
      </c>
      <c r="AC213" s="17">
        <v>5.6608199999999997E-2</v>
      </c>
      <c r="AD213" s="17">
        <v>0.25</v>
      </c>
      <c r="AE213" s="17">
        <v>1030.8</v>
      </c>
    </row>
    <row r="214" spans="1:31">
      <c r="A214" s="17">
        <v>201</v>
      </c>
      <c r="B214" s="19">
        <v>0.92329861111111111</v>
      </c>
      <c r="C214" s="17">
        <v>164.1</v>
      </c>
      <c r="D214" s="17">
        <v>5.3</v>
      </c>
      <c r="E214" s="17">
        <v>5.2599999999999999E-3</v>
      </c>
      <c r="F214" s="17">
        <v>0.255</v>
      </c>
      <c r="G214" s="17">
        <v>0.38826699999999997</v>
      </c>
      <c r="H214" s="17">
        <v>5.2388999999999998E-2</v>
      </c>
      <c r="I214" s="17">
        <v>6.9029999999999994E-2</v>
      </c>
      <c r="J214" s="17">
        <v>1.6641E-2</v>
      </c>
      <c r="K214" s="17">
        <v>0.241067</v>
      </c>
      <c r="L214" s="17">
        <v>900</v>
      </c>
      <c r="M214" s="17">
        <v>0.141625</v>
      </c>
      <c r="N214" s="17">
        <v>748</v>
      </c>
      <c r="O214" s="17">
        <v>0</v>
      </c>
      <c r="P214" s="17">
        <v>0</v>
      </c>
      <c r="Q214" s="17">
        <v>0.29408499999999999</v>
      </c>
      <c r="R214" s="17">
        <v>4.7916E-2</v>
      </c>
      <c r="S214" s="17">
        <v>6.3412999999999997E-2</v>
      </c>
      <c r="T214" s="17">
        <v>1.5495999999999999E-2</v>
      </c>
      <c r="U214" s="17">
        <v>0.24437200000000001</v>
      </c>
      <c r="V214" s="17">
        <v>665.5</v>
      </c>
      <c r="W214" s="17">
        <v>3.8121000000000002E-2</v>
      </c>
      <c r="X214" s="17">
        <v>1385</v>
      </c>
      <c r="Y214" s="17">
        <v>0</v>
      </c>
      <c r="Z214" s="17">
        <v>0</v>
      </c>
      <c r="AA214" s="17">
        <v>0.37595699999999999</v>
      </c>
      <c r="AB214" s="17">
        <v>2.09283E-2</v>
      </c>
      <c r="AC214" s="17">
        <v>4.8240699999999997E-2</v>
      </c>
      <c r="AD214" s="17">
        <v>0.25</v>
      </c>
      <c r="AE214" s="17">
        <v>922.9</v>
      </c>
    </row>
    <row r="215" spans="1:31">
      <c r="A215" s="17">
        <v>202</v>
      </c>
      <c r="B215" s="19">
        <v>0.92335648148148142</v>
      </c>
      <c r="C215" s="17">
        <v>165.9</v>
      </c>
      <c r="D215" s="17">
        <v>5.3</v>
      </c>
      <c r="E215" s="17">
        <v>4.6230000000000004E-3</v>
      </c>
      <c r="F215" s="17">
        <v>0.224</v>
      </c>
      <c r="G215" s="17">
        <v>0.157971</v>
      </c>
      <c r="H215" s="17">
        <v>4.5832999999999999E-2</v>
      </c>
      <c r="I215" s="17">
        <v>5.7190999999999999E-2</v>
      </c>
      <c r="J215" s="17">
        <v>1.1358E-2</v>
      </c>
      <c r="K215" s="17">
        <v>0.19859599999999999</v>
      </c>
      <c r="L215" s="17">
        <v>900</v>
      </c>
      <c r="M215" s="17">
        <v>0.22917899999999999</v>
      </c>
      <c r="N215" s="17">
        <v>2046</v>
      </c>
      <c r="O215" s="17">
        <v>0</v>
      </c>
      <c r="P215" s="17">
        <v>0</v>
      </c>
      <c r="Q215" s="17">
        <v>0.30993399999999999</v>
      </c>
      <c r="R215" s="17">
        <v>4.4234000000000002E-2</v>
      </c>
      <c r="S215" s="17">
        <v>5.6897000000000003E-2</v>
      </c>
      <c r="T215" s="17">
        <v>1.2663000000000001E-2</v>
      </c>
      <c r="U215" s="17">
        <v>0.222557</v>
      </c>
      <c r="V215" s="17">
        <v>722.4</v>
      </c>
      <c r="W215" s="17">
        <v>0.229185</v>
      </c>
      <c r="X215" s="17">
        <v>3112</v>
      </c>
      <c r="Y215" s="17">
        <v>0</v>
      </c>
      <c r="Z215" s="17">
        <v>0</v>
      </c>
      <c r="AA215" s="17">
        <v>0.34239599999999998</v>
      </c>
      <c r="AB215" s="17">
        <v>5.5253999999999998E-2</v>
      </c>
      <c r="AC215" s="17">
        <v>4.4933800000000003E-2</v>
      </c>
      <c r="AD215" s="17">
        <v>0.25</v>
      </c>
      <c r="AE215" s="17">
        <v>922.9</v>
      </c>
    </row>
    <row r="216" spans="1:31">
      <c r="A216" s="17">
        <v>203</v>
      </c>
      <c r="B216" s="19">
        <v>0.92341435185185183</v>
      </c>
      <c r="C216" s="17">
        <v>166.6</v>
      </c>
      <c r="D216" s="17">
        <v>4.4000000000000004</v>
      </c>
      <c r="E216" s="17">
        <v>5.8570000000000002E-3</v>
      </c>
      <c r="F216" s="17">
        <v>0.28299999999999997</v>
      </c>
      <c r="G216" s="17">
        <v>0.18733900000000001</v>
      </c>
      <c r="H216" s="17">
        <v>4.8002000000000003E-2</v>
      </c>
      <c r="I216" s="17">
        <v>5.9269000000000002E-2</v>
      </c>
      <c r="J216" s="17">
        <v>1.1266999999999999E-2</v>
      </c>
      <c r="K216" s="17">
        <v>0.19009699999999999</v>
      </c>
      <c r="L216" s="17">
        <v>810.1</v>
      </c>
      <c r="M216" s="17">
        <v>0.22917799999999999</v>
      </c>
      <c r="N216" s="17">
        <v>1354</v>
      </c>
      <c r="O216" s="17">
        <v>0</v>
      </c>
      <c r="P216" s="17">
        <v>0</v>
      </c>
      <c r="Q216" s="17">
        <v>0.45756599999999997</v>
      </c>
      <c r="R216" s="17">
        <v>3.3402000000000001E-2</v>
      </c>
      <c r="S216" s="17">
        <v>5.2643000000000002E-2</v>
      </c>
      <c r="T216" s="17">
        <v>1.924E-2</v>
      </c>
      <c r="U216" s="17">
        <v>0.36549100000000001</v>
      </c>
      <c r="V216" s="17">
        <v>826.1</v>
      </c>
      <c r="W216" s="17">
        <v>9.9999999999999995E-7</v>
      </c>
      <c r="X216" s="17">
        <v>3643</v>
      </c>
      <c r="Y216" s="17">
        <v>0</v>
      </c>
      <c r="Z216" s="17">
        <v>0</v>
      </c>
      <c r="AA216" s="17">
        <v>0.56229399999999996</v>
      </c>
      <c r="AB216" s="17">
        <v>2.82104E-2</v>
      </c>
      <c r="AC216" s="17">
        <v>3.3945200000000002E-2</v>
      </c>
      <c r="AD216" s="17">
        <v>0.25</v>
      </c>
      <c r="AE216" s="17">
        <v>1025.2</v>
      </c>
    </row>
    <row r="217" spans="1:31">
      <c r="A217" s="17">
        <v>204</v>
      </c>
      <c r="B217" s="19">
        <v>0.92347222222222225</v>
      </c>
      <c r="C217" s="17">
        <v>167.4</v>
      </c>
      <c r="D217" s="17">
        <v>5.3</v>
      </c>
      <c r="E217" s="17">
        <v>3.3010000000000001E-3</v>
      </c>
      <c r="F217" s="17">
        <v>0.16</v>
      </c>
      <c r="G217" s="17">
        <v>0.13095899999999999</v>
      </c>
      <c r="H217" s="17">
        <v>3.9738999999999997E-2</v>
      </c>
      <c r="I217" s="17">
        <v>5.2746000000000001E-2</v>
      </c>
      <c r="J217" s="17">
        <v>1.3006999999999999E-2</v>
      </c>
      <c r="K217" s="17">
        <v>0.24659300000000001</v>
      </c>
      <c r="L217" s="17">
        <v>900</v>
      </c>
      <c r="M217" s="17">
        <v>5.4087000000000003E-2</v>
      </c>
      <c r="N217" s="17">
        <v>2950</v>
      </c>
      <c r="O217" s="17">
        <v>0</v>
      </c>
      <c r="P217" s="17">
        <v>0</v>
      </c>
      <c r="Q217" s="17">
        <v>7.1004999999999999E-2</v>
      </c>
      <c r="R217" s="17">
        <v>4.4261000000000002E-2</v>
      </c>
      <c r="S217" s="17">
        <v>5.2868999999999999E-2</v>
      </c>
      <c r="T217" s="17">
        <v>8.6079999999999993E-3</v>
      </c>
      <c r="U217" s="17">
        <v>0.16282199999999999</v>
      </c>
      <c r="V217" s="17">
        <v>100</v>
      </c>
      <c r="W217" s="17">
        <v>0.22917899999999999</v>
      </c>
      <c r="X217" s="17">
        <v>1379</v>
      </c>
      <c r="Y217" s="17">
        <v>0</v>
      </c>
      <c r="Z217" s="17">
        <v>0</v>
      </c>
      <c r="AA217" s="17">
        <v>0.250496</v>
      </c>
      <c r="AB217" s="17">
        <v>7.7746999999999997E-2</v>
      </c>
      <c r="AC217" s="17">
        <v>4.4929999999999998E-2</v>
      </c>
      <c r="AD217" s="17">
        <v>0.25</v>
      </c>
      <c r="AE217" s="17">
        <v>922.8</v>
      </c>
    </row>
    <row r="218" spans="1:31">
      <c r="A218" s="17">
        <v>205</v>
      </c>
      <c r="B218" s="19">
        <v>0.92351851851851852</v>
      </c>
      <c r="C218" s="17">
        <v>168.6</v>
      </c>
      <c r="D218" s="17">
        <v>5.3</v>
      </c>
      <c r="E218" s="17">
        <v>4.5719999999999997E-3</v>
      </c>
      <c r="F218" s="17">
        <v>0.221</v>
      </c>
      <c r="G218" s="17">
        <v>0.20194100000000001</v>
      </c>
      <c r="H218" s="17">
        <v>4.0818E-2</v>
      </c>
      <c r="I218" s="17">
        <v>5.0986999999999998E-2</v>
      </c>
      <c r="J218" s="17">
        <v>1.0168999999999999E-2</v>
      </c>
      <c r="K218" s="17">
        <v>0.19943900000000001</v>
      </c>
      <c r="L218" s="17">
        <v>733.7</v>
      </c>
      <c r="M218" s="17">
        <v>0.6</v>
      </c>
      <c r="N218" s="17">
        <v>4108</v>
      </c>
      <c r="O218" s="17">
        <v>0</v>
      </c>
      <c r="P218" s="17">
        <v>0</v>
      </c>
      <c r="Q218" s="17">
        <v>0.46923199999999998</v>
      </c>
      <c r="R218" s="17">
        <v>3.6864000000000001E-2</v>
      </c>
      <c r="S218" s="17">
        <v>5.1164000000000001E-2</v>
      </c>
      <c r="T218" s="17">
        <v>1.43E-2</v>
      </c>
      <c r="U218" s="17">
        <v>0.27949400000000002</v>
      </c>
      <c r="V218" s="17">
        <v>473.4</v>
      </c>
      <c r="W218" s="17">
        <v>1.2999999999999999E-5</v>
      </c>
      <c r="X218" s="17">
        <v>2731</v>
      </c>
      <c r="Y218" s="17">
        <v>0</v>
      </c>
      <c r="Z218" s="17">
        <v>0</v>
      </c>
      <c r="AA218" s="17">
        <v>0.42999100000000001</v>
      </c>
      <c r="AB218" s="17">
        <v>8.7357699999999996E-2</v>
      </c>
      <c r="AC218" s="17">
        <v>3.8112899999999998E-2</v>
      </c>
      <c r="AD218" s="17">
        <v>0.25</v>
      </c>
      <c r="AE218" s="17">
        <v>1132</v>
      </c>
    </row>
    <row r="219" spans="1:31">
      <c r="A219" s="17">
        <v>206</v>
      </c>
      <c r="B219" s="19">
        <v>0.92357638888888882</v>
      </c>
      <c r="C219" s="17">
        <v>168.6</v>
      </c>
      <c r="D219" s="17">
        <v>5.3</v>
      </c>
      <c r="E219" s="17">
        <v>6.4999999999999997E-4</v>
      </c>
      <c r="F219" s="17">
        <v>3.1E-2</v>
      </c>
      <c r="G219" s="17">
        <v>2.615E-2</v>
      </c>
      <c r="H219" s="17">
        <v>3.7679999999999998E-2</v>
      </c>
      <c r="I219" s="17">
        <v>4.9945999999999997E-2</v>
      </c>
      <c r="J219" s="17">
        <v>1.2266000000000001E-2</v>
      </c>
      <c r="K219" s="17">
        <v>0.245584</v>
      </c>
      <c r="L219" s="17">
        <v>100</v>
      </c>
      <c r="M219" s="17">
        <v>0.22917299999999999</v>
      </c>
      <c r="N219" s="17">
        <v>10892</v>
      </c>
      <c r="O219" s="17">
        <v>0</v>
      </c>
      <c r="P219" s="17">
        <v>0</v>
      </c>
      <c r="Q219" s="17">
        <v>0.26841700000000002</v>
      </c>
      <c r="R219" s="17">
        <v>3.3092999999999997E-2</v>
      </c>
      <c r="S219" s="17">
        <v>4.5668E-2</v>
      </c>
      <c r="T219" s="17">
        <v>1.2576E-2</v>
      </c>
      <c r="U219" s="17">
        <v>0.27536899999999997</v>
      </c>
      <c r="V219" s="17">
        <v>830.7</v>
      </c>
      <c r="W219" s="17">
        <v>0.37049199999999999</v>
      </c>
      <c r="X219" s="17">
        <v>1036</v>
      </c>
      <c r="Y219" s="17">
        <v>0</v>
      </c>
      <c r="Z219" s="17">
        <v>0</v>
      </c>
      <c r="AA219" s="17">
        <v>0.42364400000000002</v>
      </c>
      <c r="AB219" s="17">
        <v>3.3432799999999999E-2</v>
      </c>
      <c r="AC219" s="17">
        <v>3.3512899999999998E-2</v>
      </c>
      <c r="AD219" s="17">
        <v>0.25</v>
      </c>
      <c r="AE219" s="17">
        <v>8305.6</v>
      </c>
    </row>
    <row r="220" spans="1:31">
      <c r="A220" s="17">
        <v>207</v>
      </c>
      <c r="B220" s="19">
        <v>0.92363425925925924</v>
      </c>
      <c r="C220" s="17">
        <v>170.3</v>
      </c>
      <c r="D220" s="17">
        <v>5.3</v>
      </c>
      <c r="E220" s="17">
        <v>2.875E-3</v>
      </c>
      <c r="F220" s="17">
        <v>0.13900000000000001</v>
      </c>
      <c r="G220" s="17">
        <v>8.4845000000000004E-2</v>
      </c>
      <c r="H220" s="17">
        <v>3.5194000000000003E-2</v>
      </c>
      <c r="I220" s="17">
        <v>4.4757999999999999E-2</v>
      </c>
      <c r="J220" s="17">
        <v>9.5639999999999996E-3</v>
      </c>
      <c r="K220" s="17">
        <v>0.21368999999999999</v>
      </c>
      <c r="L220" s="17">
        <v>900</v>
      </c>
      <c r="M220" s="17">
        <v>9.9999999999999995E-7</v>
      </c>
      <c r="N220" s="17">
        <v>9720</v>
      </c>
      <c r="O220" s="17">
        <v>0</v>
      </c>
      <c r="P220" s="17">
        <v>0</v>
      </c>
      <c r="Q220" s="17">
        <v>4.5737E-2</v>
      </c>
      <c r="R220" s="17">
        <v>3.3994999999999997E-2</v>
      </c>
      <c r="S220" s="17">
        <v>4.0815999999999998E-2</v>
      </c>
      <c r="T220" s="17">
        <v>6.8209999999999998E-3</v>
      </c>
      <c r="U220" s="17">
        <v>0.16712099999999999</v>
      </c>
      <c r="V220" s="17">
        <v>514.9</v>
      </c>
      <c r="W220" s="17">
        <v>0.6</v>
      </c>
      <c r="X220" s="17">
        <v>4333</v>
      </c>
      <c r="Y220" s="17">
        <v>0</v>
      </c>
      <c r="Z220" s="17">
        <v>0</v>
      </c>
      <c r="AA220" s="17">
        <v>0.25711000000000001</v>
      </c>
      <c r="AB220" s="17">
        <v>0.21739700000000001</v>
      </c>
      <c r="AC220" s="17">
        <v>3.5477500000000002E-2</v>
      </c>
      <c r="AD220" s="17">
        <v>0.25</v>
      </c>
      <c r="AE220" s="17">
        <v>922.9</v>
      </c>
    </row>
    <row r="221" spans="1:31">
      <c r="A221" s="17">
        <v>208</v>
      </c>
      <c r="B221" s="19">
        <v>0.92369212962962965</v>
      </c>
      <c r="C221" s="17">
        <v>171</v>
      </c>
      <c r="D221" s="17">
        <v>5.3</v>
      </c>
      <c r="E221" s="17">
        <v>4.9569999999999996E-3</v>
      </c>
      <c r="F221" s="17">
        <v>0.24</v>
      </c>
      <c r="G221" s="17">
        <v>6.5059999999999996E-3</v>
      </c>
      <c r="H221" s="17">
        <v>3.6471000000000003E-2</v>
      </c>
      <c r="I221" s="17">
        <v>4.4145999999999998E-2</v>
      </c>
      <c r="J221" s="17">
        <v>7.6750000000000004E-3</v>
      </c>
      <c r="K221" s="17">
        <v>0.173848</v>
      </c>
      <c r="L221" s="17">
        <v>877.8</v>
      </c>
      <c r="M221" s="17">
        <v>0.6</v>
      </c>
      <c r="N221" s="17">
        <v>1651</v>
      </c>
      <c r="O221" s="17">
        <v>0</v>
      </c>
      <c r="P221" s="17">
        <v>0</v>
      </c>
      <c r="Q221" s="17">
        <v>2.905E-3</v>
      </c>
      <c r="R221" s="17">
        <v>3.1433000000000003E-2</v>
      </c>
      <c r="S221" s="17">
        <v>4.1458000000000002E-2</v>
      </c>
      <c r="T221" s="17">
        <v>1.0024999999999999E-2</v>
      </c>
      <c r="U221" s="17">
        <v>0.24181800000000001</v>
      </c>
      <c r="V221" s="17">
        <v>100</v>
      </c>
      <c r="W221" s="17">
        <v>0.45835900000000002</v>
      </c>
      <c r="X221" s="17">
        <v>1351</v>
      </c>
      <c r="Y221" s="17">
        <v>0</v>
      </c>
      <c r="Z221" s="17">
        <v>0</v>
      </c>
      <c r="AA221" s="17">
        <v>0.37202800000000003</v>
      </c>
      <c r="AB221" s="17">
        <v>4.4001800000000001E-2</v>
      </c>
      <c r="AC221" s="17">
        <v>3.1873699999999998E-2</v>
      </c>
      <c r="AD221" s="17">
        <v>0.25</v>
      </c>
      <c r="AE221" s="17">
        <v>946.1</v>
      </c>
    </row>
    <row r="222" spans="1:31">
      <c r="A222" s="17">
        <v>209</v>
      </c>
      <c r="B222" s="19">
        <v>0.92375000000000007</v>
      </c>
      <c r="C222" s="17">
        <v>171.7</v>
      </c>
      <c r="D222" s="17">
        <v>5.3</v>
      </c>
      <c r="E222" s="17">
        <v>1.4450000000000001E-3</v>
      </c>
      <c r="F222" s="17">
        <v>7.0000000000000007E-2</v>
      </c>
      <c r="G222" s="17">
        <v>2.7663E-2</v>
      </c>
      <c r="H222" s="17">
        <v>3.6706000000000003E-2</v>
      </c>
      <c r="I222" s="17">
        <v>4.4160999999999999E-2</v>
      </c>
      <c r="J222" s="17">
        <v>7.4549999999999998E-3</v>
      </c>
      <c r="K222" s="17">
        <v>0.16880899999999999</v>
      </c>
      <c r="L222" s="17">
        <v>330.3</v>
      </c>
      <c r="M222" s="17">
        <v>0.6</v>
      </c>
      <c r="N222" s="17">
        <v>5678</v>
      </c>
      <c r="O222" s="17">
        <v>0</v>
      </c>
      <c r="P222" s="17">
        <v>0</v>
      </c>
      <c r="Q222" s="17">
        <v>0.130805</v>
      </c>
      <c r="R222" s="17">
        <v>3.0799E-2</v>
      </c>
      <c r="S222" s="17">
        <v>3.8011000000000003E-2</v>
      </c>
      <c r="T222" s="17">
        <v>7.2119999999999997E-3</v>
      </c>
      <c r="U222" s="17">
        <v>0.189724</v>
      </c>
      <c r="V222" s="17">
        <v>900</v>
      </c>
      <c r="W222" s="17">
        <v>0.37081900000000001</v>
      </c>
      <c r="X222" s="17">
        <v>4338</v>
      </c>
      <c r="Y222" s="17">
        <v>0</v>
      </c>
      <c r="Z222" s="17">
        <v>0</v>
      </c>
      <c r="AA222" s="17">
        <v>0.29188399999999998</v>
      </c>
      <c r="AB222" s="17">
        <v>5.6210400000000001E-2</v>
      </c>
      <c r="AC222" s="17">
        <v>3.1204599999999999E-2</v>
      </c>
      <c r="AD222" s="17">
        <v>0.25</v>
      </c>
      <c r="AE222" s="17">
        <v>2514.4</v>
      </c>
    </row>
    <row r="223" spans="1:31">
      <c r="A223" s="17">
        <v>210</v>
      </c>
      <c r="B223" s="19">
        <v>0.92379629629629623</v>
      </c>
      <c r="C223" s="17">
        <v>173</v>
      </c>
      <c r="D223" s="17">
        <v>5.3</v>
      </c>
      <c r="E223" s="17">
        <v>3.408E-3</v>
      </c>
      <c r="F223" s="17">
        <v>0.16500000000000001</v>
      </c>
      <c r="G223" s="17">
        <v>6.8999999999999997E-4</v>
      </c>
      <c r="H223" s="17">
        <v>3.5750999999999998E-2</v>
      </c>
      <c r="I223" s="17">
        <v>4.4308E-2</v>
      </c>
      <c r="J223" s="17">
        <v>8.5570000000000004E-3</v>
      </c>
      <c r="K223" s="17">
        <v>0.193136</v>
      </c>
      <c r="L223" s="17">
        <v>594.4</v>
      </c>
      <c r="M223" s="17">
        <v>1.9999999999999999E-6</v>
      </c>
      <c r="N223" s="17">
        <v>3254</v>
      </c>
      <c r="O223" s="17">
        <v>0</v>
      </c>
      <c r="P223" s="17">
        <v>0</v>
      </c>
      <c r="Q223" s="17">
        <v>0.10716299999999999</v>
      </c>
      <c r="R223" s="17">
        <v>2.8239E-2</v>
      </c>
      <c r="S223" s="17">
        <v>3.7607000000000002E-2</v>
      </c>
      <c r="T223" s="17">
        <v>9.3690000000000006E-3</v>
      </c>
      <c r="U223" s="17">
        <v>0.24912000000000001</v>
      </c>
      <c r="V223" s="17">
        <v>900</v>
      </c>
      <c r="W223" s="17">
        <v>0</v>
      </c>
      <c r="X223" s="17">
        <v>4913</v>
      </c>
      <c r="Y223" s="17">
        <v>0</v>
      </c>
      <c r="Z223" s="17">
        <v>0</v>
      </c>
      <c r="AA223" s="17">
        <v>0.38326199999999999</v>
      </c>
      <c r="AB223" s="17">
        <v>5.7861000000000003E-2</v>
      </c>
      <c r="AC223" s="17">
        <v>2.87806E-2</v>
      </c>
      <c r="AD223" s="17">
        <v>0.25</v>
      </c>
      <c r="AE223" s="17">
        <v>1397.3</v>
      </c>
    </row>
    <row r="224" spans="1:31">
      <c r="A224" s="17">
        <v>211</v>
      </c>
      <c r="B224" s="19">
        <v>0.92385416666666664</v>
      </c>
      <c r="C224" s="17">
        <v>173</v>
      </c>
      <c r="D224" s="17">
        <v>5.3</v>
      </c>
      <c r="E224" s="17">
        <v>5.1879999999999999E-3</v>
      </c>
      <c r="F224" s="17">
        <v>0.251</v>
      </c>
      <c r="G224" s="17">
        <v>3.0440999999999999E-2</v>
      </c>
      <c r="H224" s="17">
        <v>3.5519000000000002E-2</v>
      </c>
      <c r="I224" s="17">
        <v>4.3719000000000001E-2</v>
      </c>
      <c r="J224" s="17">
        <v>8.2000000000000007E-3</v>
      </c>
      <c r="K224" s="17">
        <v>0.18756100000000001</v>
      </c>
      <c r="L224" s="17">
        <v>900</v>
      </c>
      <c r="M224" s="17">
        <v>3.3430000000000001E-2</v>
      </c>
      <c r="N224" s="17">
        <v>4417</v>
      </c>
      <c r="O224" s="17">
        <v>0</v>
      </c>
      <c r="P224" s="17">
        <v>0</v>
      </c>
      <c r="Q224" s="17">
        <v>1.7617000000000001E-2</v>
      </c>
      <c r="R224" s="17">
        <v>2.8264999999999998E-2</v>
      </c>
      <c r="S224" s="17">
        <v>3.8497999999999998E-2</v>
      </c>
      <c r="T224" s="17">
        <v>1.0232E-2</v>
      </c>
      <c r="U224" s="17">
        <v>0.26579199999999997</v>
      </c>
      <c r="V224" s="17">
        <v>272.3</v>
      </c>
      <c r="W224" s="17">
        <v>0.37081999999999998</v>
      </c>
      <c r="X224" s="17">
        <v>3686</v>
      </c>
      <c r="Y224" s="17">
        <v>0</v>
      </c>
      <c r="Z224" s="17">
        <v>0</v>
      </c>
      <c r="AA224" s="17">
        <v>0.40891</v>
      </c>
      <c r="AB224" s="17">
        <v>0.112083</v>
      </c>
      <c r="AC224" s="17">
        <v>2.94121E-2</v>
      </c>
      <c r="AD224" s="17">
        <v>0.25</v>
      </c>
      <c r="AE224" s="17">
        <v>922.9</v>
      </c>
    </row>
    <row r="225" spans="1:31">
      <c r="A225" s="17">
        <v>212</v>
      </c>
      <c r="B225" s="19">
        <v>0.92391203703703706</v>
      </c>
      <c r="C225" s="17">
        <v>175</v>
      </c>
      <c r="D225" s="17">
        <v>5.3</v>
      </c>
      <c r="E225" s="17">
        <v>6.084E-3</v>
      </c>
      <c r="F225" s="17">
        <v>0.29399999999999998</v>
      </c>
      <c r="G225" s="17">
        <v>4.0480000000000004E-3</v>
      </c>
      <c r="H225" s="17">
        <v>3.5517E-2</v>
      </c>
      <c r="I225" s="17">
        <v>4.2388000000000002E-2</v>
      </c>
      <c r="J225" s="17">
        <v>6.8719999999999996E-3</v>
      </c>
      <c r="K225" s="17">
        <v>0.16211100000000001</v>
      </c>
      <c r="L225" s="17">
        <v>900</v>
      </c>
      <c r="M225" s="17">
        <v>1.9999999999999999E-6</v>
      </c>
      <c r="N225" s="17">
        <v>1477</v>
      </c>
      <c r="O225" s="17">
        <v>0</v>
      </c>
      <c r="P225" s="17">
        <v>0</v>
      </c>
      <c r="Q225" s="17">
        <v>4.3940000000000003E-3</v>
      </c>
      <c r="R225" s="17">
        <v>2.7290999999999999E-2</v>
      </c>
      <c r="S225" s="17">
        <v>3.8351999999999997E-2</v>
      </c>
      <c r="T225" s="17">
        <v>1.1061E-2</v>
      </c>
      <c r="U225" s="17">
        <v>0.28840199999999999</v>
      </c>
      <c r="V225" s="17">
        <v>828.5</v>
      </c>
      <c r="W225" s="17">
        <v>0.59999899999999995</v>
      </c>
      <c r="X225" s="17">
        <v>1349</v>
      </c>
      <c r="Y225" s="17">
        <v>0</v>
      </c>
      <c r="Z225" s="17">
        <v>0</v>
      </c>
      <c r="AA225" s="17">
        <v>0.44369599999999998</v>
      </c>
      <c r="AB225" s="17">
        <v>4.0508599999999999E-2</v>
      </c>
      <c r="AC225" s="17">
        <v>2.7739199999999999E-2</v>
      </c>
      <c r="AD225" s="17">
        <v>0.25</v>
      </c>
      <c r="AE225" s="17">
        <v>922.9</v>
      </c>
    </row>
    <row r="226" spans="1:31">
      <c r="A226" s="17">
        <v>213</v>
      </c>
      <c r="B226" s="19">
        <v>0.92396990740740748</v>
      </c>
      <c r="C226" s="17">
        <v>175.4</v>
      </c>
      <c r="D226" s="17">
        <v>5.3</v>
      </c>
      <c r="E226" s="17">
        <v>2.7750000000000001E-3</v>
      </c>
      <c r="F226" s="17">
        <v>0.13400000000000001</v>
      </c>
      <c r="G226" s="17">
        <v>8.61E-4</v>
      </c>
      <c r="H226" s="17">
        <v>3.1560999999999999E-2</v>
      </c>
      <c r="I226" s="17">
        <v>4.2967999999999999E-2</v>
      </c>
      <c r="J226" s="17">
        <v>1.1407E-2</v>
      </c>
      <c r="K226" s="17">
        <v>0.26548300000000002</v>
      </c>
      <c r="L226" s="17">
        <v>411.6</v>
      </c>
      <c r="M226" s="17">
        <v>0.6</v>
      </c>
      <c r="N226" s="17">
        <v>2650</v>
      </c>
      <c r="O226" s="17">
        <v>0</v>
      </c>
      <c r="P226" s="17">
        <v>0</v>
      </c>
      <c r="Q226" s="17">
        <v>6.0081000000000002E-2</v>
      </c>
      <c r="R226" s="17">
        <v>2.9652999999999999E-2</v>
      </c>
      <c r="S226" s="17">
        <v>4.1508000000000003E-2</v>
      </c>
      <c r="T226" s="17">
        <v>1.1854999999999999E-2</v>
      </c>
      <c r="U226" s="17">
        <v>0.28560200000000002</v>
      </c>
      <c r="V226" s="17">
        <v>100</v>
      </c>
      <c r="W226" s="17">
        <v>8.7539000000000006E-2</v>
      </c>
      <c r="X226" s="17">
        <v>3893</v>
      </c>
      <c r="Y226" s="17">
        <v>0</v>
      </c>
      <c r="Z226" s="17">
        <v>0</v>
      </c>
      <c r="AA226" s="17">
        <v>0.439388</v>
      </c>
      <c r="AB226" s="17">
        <v>3.3471099999999997E-2</v>
      </c>
      <c r="AC226" s="17">
        <v>3.0050199999999999E-2</v>
      </c>
      <c r="AD226" s="17">
        <v>0.25</v>
      </c>
      <c r="AE226" s="17">
        <v>2018.1</v>
      </c>
    </row>
    <row r="227" spans="1:31">
      <c r="A227" s="17">
        <v>214</v>
      </c>
      <c r="B227" s="19">
        <v>0.92402777777777778</v>
      </c>
      <c r="C227" s="17">
        <v>176.1</v>
      </c>
      <c r="D227" s="17">
        <v>4.4000000000000004</v>
      </c>
      <c r="E227" s="17">
        <v>1.1479999999999999E-3</v>
      </c>
      <c r="F227" s="17">
        <v>5.6000000000000001E-2</v>
      </c>
      <c r="G227" s="17">
        <v>3.4761E-2</v>
      </c>
      <c r="H227" s="17">
        <v>3.1777E-2</v>
      </c>
      <c r="I227" s="17">
        <v>4.3853000000000003E-2</v>
      </c>
      <c r="J227" s="17">
        <v>1.2076E-2</v>
      </c>
      <c r="K227" s="17">
        <v>0.27537600000000001</v>
      </c>
      <c r="L227" s="17">
        <v>251.3</v>
      </c>
      <c r="M227" s="17">
        <v>0.43955499999999997</v>
      </c>
      <c r="N227" s="17">
        <v>1550</v>
      </c>
      <c r="O227" s="17">
        <v>0</v>
      </c>
      <c r="P227" s="17">
        <v>0</v>
      </c>
      <c r="Q227" s="17">
        <v>2.0641E-2</v>
      </c>
      <c r="R227" s="17">
        <v>2.9094999999999999E-2</v>
      </c>
      <c r="S227" s="17">
        <v>3.7626E-2</v>
      </c>
      <c r="T227" s="17">
        <v>8.5310000000000004E-3</v>
      </c>
      <c r="U227" s="17">
        <v>0.22672900000000001</v>
      </c>
      <c r="V227" s="17">
        <v>131.4</v>
      </c>
      <c r="W227" s="17">
        <v>0.599997</v>
      </c>
      <c r="X227" s="17">
        <v>1656</v>
      </c>
      <c r="Y227" s="17">
        <v>0</v>
      </c>
      <c r="Z227" s="17">
        <v>0</v>
      </c>
      <c r="AA227" s="17">
        <v>0.34881299999999998</v>
      </c>
      <c r="AB227" s="17">
        <v>1.0200900000000001E-2</v>
      </c>
      <c r="AC227" s="17">
        <v>2.9182300000000001E-2</v>
      </c>
      <c r="AD227" s="17">
        <v>0.25</v>
      </c>
      <c r="AE227" s="17">
        <v>3304.9</v>
      </c>
    </row>
    <row r="228" spans="1:31">
      <c r="A228" s="17">
        <v>215</v>
      </c>
      <c r="B228" s="19">
        <v>0.9240856481481482</v>
      </c>
      <c r="C228" s="17">
        <v>177.2</v>
      </c>
      <c r="D228" s="17">
        <v>5.3</v>
      </c>
      <c r="E228" s="17">
        <v>6.2690000000000003E-3</v>
      </c>
      <c r="F228" s="17">
        <v>0.30299999999999999</v>
      </c>
      <c r="G228" s="17">
        <v>3.6048999999999998E-2</v>
      </c>
      <c r="H228" s="17">
        <v>2.9388000000000001E-2</v>
      </c>
      <c r="I228" s="17">
        <v>4.1671E-2</v>
      </c>
      <c r="J228" s="17">
        <v>1.2283000000000001E-2</v>
      </c>
      <c r="K228" s="17">
        <v>0.29475699999999999</v>
      </c>
      <c r="L228" s="17">
        <v>900</v>
      </c>
      <c r="M228" s="17">
        <v>6.0000000000000002E-6</v>
      </c>
      <c r="N228" s="17">
        <v>4020</v>
      </c>
      <c r="O228" s="17">
        <v>0</v>
      </c>
      <c r="P228" s="17">
        <v>0</v>
      </c>
      <c r="Q228" s="17">
        <v>2.7563000000000001E-2</v>
      </c>
      <c r="R228" s="17">
        <v>2.4781000000000001E-2</v>
      </c>
      <c r="S228" s="17">
        <v>3.6332000000000003E-2</v>
      </c>
      <c r="T228" s="17">
        <v>1.1551000000000001E-2</v>
      </c>
      <c r="U228" s="17">
        <v>0.31793199999999999</v>
      </c>
      <c r="V228" s="17">
        <v>100</v>
      </c>
      <c r="W228" s="17">
        <v>0.37081999999999998</v>
      </c>
      <c r="X228" s="17">
        <v>0</v>
      </c>
      <c r="Y228" s="17">
        <v>0</v>
      </c>
      <c r="Z228" s="17">
        <v>0</v>
      </c>
      <c r="AA228" s="17">
        <v>0.48912499999999998</v>
      </c>
      <c r="AB228" s="17">
        <v>0.103045</v>
      </c>
      <c r="AC228" s="17">
        <v>2.59711E-2</v>
      </c>
      <c r="AD228" s="17">
        <v>0.25</v>
      </c>
      <c r="AE228" s="17">
        <v>922.9</v>
      </c>
    </row>
    <row r="229" spans="1:31">
      <c r="A229" s="17">
        <v>216</v>
      </c>
      <c r="B229" s="19">
        <v>0.92414351851851861</v>
      </c>
      <c r="C229" s="17">
        <v>177.9</v>
      </c>
      <c r="D229" s="17">
        <v>4.4000000000000004</v>
      </c>
      <c r="E229" s="17">
        <v>1.8209999999999999E-3</v>
      </c>
      <c r="F229" s="17">
        <v>8.7999999999999995E-2</v>
      </c>
      <c r="G229" s="17">
        <v>6.1001E-2</v>
      </c>
      <c r="H229" s="17">
        <v>3.2985E-2</v>
      </c>
      <c r="I229" s="17">
        <v>4.0639000000000002E-2</v>
      </c>
      <c r="J229" s="17">
        <v>7.6540000000000002E-3</v>
      </c>
      <c r="K229" s="17">
        <v>0.188335</v>
      </c>
      <c r="L229" s="17">
        <v>289.3</v>
      </c>
      <c r="M229" s="17">
        <v>0.17501800000000001</v>
      </c>
      <c r="N229" s="17">
        <v>6136</v>
      </c>
      <c r="O229" s="17">
        <v>0</v>
      </c>
      <c r="P229" s="17">
        <v>0</v>
      </c>
      <c r="Q229" s="17">
        <v>8.0191999999999999E-2</v>
      </c>
      <c r="R229" s="17">
        <v>2.5069999999999999E-2</v>
      </c>
      <c r="S229" s="17">
        <v>3.7074000000000003E-2</v>
      </c>
      <c r="T229" s="17">
        <v>1.2004000000000001E-2</v>
      </c>
      <c r="U229" s="17">
        <v>0.32378099999999999</v>
      </c>
      <c r="V229" s="17">
        <v>900</v>
      </c>
      <c r="W229" s="17">
        <v>9.9999999999999995E-7</v>
      </c>
      <c r="X229" s="17">
        <v>2079</v>
      </c>
      <c r="Y229" s="17">
        <v>0</v>
      </c>
      <c r="Z229" s="17">
        <v>0</v>
      </c>
      <c r="AA229" s="17">
        <v>0.49812499999999998</v>
      </c>
      <c r="AB229" s="17">
        <v>4.4868499999999999E-2</v>
      </c>
      <c r="AC229" s="17">
        <v>2.5609E-2</v>
      </c>
      <c r="AD229" s="17">
        <v>0.25</v>
      </c>
      <c r="AE229" s="17">
        <v>2870.9</v>
      </c>
    </row>
    <row r="230" spans="1:31">
      <c r="A230" s="17">
        <v>217</v>
      </c>
      <c r="B230" s="19">
        <v>0.92418981481481488</v>
      </c>
      <c r="C230" s="17">
        <v>179</v>
      </c>
      <c r="D230" s="17">
        <v>4.4000000000000004</v>
      </c>
      <c r="E230" s="17">
        <v>8.5000000000000006E-5</v>
      </c>
      <c r="F230" s="17">
        <v>4.0000000000000001E-3</v>
      </c>
      <c r="G230" s="17">
        <v>0.118849</v>
      </c>
      <c r="H230" s="17">
        <v>3.1569E-2</v>
      </c>
      <c r="I230" s="17">
        <v>4.1152000000000001E-2</v>
      </c>
      <c r="J230" s="17">
        <v>9.5829999999999995E-3</v>
      </c>
      <c r="K230" s="17">
        <v>0.23287099999999999</v>
      </c>
      <c r="L230" s="17">
        <v>900</v>
      </c>
      <c r="M230" s="17">
        <v>1.2741000000000001E-2</v>
      </c>
      <c r="N230" s="17">
        <v>2353606</v>
      </c>
      <c r="O230" s="17">
        <v>0</v>
      </c>
      <c r="P230" s="17">
        <v>0</v>
      </c>
      <c r="Q230" s="17">
        <v>1.8710999999999998E-2</v>
      </c>
      <c r="R230" s="17">
        <v>2.6811999999999999E-2</v>
      </c>
      <c r="S230" s="17">
        <v>3.6477000000000002E-2</v>
      </c>
      <c r="T230" s="17">
        <v>9.665E-3</v>
      </c>
      <c r="U230" s="17">
        <v>0.26495600000000002</v>
      </c>
      <c r="V230" s="17">
        <v>165.5</v>
      </c>
      <c r="W230" s="17">
        <v>0.22917799999999999</v>
      </c>
      <c r="X230" s="17">
        <v>2885</v>
      </c>
      <c r="Y230" s="17">
        <v>0</v>
      </c>
      <c r="Z230" s="17">
        <v>0</v>
      </c>
      <c r="AA230" s="17">
        <v>0.40762500000000002</v>
      </c>
      <c r="AB230" s="17">
        <v>0.98247300000000004</v>
      </c>
      <c r="AC230" s="17">
        <v>3.6307499999999999E-2</v>
      </c>
      <c r="AD230" s="17">
        <v>0.25</v>
      </c>
      <c r="AE230" s="17">
        <v>922.8</v>
      </c>
    </row>
    <row r="231" spans="1:31">
      <c r="A231" s="17">
        <v>218</v>
      </c>
      <c r="B231" s="19">
        <v>0.92424768518518519</v>
      </c>
      <c r="C231" s="17">
        <v>179.6</v>
      </c>
      <c r="D231" s="17">
        <v>4.4000000000000004</v>
      </c>
      <c r="E231" s="17">
        <v>7.5500000000000003E-4</v>
      </c>
      <c r="F231" s="17">
        <v>3.6999999999999998E-2</v>
      </c>
      <c r="G231" s="17">
        <v>1.1616E-2</v>
      </c>
      <c r="H231" s="17">
        <v>3.2774999999999999E-2</v>
      </c>
      <c r="I231" s="17">
        <v>4.1442E-2</v>
      </c>
      <c r="J231" s="17">
        <v>8.6669999999999994E-3</v>
      </c>
      <c r="K231" s="17">
        <v>0.20913399999999999</v>
      </c>
      <c r="L231" s="17">
        <v>186.5</v>
      </c>
      <c r="M231" s="17">
        <v>0.33734199999999998</v>
      </c>
      <c r="N231" s="17">
        <v>3847</v>
      </c>
      <c r="O231" s="17">
        <v>0</v>
      </c>
      <c r="P231" s="17">
        <v>0</v>
      </c>
      <c r="Q231" s="17">
        <v>2.7799999999999999E-3</v>
      </c>
      <c r="R231" s="17">
        <v>2.7522000000000001E-2</v>
      </c>
      <c r="S231" s="17">
        <v>3.4514000000000003E-2</v>
      </c>
      <c r="T231" s="17">
        <v>6.992E-3</v>
      </c>
      <c r="U231" s="17">
        <v>0.202598</v>
      </c>
      <c r="V231" s="17">
        <v>900</v>
      </c>
      <c r="W231" s="17">
        <v>0.37081999999999998</v>
      </c>
      <c r="X231" s="17">
        <v>7640</v>
      </c>
      <c r="Y231" s="17">
        <v>0</v>
      </c>
      <c r="Z231" s="17">
        <v>0</v>
      </c>
      <c r="AA231" s="17">
        <v>0.31168899999999999</v>
      </c>
      <c r="AB231" s="17">
        <v>1.86295E-2</v>
      </c>
      <c r="AC231" s="17">
        <v>2.76519E-2</v>
      </c>
      <c r="AD231" s="17">
        <v>0.25</v>
      </c>
      <c r="AE231" s="17">
        <v>4454.1000000000004</v>
      </c>
    </row>
    <row r="232" spans="1:31">
      <c r="A232" s="17">
        <v>219</v>
      </c>
      <c r="B232" s="19">
        <v>0.9243055555555556</v>
      </c>
      <c r="C232" s="17">
        <v>180.7</v>
      </c>
      <c r="D232" s="17">
        <v>5.3</v>
      </c>
      <c r="E232" s="17">
        <v>1.354E-3</v>
      </c>
      <c r="F232" s="17">
        <v>6.5000000000000002E-2</v>
      </c>
      <c r="G232" s="17">
        <v>9.41E-3</v>
      </c>
      <c r="H232" s="17">
        <v>3.4342999999999999E-2</v>
      </c>
      <c r="I232" s="17">
        <v>4.3186000000000002E-2</v>
      </c>
      <c r="J232" s="17">
        <v>8.8419999999999992E-3</v>
      </c>
      <c r="K232" s="17">
        <v>0.20475499999999999</v>
      </c>
      <c r="L232" s="17">
        <v>264.89999999999998</v>
      </c>
      <c r="M232" s="17">
        <v>0.59999899999999995</v>
      </c>
      <c r="N232" s="17">
        <v>1054</v>
      </c>
      <c r="O232" s="17">
        <v>0</v>
      </c>
      <c r="P232" s="17">
        <v>0</v>
      </c>
      <c r="Q232" s="17">
        <v>1.8733E-2</v>
      </c>
      <c r="R232" s="17">
        <v>2.8478E-2</v>
      </c>
      <c r="S232" s="17">
        <v>3.6095000000000002E-2</v>
      </c>
      <c r="T232" s="17">
        <v>7.6179999999999998E-3</v>
      </c>
      <c r="U232" s="17">
        <v>0.21104100000000001</v>
      </c>
      <c r="V232" s="17">
        <v>371.1</v>
      </c>
      <c r="W232" s="17">
        <v>0.37081599999999998</v>
      </c>
      <c r="X232" s="17">
        <v>4895</v>
      </c>
      <c r="Y232" s="17">
        <v>0</v>
      </c>
      <c r="Z232" s="17">
        <v>0</v>
      </c>
      <c r="AA232" s="17">
        <v>0.324679</v>
      </c>
      <c r="AB232" s="17">
        <v>8.7847099999999994E-3</v>
      </c>
      <c r="AC232" s="17">
        <v>2.85446E-2</v>
      </c>
      <c r="AD232" s="17">
        <v>0.25</v>
      </c>
      <c r="AE232" s="17">
        <v>3135.5</v>
      </c>
    </row>
    <row r="233" spans="1:31">
      <c r="A233" s="17">
        <v>220</v>
      </c>
      <c r="B233" s="19">
        <v>0.92436342592592602</v>
      </c>
      <c r="C233" s="17">
        <v>181.4</v>
      </c>
      <c r="D233" s="17">
        <v>4.4000000000000004</v>
      </c>
      <c r="E233" s="17">
        <v>0</v>
      </c>
      <c r="F233" s="17">
        <v>0</v>
      </c>
      <c r="G233" s="17">
        <v>1.1756000000000001E-2</v>
      </c>
      <c r="H233" s="17">
        <v>3.3063000000000002E-2</v>
      </c>
      <c r="I233" s="17">
        <v>4.3936999999999997E-2</v>
      </c>
      <c r="J233" s="17">
        <v>1.0873000000000001E-2</v>
      </c>
      <c r="K233" s="17">
        <v>0.247475</v>
      </c>
      <c r="L233" s="17">
        <v>395</v>
      </c>
      <c r="M233" s="17">
        <v>0.59999899999999995</v>
      </c>
      <c r="N233" s="17">
        <v>0</v>
      </c>
      <c r="O233" s="17">
        <v>0</v>
      </c>
      <c r="P233" s="17">
        <v>0</v>
      </c>
      <c r="Q233" s="17">
        <v>5.855E-3</v>
      </c>
      <c r="R233" s="17">
        <v>3.0159999999999999E-2</v>
      </c>
      <c r="S233" s="17">
        <v>3.9269999999999999E-2</v>
      </c>
      <c r="T233" s="17">
        <v>9.11E-3</v>
      </c>
      <c r="U233" s="17">
        <v>0.231985</v>
      </c>
      <c r="V233" s="17">
        <v>570.29999999999995</v>
      </c>
      <c r="W233" s="17">
        <v>0.6</v>
      </c>
      <c r="X233" s="17">
        <v>1228</v>
      </c>
      <c r="Y233" s="17">
        <v>0</v>
      </c>
      <c r="Z233" s="17">
        <v>0</v>
      </c>
    </row>
    <row r="234" spans="1:31">
      <c r="A234" s="17">
        <v>221</v>
      </c>
      <c r="B234" s="19">
        <v>0.92442129629629621</v>
      </c>
      <c r="C234" s="17">
        <v>182.3</v>
      </c>
      <c r="D234" s="17">
        <v>5.3</v>
      </c>
      <c r="E234" s="17">
        <v>1.021E-3</v>
      </c>
      <c r="F234" s="17">
        <v>4.9000000000000002E-2</v>
      </c>
      <c r="G234" s="17">
        <v>3.522E-3</v>
      </c>
      <c r="H234" s="17">
        <v>3.5721000000000003E-2</v>
      </c>
      <c r="I234" s="17">
        <v>4.5192999999999997E-2</v>
      </c>
      <c r="J234" s="17">
        <v>9.4719999999999995E-3</v>
      </c>
      <c r="K234" s="17">
        <v>0.20958399999999999</v>
      </c>
      <c r="L234" s="17">
        <v>263.8</v>
      </c>
      <c r="M234" s="17">
        <v>0.59999899999999995</v>
      </c>
      <c r="N234" s="17">
        <v>4760</v>
      </c>
      <c r="O234" s="17">
        <v>0</v>
      </c>
      <c r="P234" s="17">
        <v>0</v>
      </c>
      <c r="Q234" s="17">
        <v>9.4540000000000006E-3</v>
      </c>
      <c r="R234" s="17">
        <v>3.2265000000000002E-2</v>
      </c>
      <c r="S234" s="17">
        <v>3.8628999999999997E-2</v>
      </c>
      <c r="T234" s="17">
        <v>6.3639999999999999E-3</v>
      </c>
      <c r="U234" s="17">
        <v>0.164746</v>
      </c>
      <c r="V234" s="17">
        <v>900</v>
      </c>
      <c r="W234" s="17">
        <v>0.599997</v>
      </c>
      <c r="X234" s="17">
        <v>4544</v>
      </c>
      <c r="Y234" s="17">
        <v>0</v>
      </c>
      <c r="Z234" s="17">
        <v>0</v>
      </c>
      <c r="AA234" s="17">
        <v>0.25345499999999999</v>
      </c>
      <c r="AB234" s="17">
        <v>3.83451E-2</v>
      </c>
      <c r="AC234" s="17">
        <v>3.2509099999999999E-2</v>
      </c>
      <c r="AD234" s="17">
        <v>0.25</v>
      </c>
      <c r="AE234" s="17">
        <v>3148.8</v>
      </c>
    </row>
    <row r="235" spans="1:31">
      <c r="A235" s="17">
        <v>222</v>
      </c>
      <c r="B235" s="19">
        <v>0.92447916666666663</v>
      </c>
      <c r="C235" s="17">
        <v>183.4</v>
      </c>
      <c r="D235" s="17">
        <v>4.4000000000000004</v>
      </c>
      <c r="E235" s="17">
        <v>4.3200000000000001E-3</v>
      </c>
      <c r="F235" s="17">
        <v>0.20899999999999999</v>
      </c>
      <c r="G235" s="17">
        <v>8.0839999999999995E-2</v>
      </c>
      <c r="H235" s="17">
        <v>3.6694999999999998E-2</v>
      </c>
      <c r="I235" s="17">
        <v>4.6928999999999998E-2</v>
      </c>
      <c r="J235" s="17">
        <v>1.0234999999999999E-2</v>
      </c>
      <c r="K235" s="17">
        <v>0.218085</v>
      </c>
      <c r="L235" s="17">
        <v>900</v>
      </c>
      <c r="M235" s="17">
        <v>0.51246000000000003</v>
      </c>
      <c r="N235" s="17">
        <v>1884</v>
      </c>
      <c r="O235" s="17">
        <v>0</v>
      </c>
      <c r="P235" s="17">
        <v>0</v>
      </c>
      <c r="Q235" s="17">
        <v>5.7197999999999999E-2</v>
      </c>
      <c r="R235" s="17">
        <v>2.9544999999999998E-2</v>
      </c>
      <c r="S235" s="17">
        <v>3.9205999999999998E-2</v>
      </c>
      <c r="T235" s="17">
        <v>9.6609999999999994E-3</v>
      </c>
      <c r="U235" s="17">
        <v>0.24640500000000001</v>
      </c>
      <c r="V235" s="17">
        <v>900</v>
      </c>
      <c r="W235" s="17">
        <v>1.9999999999999999E-6</v>
      </c>
      <c r="X235" s="17">
        <v>1217</v>
      </c>
      <c r="Y235" s="17">
        <v>0</v>
      </c>
      <c r="Z235" s="17">
        <v>0</v>
      </c>
      <c r="AA235" s="17">
        <v>0.37908500000000001</v>
      </c>
      <c r="AB235" s="17">
        <v>4.2942300000000003E-2</v>
      </c>
      <c r="AC235" s="17">
        <v>2.99601E-2</v>
      </c>
      <c r="AD235" s="17">
        <v>0.25</v>
      </c>
      <c r="AE235" s="17">
        <v>922.8</v>
      </c>
    </row>
    <row r="236" spans="1:31">
      <c r="A236" s="17">
        <v>223</v>
      </c>
      <c r="B236" s="19">
        <v>0.92452546296296301</v>
      </c>
      <c r="C236" s="17">
        <v>184.3</v>
      </c>
      <c r="D236" s="17">
        <v>4.4000000000000004</v>
      </c>
      <c r="E236" s="17">
        <v>3.9599999999999998E-4</v>
      </c>
      <c r="F236" s="17">
        <v>1.9E-2</v>
      </c>
      <c r="G236" s="17">
        <v>2.0671999999999999E-2</v>
      </c>
      <c r="H236" s="17">
        <v>3.7739000000000002E-2</v>
      </c>
      <c r="I236" s="17">
        <v>4.5158999999999998E-2</v>
      </c>
      <c r="J236" s="17">
        <v>7.4200000000000004E-3</v>
      </c>
      <c r="K236" s="17">
        <v>0.16431100000000001</v>
      </c>
      <c r="L236" s="17">
        <v>100</v>
      </c>
      <c r="M236" s="17">
        <v>0.59999599999999997</v>
      </c>
      <c r="N236" s="17">
        <v>3499</v>
      </c>
      <c r="O236" s="17">
        <v>0</v>
      </c>
      <c r="P236" s="17">
        <v>0</v>
      </c>
      <c r="Q236" s="17">
        <v>1.7170999999999999E-2</v>
      </c>
      <c r="R236" s="17">
        <v>3.1664999999999999E-2</v>
      </c>
      <c r="S236" s="17">
        <v>3.9404000000000002E-2</v>
      </c>
      <c r="T236" s="17">
        <v>7.7390000000000002E-3</v>
      </c>
      <c r="U236" s="17">
        <v>0.19639699999999999</v>
      </c>
      <c r="V236" s="17">
        <v>900</v>
      </c>
      <c r="W236" s="17">
        <v>9.9999999999999995E-7</v>
      </c>
      <c r="X236" s="17">
        <v>0</v>
      </c>
      <c r="Y236" s="17">
        <v>0</v>
      </c>
      <c r="Z236" s="17">
        <v>0</v>
      </c>
      <c r="AA236" s="17">
        <v>0.302149</v>
      </c>
      <c r="AB236" s="17">
        <v>9.17339E-3</v>
      </c>
      <c r="AC236" s="17">
        <v>3.1735899999999997E-2</v>
      </c>
      <c r="AD236" s="17">
        <v>0.25</v>
      </c>
      <c r="AE236" s="17">
        <v>8305.5</v>
      </c>
    </row>
    <row r="237" spans="1:31">
      <c r="A237" s="17">
        <v>224</v>
      </c>
      <c r="B237" s="19">
        <v>0.92458333333333342</v>
      </c>
      <c r="C237" s="17">
        <v>184.7</v>
      </c>
      <c r="D237" s="17">
        <v>5.3</v>
      </c>
      <c r="E237" s="17">
        <v>3.509E-3</v>
      </c>
      <c r="F237" s="17">
        <v>0.17</v>
      </c>
      <c r="G237" s="17">
        <v>7.0150000000000004E-3</v>
      </c>
      <c r="H237" s="17">
        <v>3.7211000000000001E-2</v>
      </c>
      <c r="I237" s="17">
        <v>4.5877000000000001E-2</v>
      </c>
      <c r="J237" s="17">
        <v>8.6650000000000008E-3</v>
      </c>
      <c r="K237" s="17">
        <v>0.188885</v>
      </c>
      <c r="L237" s="17">
        <v>855.4</v>
      </c>
      <c r="M237" s="17">
        <v>0.6</v>
      </c>
      <c r="N237" s="17">
        <v>3027</v>
      </c>
      <c r="O237" s="17">
        <v>0</v>
      </c>
      <c r="P237" s="17">
        <v>0</v>
      </c>
      <c r="Q237" s="17">
        <v>3.4735000000000002E-2</v>
      </c>
      <c r="R237" s="17">
        <v>3.4291000000000002E-2</v>
      </c>
      <c r="S237" s="17">
        <v>4.1905999999999999E-2</v>
      </c>
      <c r="T237" s="17">
        <v>7.6150000000000002E-3</v>
      </c>
      <c r="U237" s="17">
        <v>0.18171300000000001</v>
      </c>
      <c r="V237" s="17">
        <v>489.2</v>
      </c>
      <c r="W237" s="17">
        <v>0.6</v>
      </c>
      <c r="X237" s="17">
        <v>6197</v>
      </c>
      <c r="Y237" s="17">
        <v>0</v>
      </c>
      <c r="Z237" s="17">
        <v>0</v>
      </c>
      <c r="AA237" s="17">
        <v>0.27955799999999997</v>
      </c>
      <c r="AB237" s="17">
        <v>7.5984999999999997E-2</v>
      </c>
      <c r="AC237" s="17">
        <v>3.4869400000000002E-2</v>
      </c>
      <c r="AD237" s="17">
        <v>0.25</v>
      </c>
      <c r="AE237" s="17">
        <v>970.9</v>
      </c>
    </row>
    <row r="238" spans="1:31">
      <c r="A238" s="17">
        <v>225</v>
      </c>
      <c r="B238" s="19">
        <v>0.92464120370370362</v>
      </c>
      <c r="C238" s="17">
        <v>185.9</v>
      </c>
      <c r="D238" s="17">
        <v>4.4000000000000004</v>
      </c>
      <c r="E238" s="17">
        <v>1.255E-3</v>
      </c>
      <c r="F238" s="17">
        <v>6.0999999999999999E-2</v>
      </c>
      <c r="G238" s="17">
        <v>9.3345999999999998E-2</v>
      </c>
      <c r="H238" s="17">
        <v>3.6461E-2</v>
      </c>
      <c r="I238" s="17">
        <v>4.7277E-2</v>
      </c>
      <c r="J238" s="17">
        <v>1.0815999999999999E-2</v>
      </c>
      <c r="K238" s="17">
        <v>0.22877900000000001</v>
      </c>
      <c r="L238" s="17">
        <v>483.1</v>
      </c>
      <c r="M238" s="17">
        <v>0.6</v>
      </c>
      <c r="N238" s="17">
        <v>1198</v>
      </c>
      <c r="O238" s="17">
        <v>0</v>
      </c>
      <c r="P238" s="17">
        <v>0</v>
      </c>
      <c r="Q238" s="17">
        <v>4.4554000000000003E-2</v>
      </c>
      <c r="R238" s="17">
        <v>3.5409999999999997E-2</v>
      </c>
      <c r="S238" s="17">
        <v>4.0679E-2</v>
      </c>
      <c r="T238" s="17">
        <v>5.2690000000000002E-3</v>
      </c>
      <c r="U238" s="17">
        <v>0.129528</v>
      </c>
      <c r="V238" s="17">
        <v>900</v>
      </c>
      <c r="W238" s="17">
        <v>0.37081900000000001</v>
      </c>
      <c r="X238" s="17">
        <v>2105</v>
      </c>
      <c r="Y238" s="17">
        <v>0</v>
      </c>
      <c r="Z238" s="17">
        <v>0</v>
      </c>
      <c r="AA238" s="17">
        <v>0.19927300000000001</v>
      </c>
      <c r="AB238" s="17">
        <v>1.50896E-2</v>
      </c>
      <c r="AC238" s="17">
        <v>3.5489300000000001E-2</v>
      </c>
      <c r="AD238" s="17">
        <v>0.25</v>
      </c>
      <c r="AE238" s="17">
        <v>1719.2</v>
      </c>
    </row>
    <row r="239" spans="1:31">
      <c r="A239" s="17">
        <v>226</v>
      </c>
      <c r="B239" s="19">
        <v>0.92469907407407403</v>
      </c>
      <c r="C239" s="17">
        <v>186.1</v>
      </c>
      <c r="D239" s="17">
        <v>5.3</v>
      </c>
      <c r="E239" s="17">
        <v>2.9489999999999998E-3</v>
      </c>
      <c r="F239" s="17">
        <v>0.14299999999999999</v>
      </c>
      <c r="G239" s="17">
        <v>7.1500000000000001E-3</v>
      </c>
      <c r="H239" s="17">
        <v>3.6572E-2</v>
      </c>
      <c r="I239" s="17">
        <v>4.5060999999999997E-2</v>
      </c>
      <c r="J239" s="17">
        <v>8.489E-3</v>
      </c>
      <c r="K239" s="17">
        <v>0.18839500000000001</v>
      </c>
      <c r="L239" s="17">
        <v>610.20000000000005</v>
      </c>
      <c r="M239" s="17">
        <v>0.6</v>
      </c>
      <c r="N239" s="17">
        <v>2082</v>
      </c>
      <c r="O239" s="17">
        <v>0</v>
      </c>
      <c r="P239" s="17">
        <v>0</v>
      </c>
      <c r="Q239" s="17">
        <v>3.5140000000000002E-3</v>
      </c>
      <c r="R239" s="17">
        <v>3.2041E-2</v>
      </c>
      <c r="S239" s="17">
        <v>4.0346E-2</v>
      </c>
      <c r="T239" s="17">
        <v>8.3049999999999999E-3</v>
      </c>
      <c r="U239" s="17">
        <v>0.205842</v>
      </c>
      <c r="V239" s="17">
        <v>531.5</v>
      </c>
      <c r="W239" s="17">
        <v>0.59999899999999995</v>
      </c>
      <c r="X239" s="17">
        <v>1946</v>
      </c>
      <c r="Y239" s="17">
        <v>0</v>
      </c>
      <c r="Z239" s="17">
        <v>0</v>
      </c>
      <c r="AA239" s="17">
        <v>0.31668000000000002</v>
      </c>
      <c r="AB239" s="17">
        <v>3.8783400000000003E-2</v>
      </c>
      <c r="AC239" s="17">
        <v>3.2363299999999998E-2</v>
      </c>
      <c r="AD239" s="17">
        <v>0.25</v>
      </c>
      <c r="AE239" s="17">
        <v>1361.1</v>
      </c>
    </row>
    <row r="240" spans="1:31">
      <c r="A240" s="17">
        <v>227</v>
      </c>
      <c r="B240" s="19">
        <v>0.92475694444444445</v>
      </c>
      <c r="C240" s="17">
        <v>188.9</v>
      </c>
      <c r="D240" s="17">
        <v>5.3</v>
      </c>
      <c r="E240" s="17">
        <v>4.28E-4</v>
      </c>
      <c r="F240" s="17">
        <v>2.1000000000000001E-2</v>
      </c>
      <c r="G240" s="17">
        <v>1.5054E-2</v>
      </c>
      <c r="H240" s="17">
        <v>3.7318999999999998E-2</v>
      </c>
      <c r="I240" s="17">
        <v>4.6516000000000002E-2</v>
      </c>
      <c r="J240" s="17">
        <v>9.1959999999999993E-3</v>
      </c>
      <c r="K240" s="17">
        <v>0.19770399999999999</v>
      </c>
      <c r="L240" s="17">
        <v>100</v>
      </c>
      <c r="M240" s="17">
        <v>0.370813</v>
      </c>
      <c r="N240" s="17">
        <v>3222</v>
      </c>
      <c r="O240" s="17">
        <v>0</v>
      </c>
      <c r="P240" s="17">
        <v>0</v>
      </c>
      <c r="Q240" s="17">
        <v>3.6917999999999999E-2</v>
      </c>
      <c r="R240" s="17">
        <v>3.1731000000000002E-2</v>
      </c>
      <c r="S240" s="17">
        <v>3.8551000000000002E-2</v>
      </c>
      <c r="T240" s="17">
        <v>6.8209999999999998E-3</v>
      </c>
      <c r="U240" s="17">
        <v>0.176922</v>
      </c>
      <c r="V240" s="17">
        <v>900</v>
      </c>
      <c r="W240" s="17">
        <v>9.9999999999999995E-7</v>
      </c>
      <c r="X240" s="17">
        <v>2328</v>
      </c>
      <c r="Y240" s="17">
        <v>0</v>
      </c>
      <c r="Z240" s="17">
        <v>0</v>
      </c>
      <c r="AA240" s="17">
        <v>0.27218799999999999</v>
      </c>
      <c r="AB240" s="17">
        <v>1.0127000000000001E-2</v>
      </c>
      <c r="AC240" s="17">
        <v>3.17997E-2</v>
      </c>
      <c r="AD240" s="17">
        <v>0.25</v>
      </c>
      <c r="AE240" s="17">
        <v>8305.4</v>
      </c>
    </row>
    <row r="241" spans="1:31">
      <c r="A241" s="17">
        <v>228</v>
      </c>
      <c r="B241" s="19">
        <v>0.92481481481481476</v>
      </c>
      <c r="C241" s="17">
        <v>187.6</v>
      </c>
      <c r="D241" s="17">
        <v>5.3</v>
      </c>
      <c r="E241" s="17">
        <v>2.333E-3</v>
      </c>
      <c r="F241" s="17">
        <v>0.113</v>
      </c>
      <c r="G241" s="17">
        <v>3.6471000000000003E-2</v>
      </c>
      <c r="H241" s="17">
        <v>3.1164000000000001E-2</v>
      </c>
      <c r="I241" s="17">
        <v>4.3723999999999999E-2</v>
      </c>
      <c r="J241" s="17">
        <v>1.256E-2</v>
      </c>
      <c r="K241" s="17">
        <v>0.28725400000000001</v>
      </c>
      <c r="L241" s="17">
        <v>526.9</v>
      </c>
      <c r="M241" s="17">
        <v>0.59999899999999995</v>
      </c>
      <c r="N241" s="17">
        <v>2913</v>
      </c>
      <c r="O241" s="17">
        <v>0</v>
      </c>
      <c r="P241" s="17">
        <v>0</v>
      </c>
      <c r="Q241" s="17">
        <v>4.7523000000000003E-2</v>
      </c>
      <c r="R241" s="17">
        <v>3.2181000000000001E-2</v>
      </c>
      <c r="S241" s="17">
        <v>3.9734999999999999E-2</v>
      </c>
      <c r="T241" s="17">
        <v>7.554E-3</v>
      </c>
      <c r="U241" s="17">
        <v>0.190109</v>
      </c>
      <c r="V241" s="17">
        <v>497.5</v>
      </c>
      <c r="W241" s="17">
        <v>0.6</v>
      </c>
      <c r="X241" s="17">
        <v>7088</v>
      </c>
      <c r="Y241" s="17">
        <v>0</v>
      </c>
      <c r="Z241" s="17">
        <v>0</v>
      </c>
      <c r="AA241" s="17">
        <v>0.29247600000000001</v>
      </c>
      <c r="AB241" s="17">
        <v>4.6476900000000002E-2</v>
      </c>
      <c r="AC241" s="17">
        <v>3.2532199999999997E-2</v>
      </c>
      <c r="AD241" s="17">
        <v>0.25</v>
      </c>
      <c r="AE241" s="17">
        <v>1576.3</v>
      </c>
    </row>
    <row r="242" spans="1:31">
      <c r="A242" s="17">
        <v>229</v>
      </c>
      <c r="B242" s="19">
        <v>0.92486111111111102</v>
      </c>
      <c r="C242" s="17">
        <v>190.5</v>
      </c>
      <c r="D242" s="17">
        <v>4.4000000000000004</v>
      </c>
      <c r="E242" s="17">
        <v>1.7229999999999999E-3</v>
      </c>
      <c r="F242" s="17">
        <v>8.3000000000000004E-2</v>
      </c>
      <c r="G242" s="17">
        <v>2.6525E-2</v>
      </c>
      <c r="H242" s="17">
        <v>3.3163999999999999E-2</v>
      </c>
      <c r="I242" s="17">
        <v>4.3979999999999998E-2</v>
      </c>
      <c r="J242" s="17">
        <v>1.0815999999999999E-2</v>
      </c>
      <c r="K242" s="17">
        <v>0.24593599999999999</v>
      </c>
      <c r="L242" s="17">
        <v>363</v>
      </c>
      <c r="M242" s="17">
        <v>0.6</v>
      </c>
      <c r="N242" s="17">
        <v>3153</v>
      </c>
      <c r="O242" s="17">
        <v>0</v>
      </c>
      <c r="P242" s="17">
        <v>0</v>
      </c>
      <c r="Q242" s="17">
        <v>3.4089000000000001E-2</v>
      </c>
      <c r="R242" s="17">
        <v>3.0116E-2</v>
      </c>
      <c r="S242" s="17">
        <v>3.9639000000000001E-2</v>
      </c>
      <c r="T242" s="17">
        <v>9.5239999999999995E-3</v>
      </c>
      <c r="U242" s="17">
        <v>0.240258</v>
      </c>
      <c r="V242" s="17">
        <v>900</v>
      </c>
      <c r="W242" s="17">
        <v>9.9999999999999995E-7</v>
      </c>
      <c r="X242" s="17">
        <v>10451</v>
      </c>
      <c r="Y242" s="17">
        <v>0</v>
      </c>
      <c r="Z242" s="17">
        <v>0</v>
      </c>
      <c r="AA242" s="17">
        <v>0.36962800000000001</v>
      </c>
      <c r="AB242" s="17">
        <v>2.9399999999999999E-2</v>
      </c>
      <c r="AC242" s="17">
        <v>3.0395499999999999E-2</v>
      </c>
      <c r="AD242" s="17">
        <v>0.25</v>
      </c>
      <c r="AE242" s="17">
        <v>2288</v>
      </c>
    </row>
    <row r="243" spans="1:31">
      <c r="A243" s="17">
        <v>230</v>
      </c>
      <c r="B243" s="19">
        <v>0.92491898148148144</v>
      </c>
      <c r="C243" s="17">
        <v>190</v>
      </c>
      <c r="D243" s="17">
        <v>5.3</v>
      </c>
      <c r="E243" s="17">
        <v>1.289E-3</v>
      </c>
      <c r="F243" s="17">
        <v>6.2E-2</v>
      </c>
      <c r="G243" s="17">
        <v>5.6800000000000004E-4</v>
      </c>
      <c r="H243" s="17">
        <v>3.6587000000000001E-2</v>
      </c>
      <c r="I243" s="17">
        <v>4.6565000000000002E-2</v>
      </c>
      <c r="J243" s="17">
        <v>9.9780000000000008E-3</v>
      </c>
      <c r="K243" s="17">
        <v>0.21427399999999999</v>
      </c>
      <c r="L243" s="17">
        <v>263.2</v>
      </c>
      <c r="M243" s="17">
        <v>0.59999899999999995</v>
      </c>
      <c r="N243" s="17">
        <v>1742</v>
      </c>
      <c r="O243" s="17">
        <v>0</v>
      </c>
      <c r="P243" s="17">
        <v>0</v>
      </c>
      <c r="Q243" s="17">
        <v>2.7455E-2</v>
      </c>
      <c r="R243" s="17">
        <v>3.0832999999999999E-2</v>
      </c>
      <c r="S243" s="17">
        <v>3.8707999999999999E-2</v>
      </c>
      <c r="T243" s="17">
        <v>7.8750000000000001E-3</v>
      </c>
      <c r="U243" s="17">
        <v>0.20344899999999999</v>
      </c>
      <c r="V243" s="17">
        <v>764</v>
      </c>
      <c r="W243" s="17">
        <v>0.59999800000000003</v>
      </c>
      <c r="X243" s="17">
        <v>1214</v>
      </c>
      <c r="Y243" s="17">
        <v>0</v>
      </c>
      <c r="Z243" s="17">
        <v>0</v>
      </c>
      <c r="AA243" s="17">
        <v>0.312998</v>
      </c>
      <c r="AB243" s="17">
        <v>1.43467E-2</v>
      </c>
      <c r="AC243" s="17">
        <v>3.0946000000000001E-2</v>
      </c>
      <c r="AD243" s="17">
        <v>0.25</v>
      </c>
      <c r="AE243" s="17">
        <v>3155.7</v>
      </c>
    </row>
    <row r="244" spans="1:31">
      <c r="A244" s="17">
        <v>231</v>
      </c>
      <c r="B244" s="19">
        <v>0.92497685185185186</v>
      </c>
      <c r="C244" s="17">
        <v>191.4</v>
      </c>
      <c r="D244" s="17">
        <v>5.3</v>
      </c>
      <c r="E244" s="17">
        <v>2.5209999999999998E-3</v>
      </c>
      <c r="F244" s="17">
        <v>0.122</v>
      </c>
      <c r="G244" s="17">
        <v>5.3649000000000002E-2</v>
      </c>
      <c r="H244" s="17">
        <v>3.7106E-2</v>
      </c>
      <c r="I244" s="17">
        <v>4.5644999999999998E-2</v>
      </c>
      <c r="J244" s="17">
        <v>8.5389999999999997E-3</v>
      </c>
      <c r="K244" s="17">
        <v>0.18708</v>
      </c>
      <c r="L244" s="17">
        <v>900</v>
      </c>
      <c r="M244" s="17">
        <v>9.9999999999999995E-7</v>
      </c>
      <c r="N244" s="17">
        <v>1186</v>
      </c>
      <c r="O244" s="17">
        <v>0</v>
      </c>
      <c r="P244" s="17">
        <v>0</v>
      </c>
      <c r="Q244" s="17">
        <v>2.9451000000000001E-2</v>
      </c>
      <c r="R244" s="17">
        <v>3.4674999999999997E-2</v>
      </c>
      <c r="S244" s="17">
        <v>3.9338999999999999E-2</v>
      </c>
      <c r="T244" s="17">
        <v>4.6639999999999997E-3</v>
      </c>
      <c r="U244" s="17">
        <v>0.118562</v>
      </c>
      <c r="V244" s="17">
        <v>900</v>
      </c>
      <c r="W244" s="17">
        <v>3.0000000000000001E-6</v>
      </c>
      <c r="X244" s="17">
        <v>1631</v>
      </c>
      <c r="Y244" s="17">
        <v>0</v>
      </c>
      <c r="Z244" s="17">
        <v>0</v>
      </c>
      <c r="AA244" s="17">
        <v>0.18240400000000001</v>
      </c>
      <c r="AB244" s="17">
        <v>3.2783699999999999E-2</v>
      </c>
      <c r="AC244" s="17">
        <v>3.4827499999999997E-2</v>
      </c>
      <c r="AD244" s="17">
        <v>0.25</v>
      </c>
      <c r="AE244" s="17">
        <v>922.9</v>
      </c>
    </row>
    <row r="245" spans="1:31">
      <c r="A245" s="17">
        <v>232</v>
      </c>
      <c r="B245" s="19">
        <v>0.92503472222222216</v>
      </c>
      <c r="C245" s="17">
        <v>191.6</v>
      </c>
      <c r="D245" s="17">
        <v>4.4000000000000004</v>
      </c>
      <c r="E245" s="17">
        <v>4.4400000000000004E-3</v>
      </c>
      <c r="F245" s="17">
        <v>0.215</v>
      </c>
      <c r="G245" s="17">
        <v>2.0080000000000001E-2</v>
      </c>
      <c r="H245" s="17">
        <v>3.5466999999999999E-2</v>
      </c>
      <c r="I245" s="17">
        <v>4.4887000000000003E-2</v>
      </c>
      <c r="J245" s="17">
        <v>9.4199999999999996E-3</v>
      </c>
      <c r="K245" s="17">
        <v>0.209865</v>
      </c>
      <c r="L245" s="17">
        <v>900</v>
      </c>
      <c r="M245" s="17">
        <v>6.9999999999999999E-6</v>
      </c>
      <c r="N245" s="17">
        <v>3739</v>
      </c>
      <c r="O245" s="17">
        <v>0</v>
      </c>
      <c r="P245" s="17">
        <v>0</v>
      </c>
      <c r="Q245" s="17">
        <v>1.9976000000000001E-2</v>
      </c>
      <c r="R245" s="17">
        <v>3.1150000000000001E-2</v>
      </c>
      <c r="S245" s="17">
        <v>4.2320000000000003E-2</v>
      </c>
      <c r="T245" s="17">
        <v>1.1169E-2</v>
      </c>
      <c r="U245" s="17">
        <v>0.26393</v>
      </c>
      <c r="V245" s="17">
        <v>100</v>
      </c>
      <c r="W245" s="17">
        <v>0.57937099999999997</v>
      </c>
      <c r="X245" s="17">
        <v>1085</v>
      </c>
      <c r="Y245" s="17">
        <v>0</v>
      </c>
      <c r="Z245" s="17">
        <v>0</v>
      </c>
      <c r="AA245" s="17">
        <v>0.40604499999999999</v>
      </c>
      <c r="AB245" s="17">
        <v>8.1767300000000001E-2</v>
      </c>
      <c r="AC245" s="17">
        <v>3.2063599999999998E-2</v>
      </c>
      <c r="AD245" s="17">
        <v>0.25</v>
      </c>
      <c r="AE245" s="17">
        <v>922.9</v>
      </c>
    </row>
    <row r="246" spans="1:31">
      <c r="A246" s="17">
        <v>233</v>
      </c>
      <c r="B246" s="19">
        <v>0.92509259259259258</v>
      </c>
      <c r="C246" s="17">
        <v>194.3</v>
      </c>
      <c r="D246" s="17">
        <v>5.3</v>
      </c>
      <c r="E246" s="17">
        <v>2.0890000000000001E-3</v>
      </c>
      <c r="F246" s="17">
        <v>0.10100000000000001</v>
      </c>
      <c r="G246" s="17">
        <v>9.2980000000000007E-3</v>
      </c>
      <c r="H246" s="17">
        <v>3.4583999999999997E-2</v>
      </c>
      <c r="I246" s="17">
        <v>4.4089999999999997E-2</v>
      </c>
      <c r="J246" s="17">
        <v>9.5060000000000006E-3</v>
      </c>
      <c r="K246" s="17">
        <v>0.21559400000000001</v>
      </c>
      <c r="L246" s="17">
        <v>458.4</v>
      </c>
      <c r="M246" s="17">
        <v>0.6</v>
      </c>
      <c r="N246" s="17">
        <v>5658</v>
      </c>
      <c r="O246" s="17">
        <v>0</v>
      </c>
      <c r="P246" s="17">
        <v>0</v>
      </c>
      <c r="Q246" s="17">
        <v>0.163575</v>
      </c>
      <c r="R246" s="17">
        <v>3.0853999999999999E-2</v>
      </c>
      <c r="S246" s="17">
        <v>3.8662000000000002E-2</v>
      </c>
      <c r="T246" s="17">
        <v>7.8069999999999997E-3</v>
      </c>
      <c r="U246" s="17">
        <v>0.201935</v>
      </c>
      <c r="V246" s="17">
        <v>477.7</v>
      </c>
      <c r="W246" s="17">
        <v>0.6</v>
      </c>
      <c r="X246" s="17">
        <v>1746</v>
      </c>
      <c r="Y246" s="17">
        <v>0</v>
      </c>
      <c r="Z246" s="17">
        <v>0</v>
      </c>
      <c r="AA246" s="17">
        <v>0.31066899999999997</v>
      </c>
      <c r="AB246" s="17">
        <v>7.6088000000000003E-2</v>
      </c>
      <c r="AC246" s="17">
        <v>3.1448499999999997E-2</v>
      </c>
      <c r="AD246" s="17">
        <v>0.25</v>
      </c>
      <c r="AE246" s="17">
        <v>1812</v>
      </c>
    </row>
    <row r="247" spans="1:31">
      <c r="A247" s="17">
        <v>234</v>
      </c>
      <c r="B247" s="19">
        <v>0.92515046296296299</v>
      </c>
      <c r="C247" s="17">
        <v>193.1</v>
      </c>
      <c r="D247" s="17">
        <v>5.3</v>
      </c>
      <c r="E247" s="17">
        <v>5.6499999999999996E-4</v>
      </c>
      <c r="F247" s="17">
        <v>2.7E-2</v>
      </c>
      <c r="G247" s="17">
        <v>5.2122000000000002E-2</v>
      </c>
      <c r="H247" s="17">
        <v>3.6650000000000002E-2</v>
      </c>
      <c r="I247" s="17">
        <v>4.7583E-2</v>
      </c>
      <c r="J247" s="17">
        <v>1.0933E-2</v>
      </c>
      <c r="K247" s="17">
        <v>0.229769</v>
      </c>
      <c r="L247" s="17">
        <v>100</v>
      </c>
      <c r="M247" s="17">
        <v>0.22919600000000001</v>
      </c>
      <c r="N247" s="17">
        <v>2620</v>
      </c>
      <c r="O247" s="17">
        <v>0</v>
      </c>
      <c r="P247" s="17">
        <v>0</v>
      </c>
      <c r="Q247" s="17">
        <v>2.9765E-2</v>
      </c>
      <c r="R247" s="17">
        <v>2.8967E-2</v>
      </c>
      <c r="S247" s="17">
        <v>3.7770999999999999E-2</v>
      </c>
      <c r="T247" s="17">
        <v>8.8039999999999993E-3</v>
      </c>
      <c r="U247" s="17">
        <v>0.23308100000000001</v>
      </c>
      <c r="V247" s="17">
        <v>900</v>
      </c>
      <c r="W247" s="17">
        <v>1.9999999999999999E-6</v>
      </c>
      <c r="X247" s="17">
        <v>2054</v>
      </c>
      <c r="Y247" s="17">
        <v>0</v>
      </c>
      <c r="Z247" s="17">
        <v>0</v>
      </c>
      <c r="AA247" s="17">
        <v>0.35858600000000002</v>
      </c>
      <c r="AB247" s="17">
        <v>8.2528800000000006E-3</v>
      </c>
      <c r="AC247" s="17">
        <v>2.90399E-2</v>
      </c>
      <c r="AD247" s="17">
        <v>0.25</v>
      </c>
      <c r="AE247" s="17">
        <v>8305.5</v>
      </c>
    </row>
    <row r="248" spans="1:31">
      <c r="A248" s="17">
        <v>235</v>
      </c>
      <c r="B248" s="19">
        <v>0.9252083333333333</v>
      </c>
      <c r="C248" s="17">
        <v>195.2</v>
      </c>
      <c r="D248" s="17">
        <v>4.4000000000000004</v>
      </c>
      <c r="E248" s="17">
        <v>1.5870000000000001E-3</v>
      </c>
      <c r="F248" s="17">
        <v>7.6999999999999999E-2</v>
      </c>
      <c r="G248" s="17">
        <v>3.1059999999999998E-3</v>
      </c>
      <c r="H248" s="17">
        <v>3.5890999999999999E-2</v>
      </c>
      <c r="I248" s="17">
        <v>4.4479999999999999E-2</v>
      </c>
      <c r="J248" s="17">
        <v>8.5889999999999994E-3</v>
      </c>
      <c r="K248" s="17">
        <v>0.19309999999999999</v>
      </c>
      <c r="L248" s="17">
        <v>380.2</v>
      </c>
      <c r="M248" s="17">
        <v>0.6</v>
      </c>
      <c r="N248" s="17">
        <v>1174</v>
      </c>
      <c r="O248" s="17">
        <v>0</v>
      </c>
      <c r="P248" s="17">
        <v>0</v>
      </c>
      <c r="Q248" s="17">
        <v>9.7990000000000004E-3</v>
      </c>
      <c r="R248" s="17">
        <v>3.0613999999999999E-2</v>
      </c>
      <c r="S248" s="17">
        <v>3.8629999999999998E-2</v>
      </c>
      <c r="T248" s="17">
        <v>8.0160000000000006E-3</v>
      </c>
      <c r="U248" s="17">
        <v>0.207507</v>
      </c>
      <c r="V248" s="17">
        <v>900</v>
      </c>
      <c r="W248" s="17">
        <v>9.9999999999999995E-7</v>
      </c>
      <c r="X248" s="17">
        <v>2382</v>
      </c>
      <c r="Y248" s="17">
        <v>0</v>
      </c>
      <c r="Z248" s="17">
        <v>0</v>
      </c>
      <c r="AA248" s="17">
        <v>0.31924200000000003</v>
      </c>
      <c r="AB248" s="17">
        <v>1.16726E-2</v>
      </c>
      <c r="AC248" s="17">
        <v>3.0707600000000002E-2</v>
      </c>
      <c r="AD248" s="17">
        <v>0.25</v>
      </c>
      <c r="AE248" s="17">
        <v>2184.5</v>
      </c>
    </row>
    <row r="249" spans="1:31">
      <c r="A249" s="17">
        <v>236</v>
      </c>
      <c r="B249" s="19">
        <v>0.92525462962962957</v>
      </c>
      <c r="C249" s="17">
        <v>195.8</v>
      </c>
      <c r="D249" s="17">
        <v>4.4000000000000004</v>
      </c>
      <c r="E249" s="17">
        <v>1.1670000000000001E-3</v>
      </c>
      <c r="F249" s="17">
        <v>5.6000000000000001E-2</v>
      </c>
      <c r="G249" s="17">
        <v>8.9440000000000006E-3</v>
      </c>
      <c r="H249" s="17">
        <v>3.5088000000000001E-2</v>
      </c>
      <c r="I249" s="17">
        <v>4.4010000000000001E-2</v>
      </c>
      <c r="J249" s="17">
        <v>8.9219999999999994E-3</v>
      </c>
      <c r="K249" s="17">
        <v>0.20271800000000001</v>
      </c>
      <c r="L249" s="17">
        <v>337.5</v>
      </c>
      <c r="M249" s="17">
        <v>0.6</v>
      </c>
      <c r="N249" s="17">
        <v>2009</v>
      </c>
      <c r="O249" s="17">
        <v>0</v>
      </c>
      <c r="P249" s="17">
        <v>0</v>
      </c>
      <c r="Q249" s="17">
        <v>1.0071999999999999E-2</v>
      </c>
      <c r="R249" s="17">
        <v>3.1276999999999999E-2</v>
      </c>
      <c r="S249" s="17">
        <v>3.7812999999999999E-2</v>
      </c>
      <c r="T249" s="17">
        <v>6.5360000000000001E-3</v>
      </c>
      <c r="U249" s="17">
        <v>0.172851</v>
      </c>
      <c r="V249" s="17">
        <v>900</v>
      </c>
      <c r="W249" s="17">
        <v>0.6</v>
      </c>
      <c r="X249" s="17">
        <v>1941</v>
      </c>
      <c r="Y249" s="17">
        <v>0</v>
      </c>
      <c r="Z249" s="17">
        <v>0</v>
      </c>
      <c r="AA249" s="17">
        <v>0.26592500000000002</v>
      </c>
      <c r="AB249" s="17">
        <v>1.7630799999999999E-2</v>
      </c>
      <c r="AC249" s="17">
        <v>3.1392299999999998E-2</v>
      </c>
      <c r="AD249" s="17">
        <v>0.25</v>
      </c>
      <c r="AE249" s="17">
        <v>2460.6</v>
      </c>
    </row>
    <row r="250" spans="1:31">
      <c r="A250" s="17">
        <v>237</v>
      </c>
      <c r="B250" s="19">
        <v>0.92531249999999998</v>
      </c>
      <c r="C250" s="17">
        <v>196.9</v>
      </c>
      <c r="D250" s="17">
        <v>4.4000000000000004</v>
      </c>
      <c r="E250" s="17">
        <v>4.1100000000000002E-4</v>
      </c>
      <c r="F250" s="17">
        <v>0.02</v>
      </c>
      <c r="G250" s="17">
        <v>1.0977000000000001E-2</v>
      </c>
      <c r="H250" s="17">
        <v>3.5508999999999999E-2</v>
      </c>
      <c r="I250" s="17">
        <v>4.4929999999999998E-2</v>
      </c>
      <c r="J250" s="17">
        <v>9.4219999999999998E-3</v>
      </c>
      <c r="K250" s="17">
        <v>0.20969199999999999</v>
      </c>
      <c r="L250" s="17">
        <v>118.4</v>
      </c>
      <c r="M250" s="17">
        <v>8.7470000000000006E-2</v>
      </c>
      <c r="N250" s="17">
        <v>1240</v>
      </c>
      <c r="O250" s="17">
        <v>0</v>
      </c>
      <c r="P250" s="17">
        <v>0</v>
      </c>
      <c r="Q250" s="17">
        <v>2.0088999999999999E-2</v>
      </c>
      <c r="R250" s="17">
        <v>3.1580999999999998E-2</v>
      </c>
      <c r="S250" s="17">
        <v>3.8108000000000003E-2</v>
      </c>
      <c r="T250" s="17">
        <v>6.5269999999999998E-3</v>
      </c>
      <c r="U250" s="17">
        <v>0.17127400000000001</v>
      </c>
      <c r="V250" s="17">
        <v>351</v>
      </c>
      <c r="W250" s="17">
        <v>0.59999800000000003</v>
      </c>
      <c r="X250" s="17">
        <v>0</v>
      </c>
      <c r="Y250" s="17">
        <v>0</v>
      </c>
      <c r="Z250" s="17">
        <v>0</v>
      </c>
      <c r="AA250" s="17">
        <v>0.26349800000000001</v>
      </c>
      <c r="AB250" s="17">
        <v>3.8712E-3</v>
      </c>
      <c r="AC250" s="17">
        <v>3.1606299999999997E-2</v>
      </c>
      <c r="AD250" s="17">
        <v>0.25</v>
      </c>
      <c r="AE250" s="17">
        <v>7014.3</v>
      </c>
    </row>
    <row r="251" spans="1:31">
      <c r="A251" s="17">
        <v>238</v>
      </c>
      <c r="B251" s="19">
        <v>0.9253703703703704</v>
      </c>
      <c r="C251" s="17">
        <v>197.6</v>
      </c>
      <c r="D251" s="17">
        <v>4.4000000000000004</v>
      </c>
      <c r="E251" s="17">
        <v>3.3730000000000001E-3</v>
      </c>
      <c r="F251" s="17">
        <v>0.16300000000000001</v>
      </c>
      <c r="G251" s="17">
        <v>8.3599999999999994E-3</v>
      </c>
      <c r="H251" s="17">
        <v>3.3598000000000003E-2</v>
      </c>
      <c r="I251" s="17">
        <v>4.3454E-2</v>
      </c>
      <c r="J251" s="17">
        <v>9.8560000000000002E-3</v>
      </c>
      <c r="K251" s="17">
        <v>0.22681299999999999</v>
      </c>
      <c r="L251" s="17">
        <v>900</v>
      </c>
      <c r="M251" s="17">
        <v>0.37081900000000001</v>
      </c>
      <c r="N251" s="17">
        <v>879</v>
      </c>
      <c r="O251" s="17">
        <v>0</v>
      </c>
      <c r="P251" s="17">
        <v>0</v>
      </c>
      <c r="Q251" s="17">
        <v>6.5735000000000002E-2</v>
      </c>
      <c r="R251" s="17">
        <v>3.1847E-2</v>
      </c>
      <c r="S251" s="17">
        <v>3.9218000000000003E-2</v>
      </c>
      <c r="T251" s="17">
        <v>7.3720000000000001E-3</v>
      </c>
      <c r="U251" s="17">
        <v>0.18796399999999999</v>
      </c>
      <c r="V251" s="17">
        <v>900</v>
      </c>
      <c r="W251" s="17">
        <v>0.17504800000000001</v>
      </c>
      <c r="X251" s="17">
        <v>2469</v>
      </c>
      <c r="Y251" s="17">
        <v>0</v>
      </c>
      <c r="Z251" s="17">
        <v>0</v>
      </c>
      <c r="AA251" s="17">
        <v>0.28917599999999999</v>
      </c>
      <c r="AB251" s="17">
        <v>2.0509800000000002E-2</v>
      </c>
      <c r="AC251" s="17">
        <v>3.19978E-2</v>
      </c>
      <c r="AD251" s="17">
        <v>0.25</v>
      </c>
      <c r="AE251" s="17">
        <v>922.9</v>
      </c>
    </row>
    <row r="252" spans="1:31">
      <c r="A252" s="17">
        <v>239</v>
      </c>
      <c r="B252" s="19">
        <v>0.9254282407407407</v>
      </c>
      <c r="C252" s="17">
        <v>198.9</v>
      </c>
      <c r="D252" s="17">
        <v>4.4000000000000004</v>
      </c>
      <c r="E252" s="17">
        <v>3.6200000000000002E-4</v>
      </c>
      <c r="F252" s="17">
        <v>1.7999999999999999E-2</v>
      </c>
      <c r="G252" s="17">
        <v>6.2640000000000001E-2</v>
      </c>
      <c r="H252" s="17">
        <v>3.3147999999999997E-2</v>
      </c>
      <c r="I252" s="17">
        <v>4.3524E-2</v>
      </c>
      <c r="J252" s="17">
        <v>1.0376E-2</v>
      </c>
      <c r="K252" s="17">
        <v>0.238404</v>
      </c>
      <c r="L252" s="17">
        <v>100</v>
      </c>
      <c r="M252" s="17">
        <v>0.37081999999999998</v>
      </c>
      <c r="N252" s="17">
        <v>3425</v>
      </c>
      <c r="O252" s="17">
        <v>0</v>
      </c>
      <c r="P252" s="17">
        <v>0</v>
      </c>
      <c r="Q252" s="17">
        <v>4.8371999999999998E-2</v>
      </c>
      <c r="R252" s="17">
        <v>3.1174E-2</v>
      </c>
      <c r="S252" s="17">
        <v>3.7994E-2</v>
      </c>
      <c r="T252" s="17">
        <v>6.8199999999999997E-3</v>
      </c>
      <c r="U252" s="17">
        <v>0.17950199999999999</v>
      </c>
      <c r="V252" s="17">
        <v>900</v>
      </c>
      <c r="W252" s="17">
        <v>5.0000000000000004E-6</v>
      </c>
      <c r="X252" s="17">
        <v>1752</v>
      </c>
      <c r="Y252" s="17">
        <v>0</v>
      </c>
      <c r="Z252" s="17">
        <v>0</v>
      </c>
      <c r="AA252" s="17">
        <v>0.27615800000000001</v>
      </c>
      <c r="AB252" s="17">
        <v>8.9812999999999994E-3</v>
      </c>
      <c r="AC252" s="17">
        <v>3.1235300000000001E-2</v>
      </c>
      <c r="AD252" s="17">
        <v>0.25</v>
      </c>
      <c r="AE252" s="17">
        <v>8305.6</v>
      </c>
    </row>
    <row r="253" spans="1:31">
      <c r="A253" s="17">
        <v>240</v>
      </c>
      <c r="B253" s="19">
        <v>0.92548611111111112</v>
      </c>
      <c r="C253" s="17">
        <v>198.5</v>
      </c>
      <c r="D253" s="17">
        <v>4.4000000000000004</v>
      </c>
      <c r="E253" s="17">
        <v>2.1559999999999999E-3</v>
      </c>
      <c r="F253" s="17">
        <v>0.104</v>
      </c>
      <c r="G253" s="17">
        <v>2.2665000000000001E-2</v>
      </c>
      <c r="H253" s="17">
        <v>3.4826999999999997E-2</v>
      </c>
      <c r="I253" s="17">
        <v>4.3396999999999998E-2</v>
      </c>
      <c r="J253" s="17">
        <v>8.5699999999999995E-3</v>
      </c>
      <c r="K253" s="17">
        <v>0.19747700000000001</v>
      </c>
      <c r="L253" s="17">
        <v>500.9</v>
      </c>
      <c r="M253" s="17">
        <v>0.14165700000000001</v>
      </c>
      <c r="N253" s="17">
        <v>976</v>
      </c>
      <c r="O253" s="17">
        <v>0</v>
      </c>
      <c r="P253" s="17">
        <v>0</v>
      </c>
      <c r="Q253" s="17">
        <v>1.3891000000000001E-2</v>
      </c>
      <c r="R253" s="17">
        <v>2.9526E-2</v>
      </c>
      <c r="S253" s="17">
        <v>3.7574999999999997E-2</v>
      </c>
      <c r="T253" s="17">
        <v>8.0490000000000006E-3</v>
      </c>
      <c r="U253" s="17">
        <v>0.21420700000000001</v>
      </c>
      <c r="V253" s="17">
        <v>307</v>
      </c>
      <c r="W253" s="17">
        <v>0.59999899999999995</v>
      </c>
      <c r="X253" s="17">
        <v>2519</v>
      </c>
      <c r="Y253" s="17">
        <v>0</v>
      </c>
      <c r="Z253" s="17">
        <v>0</v>
      </c>
      <c r="AA253" s="17">
        <v>0.32954899999999998</v>
      </c>
      <c r="AB253" s="17">
        <v>1.2775099999999999E-2</v>
      </c>
      <c r="AC253" s="17">
        <v>2.9629300000000001E-2</v>
      </c>
      <c r="AD253" s="17">
        <v>0.25</v>
      </c>
      <c r="AE253" s="17">
        <v>1658</v>
      </c>
    </row>
    <row r="254" spans="1:31">
      <c r="A254" s="17">
        <v>241</v>
      </c>
      <c r="B254" s="19">
        <v>0.92554398148148154</v>
      </c>
      <c r="C254" s="17">
        <v>200.2</v>
      </c>
      <c r="D254" s="17">
        <v>4.4000000000000004</v>
      </c>
      <c r="E254" s="17">
        <v>2.3990000000000001E-3</v>
      </c>
      <c r="F254" s="17">
        <v>0.11600000000000001</v>
      </c>
      <c r="G254" s="17">
        <v>4.5770000000000003E-3</v>
      </c>
      <c r="H254" s="17">
        <v>3.4944000000000003E-2</v>
      </c>
      <c r="I254" s="17">
        <v>4.3490000000000001E-2</v>
      </c>
      <c r="J254" s="17">
        <v>8.5459999999999998E-3</v>
      </c>
      <c r="K254" s="17">
        <v>0.19650200000000001</v>
      </c>
      <c r="L254" s="17">
        <v>594.4</v>
      </c>
      <c r="M254" s="17">
        <v>0.6</v>
      </c>
      <c r="N254" s="17">
        <v>11388</v>
      </c>
      <c r="O254" s="17">
        <v>0</v>
      </c>
      <c r="P254" s="17">
        <v>0</v>
      </c>
      <c r="Q254" s="17">
        <v>1.4303E-2</v>
      </c>
      <c r="R254" s="17">
        <v>2.8955000000000002E-2</v>
      </c>
      <c r="S254" s="17">
        <v>3.7789999999999997E-2</v>
      </c>
      <c r="T254" s="17">
        <v>8.8350000000000008E-3</v>
      </c>
      <c r="U254" s="17">
        <v>0.23378699999999999</v>
      </c>
      <c r="V254" s="17">
        <v>900</v>
      </c>
      <c r="W254" s="17">
        <v>0.37081999999999998</v>
      </c>
      <c r="X254" s="17">
        <v>2021</v>
      </c>
      <c r="Y254" s="17">
        <v>0</v>
      </c>
      <c r="Z254" s="17">
        <v>0</v>
      </c>
      <c r="AA254" s="17">
        <v>0.35967300000000002</v>
      </c>
      <c r="AB254" s="17">
        <v>0.151922</v>
      </c>
      <c r="AC254" s="17">
        <v>3.0297600000000001E-2</v>
      </c>
      <c r="AD254" s="17">
        <v>0.25</v>
      </c>
      <c r="AE254" s="17">
        <v>1397.3</v>
      </c>
    </row>
    <row r="255" spans="1:31">
      <c r="A255" s="17">
        <v>242</v>
      </c>
      <c r="B255" s="19">
        <v>0.9255902777777778</v>
      </c>
      <c r="C255" s="17">
        <v>197.6</v>
      </c>
      <c r="D255" s="17">
        <v>4.4000000000000004</v>
      </c>
      <c r="E255" s="17">
        <v>3.9199999999999999E-4</v>
      </c>
      <c r="F255" s="17">
        <v>1.9E-2</v>
      </c>
      <c r="G255" s="17">
        <v>3.2130000000000001E-3</v>
      </c>
      <c r="H255" s="17">
        <v>3.5607E-2</v>
      </c>
      <c r="I255" s="17">
        <v>4.3968E-2</v>
      </c>
      <c r="J255" s="17">
        <v>8.3610000000000004E-3</v>
      </c>
      <c r="K255" s="17">
        <v>0.19015799999999999</v>
      </c>
      <c r="L255" s="17">
        <v>100</v>
      </c>
      <c r="M255" s="17">
        <v>0.22917899999999999</v>
      </c>
      <c r="N255" s="17">
        <v>1660</v>
      </c>
      <c r="O255" s="17">
        <v>0</v>
      </c>
      <c r="P255" s="17">
        <v>0</v>
      </c>
      <c r="Q255" s="17">
        <v>6.6540000000000002E-3</v>
      </c>
      <c r="R255" s="17">
        <v>3.1133000000000001E-2</v>
      </c>
      <c r="S255" s="17">
        <v>3.8594999999999997E-2</v>
      </c>
      <c r="T255" s="17">
        <v>7.4619999999999999E-3</v>
      </c>
      <c r="U255" s="17">
        <v>0.19334000000000001</v>
      </c>
      <c r="V255" s="17">
        <v>100</v>
      </c>
      <c r="W255" s="17">
        <v>0.22917799999999999</v>
      </c>
      <c r="X255" s="17">
        <v>0</v>
      </c>
      <c r="Y255" s="17">
        <v>0</v>
      </c>
      <c r="Z255" s="17">
        <v>0</v>
      </c>
      <c r="AA255" s="17">
        <v>0.29744700000000002</v>
      </c>
      <c r="AB255" s="17">
        <v>4.3739499999999997E-3</v>
      </c>
      <c r="AC255" s="17">
        <v>3.11653E-2</v>
      </c>
      <c r="AD255" s="17">
        <v>0.25</v>
      </c>
      <c r="AE255" s="17">
        <v>8305.2000000000007</v>
      </c>
    </row>
    <row r="256" spans="1:31">
      <c r="A256" s="17">
        <v>243</v>
      </c>
      <c r="B256" s="19">
        <v>0.92564814814814822</v>
      </c>
      <c r="C256" s="17">
        <v>197.4</v>
      </c>
      <c r="D256" s="17">
        <v>4.4000000000000004</v>
      </c>
      <c r="E256" s="17">
        <v>2.8240000000000001E-3</v>
      </c>
      <c r="F256" s="17">
        <v>0.13700000000000001</v>
      </c>
      <c r="G256" s="17">
        <v>1.5243E-2</v>
      </c>
      <c r="H256" s="17">
        <v>3.2660000000000002E-2</v>
      </c>
      <c r="I256" s="17">
        <v>4.3667999999999998E-2</v>
      </c>
      <c r="J256" s="17">
        <v>1.1008E-2</v>
      </c>
      <c r="K256" s="17">
        <v>0.252085</v>
      </c>
      <c r="L256" s="17">
        <v>900</v>
      </c>
      <c r="M256" s="17">
        <v>0.512459</v>
      </c>
      <c r="N256" s="17">
        <v>9829</v>
      </c>
      <c r="O256" s="17">
        <v>0</v>
      </c>
      <c r="P256" s="17">
        <v>0</v>
      </c>
      <c r="Q256" s="17">
        <v>2.2060000000000001E-3</v>
      </c>
      <c r="R256" s="17">
        <v>3.1562E-2</v>
      </c>
      <c r="S256" s="17">
        <v>3.8976999999999998E-2</v>
      </c>
      <c r="T256" s="17">
        <v>7.4159999999999998E-3</v>
      </c>
      <c r="U256" s="17">
        <v>0.19025400000000001</v>
      </c>
      <c r="V256" s="17">
        <v>900</v>
      </c>
      <c r="W256" s="17">
        <v>0.59999800000000003</v>
      </c>
      <c r="X256" s="17">
        <v>2126</v>
      </c>
      <c r="Y256" s="17">
        <v>0</v>
      </c>
      <c r="Z256" s="17">
        <v>0</v>
      </c>
      <c r="AA256" s="17">
        <v>0.29269899999999999</v>
      </c>
      <c r="AB256" s="17">
        <v>0.189693</v>
      </c>
      <c r="AC256" s="17">
        <v>3.2968499999999998E-2</v>
      </c>
      <c r="AD256" s="17">
        <v>0.25</v>
      </c>
      <c r="AE256" s="17">
        <v>922.8</v>
      </c>
    </row>
    <row r="257" spans="1:31">
      <c r="A257" s="17">
        <v>244</v>
      </c>
      <c r="B257" s="19">
        <v>0.92570601851851853</v>
      </c>
      <c r="C257" s="17">
        <v>195.8</v>
      </c>
      <c r="D257" s="17">
        <v>4.4000000000000004</v>
      </c>
      <c r="E257" s="17">
        <v>1.6360000000000001E-3</v>
      </c>
      <c r="F257" s="17">
        <v>7.9000000000000001E-2</v>
      </c>
      <c r="G257" s="17">
        <v>4.8877999999999998E-2</v>
      </c>
      <c r="H257" s="17">
        <v>3.5069000000000003E-2</v>
      </c>
      <c r="I257" s="17">
        <v>4.3336E-2</v>
      </c>
      <c r="J257" s="17">
        <v>8.267E-3</v>
      </c>
      <c r="K257" s="17">
        <v>0.19076000000000001</v>
      </c>
      <c r="L257" s="17">
        <v>417.9</v>
      </c>
      <c r="M257" s="17">
        <v>0.59999499999999995</v>
      </c>
      <c r="N257" s="17">
        <v>440</v>
      </c>
      <c r="O257" s="17">
        <v>0</v>
      </c>
      <c r="P257" s="17">
        <v>0</v>
      </c>
      <c r="Q257" s="17">
        <v>4.3777000000000003E-2</v>
      </c>
      <c r="R257" s="17">
        <v>3.0893E-2</v>
      </c>
      <c r="S257" s="17">
        <v>3.8295000000000003E-2</v>
      </c>
      <c r="T257" s="17">
        <v>7.4009999999999996E-3</v>
      </c>
      <c r="U257" s="17">
        <v>0.193277</v>
      </c>
      <c r="V257" s="17">
        <v>606.5</v>
      </c>
      <c r="W257" s="17">
        <v>2.4000000000000001E-5</v>
      </c>
      <c r="X257" s="17">
        <v>5161</v>
      </c>
      <c r="Y257" s="17">
        <v>0</v>
      </c>
      <c r="Z257" s="17">
        <v>0</v>
      </c>
      <c r="AA257" s="17">
        <v>0.29735</v>
      </c>
      <c r="AB257" s="17">
        <v>4.8374300000000002E-3</v>
      </c>
      <c r="AC257" s="17">
        <v>3.0928899999999999E-2</v>
      </c>
      <c r="AD257" s="17">
        <v>0.25</v>
      </c>
      <c r="AE257" s="17">
        <v>1987.6</v>
      </c>
    </row>
    <row r="258" spans="1:31">
      <c r="A258" s="17">
        <v>245</v>
      </c>
      <c r="B258" s="19">
        <v>0.92576388888888894</v>
      </c>
      <c r="C258" s="17">
        <v>195.1</v>
      </c>
      <c r="D258" s="17">
        <v>4.4000000000000004</v>
      </c>
      <c r="E258" s="17">
        <v>2.2200000000000002E-3</v>
      </c>
      <c r="F258" s="17">
        <v>0.107</v>
      </c>
      <c r="G258" s="17">
        <v>8.0350000000000005E-3</v>
      </c>
      <c r="H258" s="17">
        <v>3.6256999999999998E-2</v>
      </c>
      <c r="I258" s="17">
        <v>4.3090999999999997E-2</v>
      </c>
      <c r="J258" s="17">
        <v>6.8349999999999999E-3</v>
      </c>
      <c r="K258" s="17">
        <v>0.158612</v>
      </c>
      <c r="L258" s="17">
        <v>455.3</v>
      </c>
      <c r="M258" s="17">
        <v>0.45835500000000001</v>
      </c>
      <c r="N258" s="17">
        <v>2181</v>
      </c>
      <c r="O258" s="17">
        <v>0</v>
      </c>
      <c r="P258" s="17">
        <v>0</v>
      </c>
      <c r="Q258" s="17">
        <v>0.14738000000000001</v>
      </c>
      <c r="R258" s="17">
        <v>2.8275999999999999E-2</v>
      </c>
      <c r="S258" s="17">
        <v>3.7490999999999997E-2</v>
      </c>
      <c r="T258" s="17">
        <v>9.2149999999999992E-3</v>
      </c>
      <c r="U258" s="17">
        <v>0.245784</v>
      </c>
      <c r="V258" s="17">
        <v>900</v>
      </c>
      <c r="W258" s="17">
        <v>0.14163799999999999</v>
      </c>
      <c r="X258" s="17">
        <v>2143</v>
      </c>
      <c r="Y258" s="17">
        <v>0</v>
      </c>
      <c r="Z258" s="17">
        <v>0</v>
      </c>
      <c r="AA258" s="17">
        <v>0.37812899999999999</v>
      </c>
      <c r="AB258" s="17">
        <v>2.5599899999999998E-2</v>
      </c>
      <c r="AC258" s="17">
        <v>2.85119E-2</v>
      </c>
      <c r="AD258" s="17">
        <v>0.25</v>
      </c>
      <c r="AE258" s="17">
        <v>1824.3</v>
      </c>
    </row>
    <row r="259" spans="1:31">
      <c r="A259" s="17">
        <v>246</v>
      </c>
      <c r="B259" s="19">
        <v>0.92582175925925936</v>
      </c>
      <c r="C259" s="17">
        <v>194</v>
      </c>
      <c r="D259" s="17">
        <v>4.4000000000000004</v>
      </c>
      <c r="E259" s="17">
        <v>4.5300000000000001E-4</v>
      </c>
      <c r="F259" s="17">
        <v>2.1999999999999999E-2</v>
      </c>
      <c r="G259" s="17">
        <v>8.6175000000000002E-2</v>
      </c>
      <c r="H259" s="17">
        <v>3.7361999999999999E-2</v>
      </c>
      <c r="I259" s="17">
        <v>4.8479000000000001E-2</v>
      </c>
      <c r="J259" s="17">
        <v>1.1117E-2</v>
      </c>
      <c r="K259" s="17">
        <v>0.229319</v>
      </c>
      <c r="L259" s="17">
        <v>100</v>
      </c>
      <c r="M259" s="17">
        <v>0.37081900000000001</v>
      </c>
      <c r="N259" s="17">
        <v>1511</v>
      </c>
      <c r="O259" s="17">
        <v>0</v>
      </c>
      <c r="P259" s="17">
        <v>0</v>
      </c>
      <c r="Q259" s="17">
        <v>1.924E-2</v>
      </c>
      <c r="R259" s="17">
        <v>2.9846000000000001E-2</v>
      </c>
      <c r="S259" s="17">
        <v>3.8441999999999997E-2</v>
      </c>
      <c r="T259" s="17">
        <v>8.5959999999999995E-3</v>
      </c>
      <c r="U259" s="17">
        <v>0.22359999999999999</v>
      </c>
      <c r="V259" s="17">
        <v>482.5</v>
      </c>
      <c r="W259" s="17">
        <v>0.6</v>
      </c>
      <c r="X259" s="17">
        <v>1566</v>
      </c>
      <c r="Y259" s="17">
        <v>0</v>
      </c>
      <c r="Z259" s="17">
        <v>0</v>
      </c>
      <c r="AA259" s="17">
        <v>0.343999</v>
      </c>
      <c r="AB259" s="17">
        <v>3.9823300000000001E-3</v>
      </c>
      <c r="AC259" s="17">
        <v>2.9880299999999999E-2</v>
      </c>
      <c r="AD259" s="17">
        <v>0.25</v>
      </c>
      <c r="AE259" s="17">
        <v>8305.6</v>
      </c>
    </row>
    <row r="260" spans="1:31">
      <c r="A260" s="17">
        <v>247</v>
      </c>
      <c r="B260" s="19">
        <v>0.92587962962962955</v>
      </c>
      <c r="C260" s="17">
        <v>192.9</v>
      </c>
      <c r="D260" s="17">
        <v>4.4000000000000004</v>
      </c>
      <c r="E260" s="17">
        <v>1.4430000000000001E-3</v>
      </c>
      <c r="F260" s="17">
        <v>7.0000000000000007E-2</v>
      </c>
      <c r="G260" s="17">
        <v>4.9070000000000003E-2</v>
      </c>
      <c r="H260" s="17">
        <v>3.6054000000000003E-2</v>
      </c>
      <c r="I260" s="17">
        <v>4.6641000000000002E-2</v>
      </c>
      <c r="J260" s="17">
        <v>1.0586E-2</v>
      </c>
      <c r="K260" s="17">
        <v>0.22697500000000001</v>
      </c>
      <c r="L260" s="17">
        <v>343.9</v>
      </c>
      <c r="M260" s="17">
        <v>1.0000000000000001E-5</v>
      </c>
      <c r="N260" s="17">
        <v>2386</v>
      </c>
      <c r="O260" s="17">
        <v>0</v>
      </c>
      <c r="P260" s="17">
        <v>0</v>
      </c>
      <c r="Q260" s="17">
        <v>5.2209999999999999E-3</v>
      </c>
      <c r="R260" s="17">
        <v>3.3383000000000003E-2</v>
      </c>
      <c r="S260" s="17">
        <v>4.2287999999999999E-2</v>
      </c>
      <c r="T260" s="17">
        <v>8.9040000000000005E-3</v>
      </c>
      <c r="U260" s="17">
        <v>0.210562</v>
      </c>
      <c r="V260" s="17">
        <v>131.5</v>
      </c>
      <c r="W260" s="17">
        <v>0.22905900000000001</v>
      </c>
      <c r="X260" s="17">
        <v>4088</v>
      </c>
      <c r="Y260" s="17">
        <v>0</v>
      </c>
      <c r="Z260" s="17">
        <v>0</v>
      </c>
      <c r="AA260" s="17">
        <v>0.32394200000000001</v>
      </c>
      <c r="AB260" s="17">
        <v>2.12474E-2</v>
      </c>
      <c r="AC260" s="17">
        <v>3.3572600000000001E-2</v>
      </c>
      <c r="AD260" s="17">
        <v>0.25</v>
      </c>
      <c r="AE260" s="17">
        <v>2415.3000000000002</v>
      </c>
    </row>
    <row r="261" spans="1:31">
      <c r="A261" s="17">
        <v>248</v>
      </c>
      <c r="B261" s="19">
        <v>0.92593749999999997</v>
      </c>
      <c r="C261" s="17">
        <v>192</v>
      </c>
      <c r="D261" s="17">
        <v>4.4000000000000004</v>
      </c>
      <c r="E261" s="17">
        <v>2.581E-3</v>
      </c>
      <c r="F261" s="17">
        <v>0.125</v>
      </c>
      <c r="G261" s="17">
        <v>5.4229999999999999E-3</v>
      </c>
      <c r="H261" s="17">
        <v>3.6787E-2</v>
      </c>
      <c r="I261" s="17">
        <v>4.5579000000000001E-2</v>
      </c>
      <c r="J261" s="17">
        <v>8.7919999999999995E-3</v>
      </c>
      <c r="K261" s="17">
        <v>0.19289100000000001</v>
      </c>
      <c r="L261" s="17">
        <v>900</v>
      </c>
      <c r="M261" s="17">
        <v>0.37081999999999998</v>
      </c>
      <c r="N261" s="17">
        <v>11106</v>
      </c>
      <c r="O261" s="17">
        <v>0</v>
      </c>
      <c r="P261" s="17">
        <v>0</v>
      </c>
      <c r="Q261" s="17">
        <v>3.1549999999999998E-3</v>
      </c>
      <c r="R261" s="17">
        <v>3.3154999999999997E-2</v>
      </c>
      <c r="S261" s="17">
        <v>4.0342000000000003E-2</v>
      </c>
      <c r="T261" s="17">
        <v>7.1869999999999998E-3</v>
      </c>
      <c r="U261" s="17">
        <v>0.17814099999999999</v>
      </c>
      <c r="V261" s="17">
        <v>100</v>
      </c>
      <c r="W261" s="17">
        <v>0.59997</v>
      </c>
      <c r="X261" s="17">
        <v>2983</v>
      </c>
      <c r="Y261" s="17">
        <v>0</v>
      </c>
      <c r="Z261" s="17">
        <v>0</v>
      </c>
      <c r="AA261" s="17">
        <v>0.274063</v>
      </c>
      <c r="AB261" s="17">
        <v>0.209175</v>
      </c>
      <c r="AC261" s="17">
        <v>3.4658599999999998E-2</v>
      </c>
      <c r="AD261" s="17">
        <v>0.25</v>
      </c>
      <c r="AE261" s="17">
        <v>922.9</v>
      </c>
    </row>
    <row r="262" spans="1:31">
      <c r="A262" s="17">
        <v>249</v>
      </c>
      <c r="B262" s="19">
        <v>0.92599537037037039</v>
      </c>
      <c r="C262" s="17">
        <v>190.7</v>
      </c>
      <c r="D262" s="17">
        <v>4.4000000000000004</v>
      </c>
      <c r="E262" s="17">
        <v>3.2810000000000001E-3</v>
      </c>
      <c r="F262" s="17">
        <v>0.159</v>
      </c>
      <c r="G262" s="17">
        <v>5.8259999999999996E-3</v>
      </c>
      <c r="H262" s="17">
        <v>3.6384E-2</v>
      </c>
      <c r="I262" s="17">
        <v>4.4846999999999998E-2</v>
      </c>
      <c r="J262" s="17">
        <v>8.463E-3</v>
      </c>
      <c r="K262" s="17">
        <v>0.18870999999999999</v>
      </c>
      <c r="L262" s="17">
        <v>636.1</v>
      </c>
      <c r="M262" s="17">
        <v>0.59999899999999995</v>
      </c>
      <c r="N262" s="17">
        <v>2520</v>
      </c>
      <c r="O262" s="17">
        <v>0</v>
      </c>
      <c r="P262" s="17">
        <v>0</v>
      </c>
      <c r="Q262" s="17">
        <v>0.13863900000000001</v>
      </c>
      <c r="R262" s="17">
        <v>2.9117000000000001E-2</v>
      </c>
      <c r="S262" s="17">
        <v>3.9571000000000002E-2</v>
      </c>
      <c r="T262" s="17">
        <v>1.0453E-2</v>
      </c>
      <c r="U262" s="17">
        <v>0.26416899999999999</v>
      </c>
      <c r="V262" s="17">
        <v>870.5</v>
      </c>
      <c r="W262" s="17">
        <v>0.6</v>
      </c>
      <c r="X262" s="17">
        <v>1534</v>
      </c>
      <c r="Y262" s="17">
        <v>0</v>
      </c>
      <c r="Z262" s="17">
        <v>0</v>
      </c>
      <c r="AA262" s="17">
        <v>0.406414</v>
      </c>
      <c r="AB262" s="17">
        <v>4.0686800000000002E-2</v>
      </c>
      <c r="AC262" s="17">
        <v>2.9542599999999999E-2</v>
      </c>
      <c r="AD262" s="17">
        <v>0.25</v>
      </c>
      <c r="AE262" s="17">
        <v>1305.8</v>
      </c>
    </row>
    <row r="263" spans="1:31">
      <c r="A263" s="17">
        <v>250</v>
      </c>
      <c r="B263" s="19">
        <v>0.92604166666666676</v>
      </c>
      <c r="C263" s="17">
        <v>190.1</v>
      </c>
      <c r="D263" s="17">
        <v>4.4000000000000004</v>
      </c>
      <c r="E263" s="17">
        <v>2.7309999999999999E-3</v>
      </c>
      <c r="F263" s="17">
        <v>0.13200000000000001</v>
      </c>
      <c r="G263" s="17">
        <v>1.3297E-2</v>
      </c>
      <c r="H263" s="17">
        <v>3.2863000000000003E-2</v>
      </c>
      <c r="I263" s="17">
        <v>4.3687999999999998E-2</v>
      </c>
      <c r="J263" s="17">
        <v>1.0825E-2</v>
      </c>
      <c r="K263" s="17">
        <v>0.247777</v>
      </c>
      <c r="L263" s="17">
        <v>541.20000000000005</v>
      </c>
      <c r="M263" s="17">
        <v>0.6</v>
      </c>
      <c r="N263" s="17">
        <v>1551</v>
      </c>
      <c r="O263" s="17">
        <v>0</v>
      </c>
      <c r="P263" s="17">
        <v>0</v>
      </c>
      <c r="Q263" s="17">
        <v>4.4503000000000001E-2</v>
      </c>
      <c r="R263" s="17">
        <v>3.0356999999999999E-2</v>
      </c>
      <c r="S263" s="17">
        <v>4.0659000000000001E-2</v>
      </c>
      <c r="T263" s="17">
        <v>1.0302E-2</v>
      </c>
      <c r="U263" s="17">
        <v>0.25338300000000002</v>
      </c>
      <c r="V263" s="17">
        <v>184.4</v>
      </c>
      <c r="W263" s="17">
        <v>0.45835700000000001</v>
      </c>
      <c r="X263" s="17">
        <v>1200</v>
      </c>
      <c r="Y263" s="17">
        <v>0</v>
      </c>
      <c r="Z263" s="17">
        <v>0</v>
      </c>
      <c r="AA263" s="17">
        <v>0.38982</v>
      </c>
      <c r="AB263" s="17">
        <v>2.1730699999999999E-2</v>
      </c>
      <c r="AC263" s="17">
        <v>3.05805E-2</v>
      </c>
      <c r="AD263" s="17">
        <v>0.25</v>
      </c>
      <c r="AE263" s="17">
        <v>1534.8</v>
      </c>
    </row>
    <row r="264" spans="1:31">
      <c r="A264" s="17">
        <v>251</v>
      </c>
      <c r="B264" s="19">
        <v>0.92609953703703696</v>
      </c>
      <c r="C264" s="17">
        <v>188.5</v>
      </c>
      <c r="D264" s="17">
        <v>4.4000000000000004</v>
      </c>
      <c r="E264" s="17">
        <v>8.83E-4</v>
      </c>
      <c r="F264" s="17">
        <v>4.2999999999999997E-2</v>
      </c>
      <c r="G264" s="17">
        <v>1.5228999999999999E-2</v>
      </c>
      <c r="H264" s="17">
        <v>3.3163999999999999E-2</v>
      </c>
      <c r="I264" s="17">
        <v>4.6691999999999997E-2</v>
      </c>
      <c r="J264" s="17">
        <v>1.3528E-2</v>
      </c>
      <c r="K264" s="17">
        <v>0.28973300000000002</v>
      </c>
      <c r="L264" s="17">
        <v>307.39999999999998</v>
      </c>
      <c r="M264" s="17">
        <v>0.37081999999999998</v>
      </c>
      <c r="N264" s="17">
        <v>2113</v>
      </c>
      <c r="O264" s="17">
        <v>0</v>
      </c>
      <c r="P264" s="17">
        <v>0</v>
      </c>
      <c r="Q264" s="17">
        <v>1.5580999999999999E-2</v>
      </c>
      <c r="R264" s="17">
        <v>3.3785000000000003E-2</v>
      </c>
      <c r="S264" s="17">
        <v>3.9449999999999999E-2</v>
      </c>
      <c r="T264" s="17">
        <v>5.6649999999999999E-3</v>
      </c>
      <c r="U264" s="17">
        <v>0.143593</v>
      </c>
      <c r="V264" s="17">
        <v>900</v>
      </c>
      <c r="W264" s="17">
        <v>0.6</v>
      </c>
      <c r="X264" s="17">
        <v>73227</v>
      </c>
      <c r="Y264" s="17">
        <v>0</v>
      </c>
      <c r="Z264" s="17">
        <v>0</v>
      </c>
      <c r="AA264" s="17">
        <v>0.220913</v>
      </c>
      <c r="AB264" s="17">
        <v>1.68997E-2</v>
      </c>
      <c r="AC264" s="17">
        <v>3.3880899999999999E-2</v>
      </c>
      <c r="AD264" s="17">
        <v>0.25</v>
      </c>
      <c r="AE264" s="17">
        <v>2702.1</v>
      </c>
    </row>
    <row r="265" spans="1:31">
      <c r="A265" s="17">
        <v>252</v>
      </c>
      <c r="B265" s="19">
        <v>0.92615740740740737</v>
      </c>
      <c r="C265" s="17">
        <v>188.3</v>
      </c>
      <c r="D265" s="17">
        <v>4.4000000000000004</v>
      </c>
      <c r="E265" s="17">
        <v>4.0400000000000001E-4</v>
      </c>
      <c r="F265" s="17">
        <v>0.02</v>
      </c>
      <c r="G265" s="17">
        <v>5.3442999999999997E-2</v>
      </c>
      <c r="H265" s="17">
        <v>3.4673000000000002E-2</v>
      </c>
      <c r="I265" s="17">
        <v>4.7476999999999998E-2</v>
      </c>
      <c r="J265" s="17">
        <v>1.2803999999999999E-2</v>
      </c>
      <c r="K265" s="17">
        <v>0.26969399999999999</v>
      </c>
      <c r="L265" s="17">
        <v>100</v>
      </c>
      <c r="M265" s="17">
        <v>0.14163899999999999</v>
      </c>
      <c r="N265" s="17">
        <v>5138</v>
      </c>
      <c r="O265" s="17">
        <v>0</v>
      </c>
      <c r="P265" s="17">
        <v>0</v>
      </c>
      <c r="Q265" s="17">
        <v>7.9843999999999998E-2</v>
      </c>
      <c r="R265" s="17">
        <v>3.2479000000000001E-2</v>
      </c>
      <c r="S265" s="17">
        <v>4.0648999999999998E-2</v>
      </c>
      <c r="T265" s="17">
        <v>8.1700000000000002E-3</v>
      </c>
      <c r="U265" s="17">
        <v>0.20099900000000001</v>
      </c>
      <c r="V265" s="17">
        <v>552.1</v>
      </c>
      <c r="W265" s="17">
        <v>0.37079400000000001</v>
      </c>
      <c r="X265" s="17">
        <v>11016</v>
      </c>
      <c r="Y265" s="17">
        <v>0</v>
      </c>
      <c r="Z265" s="17">
        <v>0</v>
      </c>
      <c r="AA265" s="17">
        <v>0.30922899999999998</v>
      </c>
      <c r="AB265" s="17">
        <v>1.3413700000000001E-2</v>
      </c>
      <c r="AC265" s="17">
        <v>3.2588399999999997E-2</v>
      </c>
      <c r="AD265" s="17">
        <v>0.25</v>
      </c>
      <c r="AE265" s="17">
        <v>8305.6</v>
      </c>
    </row>
    <row r="266" spans="1:31">
      <c r="A266" s="17">
        <v>253</v>
      </c>
      <c r="B266" s="19">
        <v>0.92621527777777779</v>
      </c>
      <c r="C266" s="17">
        <v>186.3</v>
      </c>
      <c r="D266" s="17">
        <v>4.4000000000000004</v>
      </c>
      <c r="E266" s="17">
        <v>6.2550000000000001E-3</v>
      </c>
      <c r="F266" s="17">
        <v>0.30299999999999999</v>
      </c>
      <c r="G266" s="17">
        <v>2.9270999999999998E-2</v>
      </c>
      <c r="H266" s="17">
        <v>3.8528E-2</v>
      </c>
      <c r="I266" s="17">
        <v>4.8336999999999998E-2</v>
      </c>
      <c r="J266" s="17">
        <v>9.809E-3</v>
      </c>
      <c r="K266" s="17">
        <v>0.202934</v>
      </c>
      <c r="L266" s="17">
        <v>900</v>
      </c>
      <c r="M266" s="17">
        <v>0.37081999999999998</v>
      </c>
      <c r="N266" s="17">
        <v>1580</v>
      </c>
      <c r="O266" s="17">
        <v>0</v>
      </c>
      <c r="P266" s="17">
        <v>0</v>
      </c>
      <c r="Q266" s="17">
        <v>0.33865499999999998</v>
      </c>
      <c r="R266" s="17">
        <v>2.6006999999999999E-2</v>
      </c>
      <c r="S266" s="17">
        <v>4.0275999999999999E-2</v>
      </c>
      <c r="T266" s="17">
        <v>1.4269E-2</v>
      </c>
      <c r="U266" s="17">
        <v>0.35427599999999998</v>
      </c>
      <c r="V266" s="17">
        <v>900</v>
      </c>
      <c r="W266" s="17">
        <v>5.0000000000000004E-6</v>
      </c>
      <c r="X266" s="17">
        <v>6243</v>
      </c>
      <c r="Y266" s="17">
        <v>0</v>
      </c>
      <c r="Z266" s="17">
        <v>0</v>
      </c>
      <c r="AA266" s="17">
        <v>0.54503999999999997</v>
      </c>
      <c r="AB266" s="17">
        <v>3.6260000000000001E-2</v>
      </c>
      <c r="AC266" s="17">
        <v>2.6524300000000001E-2</v>
      </c>
      <c r="AD266" s="17">
        <v>0.25</v>
      </c>
      <c r="AE266" s="17">
        <v>922.9</v>
      </c>
    </row>
    <row r="267" spans="1:31">
      <c r="A267" s="17">
        <v>254</v>
      </c>
      <c r="B267" s="19">
        <v>0.9262731481481481</v>
      </c>
      <c r="C267" s="17">
        <v>185.9</v>
      </c>
      <c r="D267" s="17">
        <v>4.4000000000000004</v>
      </c>
      <c r="E267" s="17">
        <v>1.8649999999999999E-3</v>
      </c>
      <c r="F267" s="17">
        <v>0.09</v>
      </c>
      <c r="G267" s="17">
        <v>6.5758999999999998E-2</v>
      </c>
      <c r="H267" s="17">
        <v>3.9641999999999997E-2</v>
      </c>
      <c r="I267" s="17">
        <v>4.6842000000000002E-2</v>
      </c>
      <c r="J267" s="17">
        <v>7.1999999999999998E-3</v>
      </c>
      <c r="K267" s="17">
        <v>0.1537</v>
      </c>
      <c r="L267" s="17">
        <v>370.1</v>
      </c>
      <c r="M267" s="17">
        <v>0.6</v>
      </c>
      <c r="N267" s="17">
        <v>2492</v>
      </c>
      <c r="O267" s="17">
        <v>0</v>
      </c>
      <c r="P267" s="17">
        <v>0</v>
      </c>
      <c r="Q267" s="17">
        <v>9.3329999999999996E-2</v>
      </c>
      <c r="R267" s="17">
        <v>3.4228000000000001E-2</v>
      </c>
      <c r="S267" s="17">
        <v>4.5859999999999998E-2</v>
      </c>
      <c r="T267" s="17">
        <v>1.1631000000000001E-2</v>
      </c>
      <c r="U267" s="17">
        <v>0.25362699999999999</v>
      </c>
      <c r="V267" s="17">
        <v>100</v>
      </c>
      <c r="W267" s="17">
        <v>8.7535000000000002E-2</v>
      </c>
      <c r="X267" s="17">
        <v>840</v>
      </c>
      <c r="Y267" s="17">
        <v>0</v>
      </c>
      <c r="Z267" s="17">
        <v>0</v>
      </c>
      <c r="AA267" s="17">
        <v>0.39019500000000001</v>
      </c>
      <c r="AB267" s="17">
        <v>2.3829599999999999E-2</v>
      </c>
      <c r="AC267" s="17">
        <v>3.4505500000000001E-2</v>
      </c>
      <c r="AD267" s="17">
        <v>0.25</v>
      </c>
      <c r="AE267" s="17">
        <v>2243.9</v>
      </c>
    </row>
    <row r="268" spans="1:31">
      <c r="A268" s="17">
        <v>255</v>
      </c>
      <c r="B268" s="19">
        <v>0.92633101851851851</v>
      </c>
      <c r="C268" s="17">
        <v>184.5</v>
      </c>
      <c r="D268" s="17">
        <v>4.4000000000000004</v>
      </c>
      <c r="E268" s="17">
        <v>2.5929999999999998E-3</v>
      </c>
      <c r="F268" s="17">
        <v>0.125</v>
      </c>
      <c r="G268" s="17">
        <v>1.9772999999999999E-2</v>
      </c>
      <c r="H268" s="17">
        <v>3.7713000000000003E-2</v>
      </c>
      <c r="I268" s="17">
        <v>4.4889999999999999E-2</v>
      </c>
      <c r="J268" s="17">
        <v>7.1770000000000002E-3</v>
      </c>
      <c r="K268" s="17">
        <v>0.15987299999999999</v>
      </c>
      <c r="L268" s="17">
        <v>900</v>
      </c>
      <c r="M268" s="17">
        <v>0.229181</v>
      </c>
      <c r="N268" s="17">
        <v>1639</v>
      </c>
      <c r="O268" s="17">
        <v>0</v>
      </c>
      <c r="P268" s="17">
        <v>0</v>
      </c>
      <c r="Q268" s="17">
        <v>1.4234999999999999E-2</v>
      </c>
      <c r="R268" s="17">
        <v>3.4289E-2</v>
      </c>
      <c r="S268" s="17">
        <v>4.02E-2</v>
      </c>
      <c r="T268" s="17">
        <v>5.9109999999999996E-3</v>
      </c>
      <c r="U268" s="17">
        <v>0.147033</v>
      </c>
      <c r="V268" s="17">
        <v>380.3</v>
      </c>
      <c r="W268" s="17">
        <v>0.59999800000000003</v>
      </c>
      <c r="X268" s="17">
        <v>2495</v>
      </c>
      <c r="Y268" s="17">
        <v>0</v>
      </c>
      <c r="Z268" s="17">
        <v>0</v>
      </c>
      <c r="AA268" s="17">
        <v>0.22620499999999999</v>
      </c>
      <c r="AB268" s="17">
        <v>3.7575499999999998E-2</v>
      </c>
      <c r="AC268" s="17">
        <v>3.4511399999999998E-2</v>
      </c>
      <c r="AD268" s="17">
        <v>0.25</v>
      </c>
      <c r="AE268" s="17">
        <v>922.9</v>
      </c>
    </row>
    <row r="269" spans="1:31">
      <c r="A269" s="17">
        <v>256</v>
      </c>
      <c r="B269" s="19">
        <v>0.92638888888888893</v>
      </c>
      <c r="C269" s="17">
        <v>183.4</v>
      </c>
      <c r="D269" s="17">
        <v>4.4000000000000004</v>
      </c>
      <c r="E269" s="17">
        <v>3.532E-3</v>
      </c>
      <c r="F269" s="17">
        <v>0.17100000000000001</v>
      </c>
      <c r="G269" s="17">
        <v>2.3564999999999999E-2</v>
      </c>
      <c r="H269" s="17">
        <v>3.6360000000000003E-2</v>
      </c>
      <c r="I269" s="17">
        <v>4.5372999999999997E-2</v>
      </c>
      <c r="J269" s="17">
        <v>9.0130000000000002E-3</v>
      </c>
      <c r="K269" s="17">
        <v>0.19863900000000001</v>
      </c>
      <c r="L269" s="17">
        <v>703.6</v>
      </c>
      <c r="M269" s="17">
        <v>0.37081900000000001</v>
      </c>
      <c r="N269" s="17">
        <v>1615</v>
      </c>
      <c r="O269" s="17">
        <v>0</v>
      </c>
      <c r="P269" s="17">
        <v>0</v>
      </c>
      <c r="Q269" s="17">
        <v>7.7679999999999997E-3</v>
      </c>
      <c r="R269" s="17">
        <v>3.0123E-2</v>
      </c>
      <c r="S269" s="17">
        <v>4.0379999999999999E-2</v>
      </c>
      <c r="T269" s="17">
        <v>1.0257E-2</v>
      </c>
      <c r="U269" s="17">
        <v>0.25400600000000001</v>
      </c>
      <c r="V269" s="17">
        <v>100</v>
      </c>
      <c r="W269" s="17">
        <v>0.59998499999999999</v>
      </c>
      <c r="X269" s="17">
        <v>2177</v>
      </c>
      <c r="Y269" s="17">
        <v>0</v>
      </c>
      <c r="Z269" s="17">
        <v>0</v>
      </c>
      <c r="AA269" s="17">
        <v>0.39077800000000001</v>
      </c>
      <c r="AB269" s="17">
        <v>2.9192699999999999E-2</v>
      </c>
      <c r="AC269" s="17">
        <v>3.04228E-2</v>
      </c>
      <c r="AD269" s="17">
        <v>0.25</v>
      </c>
      <c r="AE269" s="17">
        <v>1180.5</v>
      </c>
    </row>
    <row r="270" spans="1:31">
      <c r="A270" s="17">
        <v>257</v>
      </c>
      <c r="B270" s="19">
        <v>0.92644675925925923</v>
      </c>
      <c r="C270" s="17">
        <v>183.2</v>
      </c>
      <c r="D270" s="17">
        <v>4.4000000000000004</v>
      </c>
      <c r="E270" s="17">
        <v>2.199E-3</v>
      </c>
      <c r="F270" s="17">
        <v>0.106</v>
      </c>
      <c r="G270" s="17">
        <v>4.8689999999999997E-2</v>
      </c>
      <c r="H270" s="17">
        <v>3.5518000000000001E-2</v>
      </c>
      <c r="I270" s="17">
        <v>4.4783000000000003E-2</v>
      </c>
      <c r="J270" s="17">
        <v>9.2650000000000007E-3</v>
      </c>
      <c r="K270" s="17">
        <v>0.20689299999999999</v>
      </c>
      <c r="L270" s="17">
        <v>474.1</v>
      </c>
      <c r="M270" s="17">
        <v>0.6</v>
      </c>
      <c r="N270" s="17">
        <v>14875</v>
      </c>
      <c r="O270" s="17">
        <v>0</v>
      </c>
      <c r="P270" s="17">
        <v>0</v>
      </c>
      <c r="Q270" s="17">
        <v>1.7233999999999999E-2</v>
      </c>
      <c r="R270" s="17">
        <v>2.9253000000000001E-2</v>
      </c>
      <c r="S270" s="17">
        <v>4.0091000000000002E-2</v>
      </c>
      <c r="T270" s="17">
        <v>1.0838E-2</v>
      </c>
      <c r="U270" s="17">
        <v>0.270343</v>
      </c>
      <c r="V270" s="17">
        <v>125.3</v>
      </c>
      <c r="W270" s="17">
        <v>0.22917899999999999</v>
      </c>
      <c r="X270" s="17">
        <v>5965</v>
      </c>
      <c r="Y270" s="17">
        <v>0</v>
      </c>
      <c r="Z270" s="17">
        <v>0</v>
      </c>
      <c r="AA270" s="17">
        <v>0.415912</v>
      </c>
      <c r="AB270" s="17">
        <v>0.15725900000000001</v>
      </c>
      <c r="AC270" s="17">
        <v>3.0956999999999998E-2</v>
      </c>
      <c r="AD270" s="17">
        <v>0.25</v>
      </c>
      <c r="AE270" s="17">
        <v>1752</v>
      </c>
    </row>
    <row r="271" spans="1:31">
      <c r="A271" s="17">
        <v>258</v>
      </c>
      <c r="B271" s="19">
        <v>0.92650462962962965</v>
      </c>
      <c r="C271" s="17">
        <v>181.2</v>
      </c>
      <c r="D271" s="17">
        <v>4.4000000000000004</v>
      </c>
      <c r="E271" s="17">
        <v>5.7899999999999998E-4</v>
      </c>
      <c r="F271" s="17">
        <v>2.8000000000000001E-2</v>
      </c>
      <c r="G271" s="17">
        <v>6.8729999999999998E-3</v>
      </c>
      <c r="H271" s="17">
        <v>3.2238999999999997E-2</v>
      </c>
      <c r="I271" s="17">
        <v>4.4586000000000001E-2</v>
      </c>
      <c r="J271" s="17">
        <v>1.2347E-2</v>
      </c>
      <c r="K271" s="17">
        <v>0.27692800000000001</v>
      </c>
      <c r="L271" s="17">
        <v>179.5</v>
      </c>
      <c r="M271" s="17">
        <v>0.37080999999999997</v>
      </c>
      <c r="N271" s="17">
        <v>1456</v>
      </c>
      <c r="O271" s="17">
        <v>0</v>
      </c>
      <c r="P271" s="17">
        <v>0</v>
      </c>
      <c r="Q271" s="17">
        <v>1.8676999999999999E-2</v>
      </c>
      <c r="R271" s="17">
        <v>3.1607000000000003E-2</v>
      </c>
      <c r="S271" s="17">
        <v>3.7606000000000001E-2</v>
      </c>
      <c r="T271" s="17">
        <v>5.9979999999999999E-3</v>
      </c>
      <c r="U271" s="17">
        <v>0.15950800000000001</v>
      </c>
      <c r="V271" s="17">
        <v>176.4</v>
      </c>
      <c r="W271" s="17">
        <v>0.229155</v>
      </c>
      <c r="X271" s="17">
        <v>1129</v>
      </c>
      <c r="Y271" s="17">
        <v>0</v>
      </c>
      <c r="Z271" s="17">
        <v>0</v>
      </c>
      <c r="AA271" s="17">
        <v>0.245396</v>
      </c>
      <c r="AB271" s="17">
        <v>6.8673700000000002E-3</v>
      </c>
      <c r="AC271" s="17">
        <v>3.1648500000000003E-2</v>
      </c>
      <c r="AD271" s="17">
        <v>0.25</v>
      </c>
      <c r="AE271" s="17">
        <v>4626.8</v>
      </c>
    </row>
    <row r="272" spans="1:31">
      <c r="A272" s="17">
        <v>259</v>
      </c>
      <c r="B272" s="19">
        <v>0.92655092592592592</v>
      </c>
      <c r="C272" s="17">
        <v>181</v>
      </c>
      <c r="D272" s="17">
        <v>4.4000000000000004</v>
      </c>
      <c r="E272" s="17">
        <v>3.601E-3</v>
      </c>
      <c r="F272" s="17">
        <v>0.17399999999999999</v>
      </c>
      <c r="G272" s="17">
        <v>1.5268E-2</v>
      </c>
      <c r="H272" s="17">
        <v>3.4243000000000003E-2</v>
      </c>
      <c r="I272" s="17">
        <v>4.2317E-2</v>
      </c>
      <c r="J272" s="17">
        <v>8.0750000000000006E-3</v>
      </c>
      <c r="K272" s="17">
        <v>0.19081000000000001</v>
      </c>
      <c r="L272" s="17">
        <v>900</v>
      </c>
      <c r="M272" s="17">
        <v>0.45836100000000002</v>
      </c>
      <c r="N272" s="17">
        <v>2054</v>
      </c>
      <c r="O272" s="17">
        <v>0</v>
      </c>
      <c r="P272" s="17">
        <v>0</v>
      </c>
      <c r="Q272" s="17">
        <v>5.9638999999999998E-2</v>
      </c>
      <c r="R272" s="17">
        <v>2.8902000000000001E-2</v>
      </c>
      <c r="S272" s="17">
        <v>3.6408000000000003E-2</v>
      </c>
      <c r="T272" s="17">
        <v>7.5059999999999997E-3</v>
      </c>
      <c r="U272" s="17">
        <v>0.20616599999999999</v>
      </c>
      <c r="V272" s="17">
        <v>900</v>
      </c>
      <c r="W272" s="17">
        <v>0.6</v>
      </c>
      <c r="X272" s="17">
        <v>0</v>
      </c>
      <c r="Y272" s="17">
        <v>0</v>
      </c>
      <c r="Z272" s="17">
        <v>0</v>
      </c>
      <c r="AA272" s="17">
        <v>0.31717800000000002</v>
      </c>
      <c r="AB272" s="17">
        <v>4.6638300000000001E-2</v>
      </c>
      <c r="AC272" s="17">
        <v>2.9252E-2</v>
      </c>
      <c r="AD272" s="17">
        <v>0.25</v>
      </c>
      <c r="AE272" s="17">
        <v>922.9</v>
      </c>
    </row>
    <row r="273" spans="1:31">
      <c r="A273" s="17">
        <v>260</v>
      </c>
      <c r="B273" s="19">
        <v>0.92660879629629633</v>
      </c>
      <c r="C273" s="17">
        <v>179.8</v>
      </c>
      <c r="D273" s="17">
        <v>4.4000000000000004</v>
      </c>
      <c r="E273" s="17">
        <v>2.1779999999999998E-3</v>
      </c>
      <c r="F273" s="17">
        <v>0.105</v>
      </c>
      <c r="G273" s="17">
        <v>2.0309999999999998E-3</v>
      </c>
      <c r="H273" s="17">
        <v>3.4444000000000002E-2</v>
      </c>
      <c r="I273" s="17">
        <v>4.1006000000000001E-2</v>
      </c>
      <c r="J273" s="17">
        <v>6.5620000000000001E-3</v>
      </c>
      <c r="K273" s="17">
        <v>0.16003000000000001</v>
      </c>
      <c r="L273" s="17">
        <v>451.2</v>
      </c>
      <c r="M273" s="17">
        <v>0.27532299999999998</v>
      </c>
      <c r="N273" s="17">
        <v>1654</v>
      </c>
      <c r="O273" s="17">
        <v>0</v>
      </c>
      <c r="P273" s="17">
        <v>0</v>
      </c>
      <c r="Q273" s="17">
        <v>6.7496E-2</v>
      </c>
      <c r="R273" s="17">
        <v>2.7657999999999999E-2</v>
      </c>
      <c r="S273" s="17">
        <v>3.6478999999999998E-2</v>
      </c>
      <c r="T273" s="17">
        <v>8.8210000000000007E-3</v>
      </c>
      <c r="U273" s="17">
        <v>0.24180399999999999</v>
      </c>
      <c r="V273" s="17">
        <v>658.2</v>
      </c>
      <c r="W273" s="17">
        <v>0.6</v>
      </c>
      <c r="X273" s="17">
        <v>2406</v>
      </c>
      <c r="Y273" s="17">
        <v>0</v>
      </c>
      <c r="Z273" s="17">
        <v>0</v>
      </c>
      <c r="AA273" s="17">
        <v>0.372006</v>
      </c>
      <c r="AB273" s="17">
        <v>1.9370999999999999E-2</v>
      </c>
      <c r="AC273" s="17">
        <v>2.7828800000000001E-2</v>
      </c>
      <c r="AD273" s="17">
        <v>0.25</v>
      </c>
      <c r="AE273" s="17">
        <v>1840.9</v>
      </c>
    </row>
    <row r="274" spans="1:31">
      <c r="A274" s="17">
        <v>261</v>
      </c>
      <c r="B274" s="19">
        <v>0.92666666666666664</v>
      </c>
      <c r="C274" s="17">
        <v>178.1</v>
      </c>
      <c r="D274" s="17">
        <v>4.4000000000000004</v>
      </c>
      <c r="E274" s="17">
        <v>1.727E-3</v>
      </c>
      <c r="F274" s="17">
        <v>8.4000000000000005E-2</v>
      </c>
      <c r="G274" s="17">
        <v>1.2300000000000001E-4</v>
      </c>
      <c r="H274" s="17">
        <v>3.3631000000000001E-2</v>
      </c>
      <c r="I274" s="17">
        <v>4.2054000000000001E-2</v>
      </c>
      <c r="J274" s="17">
        <v>8.4220000000000007E-3</v>
      </c>
      <c r="K274" s="17">
        <v>0.20027400000000001</v>
      </c>
      <c r="L274" s="17">
        <v>597.20000000000005</v>
      </c>
      <c r="M274" s="17">
        <v>0.599997</v>
      </c>
      <c r="N274" s="17">
        <v>7974</v>
      </c>
      <c r="O274" s="17">
        <v>0</v>
      </c>
      <c r="P274" s="17">
        <v>0</v>
      </c>
      <c r="Q274" s="17">
        <v>4.7930000000000004E-3</v>
      </c>
      <c r="R274" s="17">
        <v>3.0705E-2</v>
      </c>
      <c r="S274" s="17">
        <v>3.6552000000000001E-2</v>
      </c>
      <c r="T274" s="17">
        <v>5.8469999999999998E-3</v>
      </c>
      <c r="U274" s="17">
        <v>0.159965</v>
      </c>
      <c r="V274" s="17">
        <v>372.1</v>
      </c>
      <c r="W274" s="17">
        <v>0.59999899999999995</v>
      </c>
      <c r="X274" s="17">
        <v>3140</v>
      </c>
      <c r="Y274" s="17">
        <v>0</v>
      </c>
      <c r="Z274" s="17">
        <v>0</v>
      </c>
      <c r="AA274" s="17">
        <v>0.24610000000000001</v>
      </c>
      <c r="AB274" s="17">
        <v>0.111918</v>
      </c>
      <c r="AC274" s="17">
        <v>3.1359600000000001E-2</v>
      </c>
      <c r="AD274" s="17">
        <v>0.25</v>
      </c>
      <c r="AE274" s="17">
        <v>1390.8</v>
      </c>
    </row>
    <row r="275" spans="1:31">
      <c r="A275" s="17">
        <v>262</v>
      </c>
      <c r="B275" s="19">
        <v>0.92672453703703705</v>
      </c>
      <c r="C275" s="17">
        <v>178.7</v>
      </c>
      <c r="D275" s="17">
        <v>4.4000000000000004</v>
      </c>
      <c r="E275" s="17">
        <v>7.1100000000000004E-4</v>
      </c>
      <c r="F275" s="17">
        <v>3.4000000000000002E-2</v>
      </c>
      <c r="G275" s="17">
        <v>1.5640999999999999E-2</v>
      </c>
      <c r="H275" s="17">
        <v>3.2509999999999997E-2</v>
      </c>
      <c r="I275" s="17">
        <v>4.3430999999999997E-2</v>
      </c>
      <c r="J275" s="17">
        <v>1.0921E-2</v>
      </c>
      <c r="K275" s="17">
        <v>0.25145099999999998</v>
      </c>
      <c r="L275" s="17">
        <v>170.4</v>
      </c>
      <c r="M275" s="17">
        <v>0.37081999999999998</v>
      </c>
      <c r="N275" s="17">
        <v>3818</v>
      </c>
      <c r="O275" s="17">
        <v>0</v>
      </c>
      <c r="P275" s="17">
        <v>0</v>
      </c>
      <c r="Q275" s="17">
        <v>5.5437E-2</v>
      </c>
      <c r="R275" s="17">
        <v>2.9617999999999998E-2</v>
      </c>
      <c r="S275" s="17">
        <v>3.7427000000000002E-2</v>
      </c>
      <c r="T275" s="17">
        <v>7.809E-3</v>
      </c>
      <c r="U275" s="17">
        <v>0.208652</v>
      </c>
      <c r="V275" s="17">
        <v>239.2</v>
      </c>
      <c r="W275" s="17">
        <v>0.37081799999999998</v>
      </c>
      <c r="X275" s="17">
        <v>3424</v>
      </c>
      <c r="Y275" s="17">
        <v>0</v>
      </c>
      <c r="Z275" s="17">
        <v>0</v>
      </c>
      <c r="AA275" s="17">
        <v>0.32100400000000001</v>
      </c>
      <c r="AB275" s="17">
        <v>1.6924100000000001E-2</v>
      </c>
      <c r="AC275" s="17">
        <v>2.9750100000000002E-2</v>
      </c>
      <c r="AD275" s="17">
        <v>0.25</v>
      </c>
      <c r="AE275" s="17">
        <v>4874.2</v>
      </c>
    </row>
    <row r="276" spans="1:31">
      <c r="A276" s="17">
        <v>263</v>
      </c>
      <c r="B276" s="19">
        <v>0.92678240740740747</v>
      </c>
      <c r="C276" s="17">
        <v>175.9</v>
      </c>
      <c r="D276" s="17">
        <v>4.4000000000000004</v>
      </c>
      <c r="E276" s="17">
        <v>9.5500000000000001E-4</v>
      </c>
      <c r="F276" s="17">
        <v>4.5999999999999999E-2</v>
      </c>
      <c r="G276" s="17">
        <v>4.4129000000000002E-2</v>
      </c>
      <c r="H276" s="17">
        <v>3.6957999999999998E-2</v>
      </c>
      <c r="I276" s="17">
        <v>4.4905E-2</v>
      </c>
      <c r="J276" s="17">
        <v>7.9469999999999992E-3</v>
      </c>
      <c r="K276" s="17">
        <v>0.17696999999999999</v>
      </c>
      <c r="L276" s="17">
        <v>209.7</v>
      </c>
      <c r="M276" s="17">
        <v>0.6</v>
      </c>
      <c r="N276" s="17">
        <v>3455</v>
      </c>
      <c r="O276" s="17">
        <v>0</v>
      </c>
      <c r="P276" s="17">
        <v>0</v>
      </c>
      <c r="Q276" s="17">
        <v>0.15063599999999999</v>
      </c>
      <c r="R276" s="17">
        <v>2.9107999999999998E-2</v>
      </c>
      <c r="S276" s="17">
        <v>3.771E-2</v>
      </c>
      <c r="T276" s="17">
        <v>8.6029999999999995E-3</v>
      </c>
      <c r="U276" s="17">
        <v>0.22813</v>
      </c>
      <c r="V276" s="17">
        <v>900</v>
      </c>
      <c r="W276" s="17">
        <v>1.9999999999999999E-6</v>
      </c>
      <c r="X276" s="17">
        <v>2088</v>
      </c>
      <c r="Y276" s="17">
        <v>0</v>
      </c>
      <c r="Z276" s="17">
        <v>0</v>
      </c>
      <c r="AA276" s="17">
        <v>0.35096899999999998</v>
      </c>
      <c r="AB276" s="17">
        <v>1.8813900000000001E-2</v>
      </c>
      <c r="AC276" s="17">
        <v>2.9269400000000001E-2</v>
      </c>
      <c r="AD276" s="17">
        <v>0.25</v>
      </c>
      <c r="AE276" s="17">
        <v>3960.9</v>
      </c>
    </row>
    <row r="277" spans="1:31">
      <c r="A277" s="17">
        <v>264</v>
      </c>
      <c r="B277" s="19">
        <v>0.92684027777777789</v>
      </c>
      <c r="C277" s="17">
        <v>176.8</v>
      </c>
      <c r="D277" s="17">
        <v>4.4000000000000004</v>
      </c>
      <c r="E277" s="17">
        <v>3.5199999999999999E-4</v>
      </c>
      <c r="F277" s="17">
        <v>1.7000000000000001E-2</v>
      </c>
      <c r="G277" s="17">
        <v>5.0083000000000003E-2</v>
      </c>
      <c r="H277" s="17">
        <v>3.4549999999999997E-2</v>
      </c>
      <c r="I277" s="17">
        <v>4.6857000000000003E-2</v>
      </c>
      <c r="J277" s="17">
        <v>1.2307999999999999E-2</v>
      </c>
      <c r="K277" s="17">
        <v>0.26266299999999998</v>
      </c>
      <c r="L277" s="17">
        <v>100</v>
      </c>
      <c r="M277" s="17">
        <v>0.22917799999999999</v>
      </c>
      <c r="N277" s="17">
        <v>3653</v>
      </c>
      <c r="O277" s="17">
        <v>0</v>
      </c>
      <c r="P277" s="17">
        <v>0</v>
      </c>
      <c r="Q277" s="17">
        <v>1.0629E-2</v>
      </c>
      <c r="R277" s="17">
        <v>3.1358999999999998E-2</v>
      </c>
      <c r="S277" s="17">
        <v>3.7987E-2</v>
      </c>
      <c r="T277" s="17">
        <v>6.6280000000000002E-3</v>
      </c>
      <c r="U277" s="17">
        <v>0.17446900000000001</v>
      </c>
      <c r="V277" s="17">
        <v>438.2</v>
      </c>
      <c r="W277" s="17">
        <v>0.6</v>
      </c>
      <c r="X277" s="17">
        <v>1597</v>
      </c>
      <c r="Y277" s="17">
        <v>0</v>
      </c>
      <c r="Z277" s="17">
        <v>0</v>
      </c>
      <c r="AA277" s="17">
        <v>0.26841500000000001</v>
      </c>
      <c r="AB277" s="17">
        <v>9.5755200000000006E-3</v>
      </c>
      <c r="AC277" s="17">
        <v>3.1422699999999998E-2</v>
      </c>
      <c r="AD277" s="17">
        <v>0.25</v>
      </c>
      <c r="AE277" s="17">
        <v>8305.6</v>
      </c>
    </row>
    <row r="278" spans="1:31">
      <c r="A278" s="17">
        <v>265</v>
      </c>
      <c r="B278" s="19">
        <v>0.92689814814814808</v>
      </c>
      <c r="C278" s="17">
        <v>174.3</v>
      </c>
      <c r="D278" s="17">
        <v>5.3</v>
      </c>
      <c r="E278" s="17">
        <v>4.4450000000000002E-3</v>
      </c>
      <c r="F278" s="17">
        <v>0.215</v>
      </c>
      <c r="G278" s="17">
        <v>0.23457700000000001</v>
      </c>
      <c r="H278" s="17">
        <v>3.4069000000000002E-2</v>
      </c>
      <c r="I278" s="17">
        <v>4.5060000000000003E-2</v>
      </c>
      <c r="J278" s="17">
        <v>1.0991000000000001E-2</v>
      </c>
      <c r="K278" s="17">
        <v>0.24391499999999999</v>
      </c>
      <c r="L278" s="17">
        <v>900</v>
      </c>
      <c r="M278" s="17">
        <v>5.0000000000000004E-6</v>
      </c>
      <c r="N278" s="17">
        <v>1628</v>
      </c>
      <c r="O278" s="17">
        <v>0</v>
      </c>
      <c r="P278" s="17">
        <v>0</v>
      </c>
      <c r="Q278" s="17">
        <v>4.7156000000000003E-2</v>
      </c>
      <c r="R278" s="17">
        <v>3.1639E-2</v>
      </c>
      <c r="S278" s="17">
        <v>4.0128999999999998E-2</v>
      </c>
      <c r="T278" s="17">
        <v>8.4899999999999993E-3</v>
      </c>
      <c r="U278" s="17">
        <v>0.21157400000000001</v>
      </c>
      <c r="V278" s="17">
        <v>177.8</v>
      </c>
      <c r="W278" s="17">
        <v>0.37081799999999998</v>
      </c>
      <c r="X278" s="17">
        <v>714</v>
      </c>
      <c r="Y278" s="17">
        <v>0</v>
      </c>
      <c r="Z278" s="17">
        <v>0</v>
      </c>
      <c r="AA278" s="17">
        <v>0.32549800000000001</v>
      </c>
      <c r="AB278" s="17">
        <v>4.4468300000000002E-2</v>
      </c>
      <c r="AC278" s="17">
        <v>3.2016200000000002E-2</v>
      </c>
      <c r="AD278" s="17">
        <v>0.25</v>
      </c>
      <c r="AE278" s="17">
        <v>922.9</v>
      </c>
    </row>
    <row r="279" spans="1:31">
      <c r="A279" s="17">
        <v>266</v>
      </c>
      <c r="B279" s="19">
        <v>0.9269560185185185</v>
      </c>
      <c r="C279" s="17">
        <v>175.4</v>
      </c>
      <c r="D279" s="17">
        <v>5.3</v>
      </c>
      <c r="E279" s="17">
        <v>1.3339999999999999E-3</v>
      </c>
      <c r="F279" s="17">
        <v>6.5000000000000002E-2</v>
      </c>
      <c r="G279" s="17">
        <v>2.265E-2</v>
      </c>
      <c r="H279" s="17">
        <v>3.6498000000000003E-2</v>
      </c>
      <c r="I279" s="17">
        <v>4.5432E-2</v>
      </c>
      <c r="J279" s="17">
        <v>8.9339999999999992E-3</v>
      </c>
      <c r="K279" s="17">
        <v>0.19664999999999999</v>
      </c>
      <c r="L279" s="17">
        <v>289</v>
      </c>
      <c r="M279" s="17">
        <v>0.59999899999999995</v>
      </c>
      <c r="N279" s="17">
        <v>3446</v>
      </c>
      <c r="O279" s="17">
        <v>0</v>
      </c>
      <c r="P279" s="17">
        <v>0</v>
      </c>
      <c r="Q279" s="17">
        <v>8.3990000000000002E-3</v>
      </c>
      <c r="R279" s="17">
        <v>3.0862000000000001E-2</v>
      </c>
      <c r="S279" s="17">
        <v>3.8331999999999998E-2</v>
      </c>
      <c r="T279" s="17">
        <v>7.4700000000000001E-3</v>
      </c>
      <c r="U279" s="17">
        <v>0.194887</v>
      </c>
      <c r="V279" s="17">
        <v>611.5</v>
      </c>
      <c r="W279" s="17">
        <v>0.59999800000000003</v>
      </c>
      <c r="X279" s="17">
        <v>8092</v>
      </c>
      <c r="Y279" s="17">
        <v>0</v>
      </c>
      <c r="Z279" s="17">
        <v>0</v>
      </c>
      <c r="AA279" s="17">
        <v>0.29982700000000001</v>
      </c>
      <c r="AB279" s="17">
        <v>3.0654899999999999E-2</v>
      </c>
      <c r="AC279" s="17">
        <v>3.1090699999999999E-2</v>
      </c>
      <c r="AD279" s="17">
        <v>0.25</v>
      </c>
      <c r="AE279" s="17">
        <v>2873.6</v>
      </c>
    </row>
    <row r="280" spans="1:31">
      <c r="A280" s="17">
        <v>267</v>
      </c>
      <c r="B280" s="19">
        <v>0.92701388888888892</v>
      </c>
      <c r="C280" s="17">
        <v>173.2</v>
      </c>
      <c r="D280" s="17">
        <v>5.3</v>
      </c>
      <c r="E280" s="17">
        <v>1.503E-3</v>
      </c>
      <c r="F280" s="17">
        <v>7.2999999999999995E-2</v>
      </c>
      <c r="G280" s="17">
        <v>0.101393</v>
      </c>
      <c r="H280" s="17">
        <v>3.3679000000000001E-2</v>
      </c>
      <c r="I280" s="17">
        <v>4.7015000000000001E-2</v>
      </c>
      <c r="J280" s="17">
        <v>1.3336000000000001E-2</v>
      </c>
      <c r="K280" s="17">
        <v>0.28365499999999999</v>
      </c>
      <c r="L280" s="17">
        <v>339.8</v>
      </c>
      <c r="M280" s="17">
        <v>0.6</v>
      </c>
      <c r="N280" s="17">
        <v>19608</v>
      </c>
      <c r="O280" s="17">
        <v>0</v>
      </c>
      <c r="P280" s="17">
        <v>0</v>
      </c>
      <c r="Q280" s="17">
        <v>4.1425999999999998E-2</v>
      </c>
      <c r="R280" s="17">
        <v>2.9801000000000001E-2</v>
      </c>
      <c r="S280" s="17">
        <v>3.8179999999999999E-2</v>
      </c>
      <c r="T280" s="17">
        <v>8.378E-3</v>
      </c>
      <c r="U280" s="17">
        <v>0.219447</v>
      </c>
      <c r="V280" s="17">
        <v>473.7</v>
      </c>
      <c r="W280" s="17">
        <v>0.45835700000000001</v>
      </c>
      <c r="X280" s="17">
        <v>5753</v>
      </c>
      <c r="Y280" s="17">
        <v>0</v>
      </c>
      <c r="Z280" s="17">
        <v>0</v>
      </c>
      <c r="AA280" s="17">
        <v>0.33761000000000002</v>
      </c>
      <c r="AB280" s="17">
        <v>0.17463899999999999</v>
      </c>
      <c r="AC280" s="17">
        <v>3.1264500000000001E-2</v>
      </c>
      <c r="AD280" s="17">
        <v>0.25</v>
      </c>
      <c r="AE280" s="17">
        <v>2444.1</v>
      </c>
    </row>
    <row r="281" spans="1:31">
      <c r="A281" s="17">
        <v>268</v>
      </c>
      <c r="B281" s="19">
        <v>0.92707175925925922</v>
      </c>
      <c r="C281" s="17">
        <v>172.5</v>
      </c>
      <c r="D281" s="17">
        <v>4.4000000000000004</v>
      </c>
      <c r="E281" s="17">
        <v>2.1949999999999999E-3</v>
      </c>
      <c r="F281" s="17">
        <v>0.106</v>
      </c>
      <c r="G281" s="17">
        <v>4.1829999999999999E-2</v>
      </c>
      <c r="H281" s="17">
        <v>3.6977999999999997E-2</v>
      </c>
      <c r="I281" s="17">
        <v>4.4222999999999998E-2</v>
      </c>
      <c r="J281" s="17">
        <v>7.2459999999999998E-3</v>
      </c>
      <c r="K281" s="17">
        <v>0.16384199999999999</v>
      </c>
      <c r="L281" s="17">
        <v>801</v>
      </c>
      <c r="M281" s="17">
        <v>0.6</v>
      </c>
      <c r="N281" s="17">
        <v>7325</v>
      </c>
      <c r="O281" s="17">
        <v>0</v>
      </c>
      <c r="P281" s="17">
        <v>0</v>
      </c>
      <c r="Q281" s="17">
        <v>6.6769999999999998E-3</v>
      </c>
      <c r="R281" s="17">
        <v>3.2420999999999998E-2</v>
      </c>
      <c r="S281" s="17">
        <v>3.8390000000000001E-2</v>
      </c>
      <c r="T281" s="17">
        <v>5.9690000000000003E-3</v>
      </c>
      <c r="U281" s="17">
        <v>0.15548799999999999</v>
      </c>
      <c r="V281" s="17">
        <v>295</v>
      </c>
      <c r="W281" s="17">
        <v>0.37081500000000001</v>
      </c>
      <c r="X281" s="17">
        <v>0</v>
      </c>
      <c r="Y281" s="17">
        <v>0</v>
      </c>
      <c r="Z281" s="17">
        <v>0</v>
      </c>
      <c r="AA281" s="17">
        <v>0.23921300000000001</v>
      </c>
      <c r="AB281" s="17">
        <v>0.134404</v>
      </c>
      <c r="AC281" s="17">
        <v>3.32229E-2</v>
      </c>
      <c r="AD281" s="17">
        <v>0.25</v>
      </c>
      <c r="AE281" s="17">
        <v>1036.8</v>
      </c>
    </row>
    <row r="282" spans="1:31">
      <c r="A282" s="17">
        <v>269</v>
      </c>
      <c r="B282" s="19">
        <v>0.92712962962962964</v>
      </c>
      <c r="C282" s="17">
        <v>172.8</v>
      </c>
      <c r="D282" s="17">
        <v>5.3</v>
      </c>
      <c r="E282" s="17">
        <v>4.6900000000000002E-4</v>
      </c>
      <c r="F282" s="17">
        <v>2.3E-2</v>
      </c>
      <c r="G282" s="17">
        <v>5.731E-3</v>
      </c>
      <c r="H282" s="17">
        <v>3.9868000000000001E-2</v>
      </c>
      <c r="I282" s="17">
        <v>4.8606000000000003E-2</v>
      </c>
      <c r="J282" s="17">
        <v>8.7379999999999992E-3</v>
      </c>
      <c r="K282" s="17">
        <v>0.17977000000000001</v>
      </c>
      <c r="L282" s="17">
        <v>100</v>
      </c>
      <c r="M282" s="17">
        <v>0.14163300000000001</v>
      </c>
      <c r="N282" s="17">
        <v>1527</v>
      </c>
      <c r="O282" s="17">
        <v>0</v>
      </c>
      <c r="P282" s="17">
        <v>0</v>
      </c>
      <c r="Q282" s="17">
        <v>7.3930000000000003E-3</v>
      </c>
      <c r="R282" s="17">
        <v>3.0915000000000002E-2</v>
      </c>
      <c r="S282" s="17">
        <v>3.8302000000000003E-2</v>
      </c>
      <c r="T282" s="17">
        <v>7.3870000000000003E-3</v>
      </c>
      <c r="U282" s="17">
        <v>0.19286900000000001</v>
      </c>
      <c r="V282" s="17">
        <v>503.1</v>
      </c>
      <c r="W282" s="17">
        <v>0.6</v>
      </c>
      <c r="X282" s="17">
        <v>1612</v>
      </c>
      <c r="Y282" s="17">
        <v>0</v>
      </c>
      <c r="Z282" s="17">
        <v>0</v>
      </c>
      <c r="AA282" s="17">
        <v>0.29672199999999999</v>
      </c>
      <c r="AB282" s="17">
        <v>4.82651E-3</v>
      </c>
      <c r="AC282" s="17">
        <v>3.0950399999999999E-2</v>
      </c>
      <c r="AD282" s="17">
        <v>0.25</v>
      </c>
      <c r="AE282" s="17">
        <v>8305.6</v>
      </c>
    </row>
    <row r="283" spans="1:31">
      <c r="A283" s="17">
        <v>270</v>
      </c>
      <c r="B283" s="19">
        <v>0.92718750000000005</v>
      </c>
      <c r="C283" s="17">
        <v>169.9</v>
      </c>
      <c r="D283" s="17">
        <v>4.4000000000000004</v>
      </c>
      <c r="E283" s="17">
        <v>1.2800000000000001E-3</v>
      </c>
      <c r="F283" s="17">
        <v>6.2E-2</v>
      </c>
      <c r="G283" s="17">
        <v>5.9849999999999999E-3</v>
      </c>
      <c r="H283" s="17">
        <v>3.4879E-2</v>
      </c>
      <c r="I283" s="17">
        <v>4.3237999999999999E-2</v>
      </c>
      <c r="J283" s="17">
        <v>8.3590000000000001E-3</v>
      </c>
      <c r="K283" s="17">
        <v>0.19332199999999999</v>
      </c>
      <c r="L283" s="17">
        <v>288.8</v>
      </c>
      <c r="M283" s="17">
        <v>9.9999999999999995E-7</v>
      </c>
      <c r="N283" s="17">
        <v>2944</v>
      </c>
      <c r="O283" s="17">
        <v>0</v>
      </c>
      <c r="P283" s="17">
        <v>0</v>
      </c>
      <c r="Q283" s="17">
        <v>0.21321100000000001</v>
      </c>
      <c r="R283" s="17">
        <v>3.1288000000000003E-2</v>
      </c>
      <c r="S283" s="17">
        <v>4.0249E-2</v>
      </c>
      <c r="T283" s="17">
        <v>8.9610000000000002E-3</v>
      </c>
      <c r="U283" s="17">
        <v>0.222635</v>
      </c>
      <c r="V283" s="17">
        <v>264.5</v>
      </c>
      <c r="W283" s="17">
        <v>0.229182</v>
      </c>
      <c r="X283" s="17">
        <v>1582</v>
      </c>
      <c r="Y283" s="17">
        <v>0</v>
      </c>
      <c r="Z283" s="17">
        <v>0</v>
      </c>
      <c r="AA283" s="17">
        <v>0.34251500000000001</v>
      </c>
      <c r="AB283" s="17">
        <v>2.2007800000000001E-2</v>
      </c>
      <c r="AC283" s="17">
        <v>3.1485300000000001E-2</v>
      </c>
      <c r="AD283" s="17">
        <v>0.25</v>
      </c>
      <c r="AE283" s="17">
        <v>2875.5</v>
      </c>
    </row>
    <row r="284" spans="1:31">
      <c r="A284" s="17">
        <v>271</v>
      </c>
      <c r="B284" s="19">
        <v>0.92723379629629632</v>
      </c>
      <c r="C284" s="17">
        <v>171.6</v>
      </c>
      <c r="D284" s="17">
        <v>4.4000000000000004</v>
      </c>
      <c r="E284" s="17">
        <v>2.0600000000000002E-3</v>
      </c>
      <c r="F284" s="17">
        <v>0.1</v>
      </c>
      <c r="G284" s="17">
        <v>6.5305000000000002E-2</v>
      </c>
      <c r="H284" s="17">
        <v>3.6617999999999998E-2</v>
      </c>
      <c r="I284" s="17">
        <v>4.6006999999999999E-2</v>
      </c>
      <c r="J284" s="17">
        <v>9.3900000000000008E-3</v>
      </c>
      <c r="K284" s="17">
        <v>0.20408999999999999</v>
      </c>
      <c r="L284" s="17">
        <v>531.79999999999995</v>
      </c>
      <c r="M284" s="17">
        <v>0.45835700000000001</v>
      </c>
      <c r="N284" s="17">
        <v>1677</v>
      </c>
      <c r="O284" s="17">
        <v>0</v>
      </c>
      <c r="P284" s="17">
        <v>0</v>
      </c>
      <c r="Q284" s="17">
        <v>0.11894399999999999</v>
      </c>
      <c r="R284" s="17">
        <v>3.2391999999999997E-2</v>
      </c>
      <c r="S284" s="17">
        <v>4.0226999999999999E-2</v>
      </c>
      <c r="T284" s="17">
        <v>7.835E-3</v>
      </c>
      <c r="U284" s="17">
        <v>0.19478000000000001</v>
      </c>
      <c r="V284" s="17">
        <v>430.8</v>
      </c>
      <c r="W284" s="17">
        <v>0.342219</v>
      </c>
      <c r="X284" s="17">
        <v>2324</v>
      </c>
      <c r="Y284" s="17">
        <v>0</v>
      </c>
      <c r="Z284" s="17">
        <v>0</v>
      </c>
      <c r="AA284" s="17">
        <v>0.29966100000000001</v>
      </c>
      <c r="AB284" s="17">
        <v>2.3060299999999999E-2</v>
      </c>
      <c r="AC284" s="17">
        <v>3.2572299999999998E-2</v>
      </c>
      <c r="AD284" s="17">
        <v>0.25</v>
      </c>
      <c r="AE284" s="17">
        <v>1561.9</v>
      </c>
    </row>
    <row r="285" spans="1:31">
      <c r="A285" s="17">
        <v>272</v>
      </c>
      <c r="B285" s="19">
        <v>0.92729166666666663</v>
      </c>
      <c r="C285" s="17">
        <v>169.4</v>
      </c>
      <c r="D285" s="17">
        <v>4.4000000000000004</v>
      </c>
      <c r="E285" s="17">
        <v>1.941E-3</v>
      </c>
      <c r="F285" s="17">
        <v>9.4E-2</v>
      </c>
      <c r="G285" s="17">
        <v>7.7949999999999998E-3</v>
      </c>
      <c r="H285" s="17">
        <v>3.5859000000000002E-2</v>
      </c>
      <c r="I285" s="17">
        <v>4.9085999999999998E-2</v>
      </c>
      <c r="J285" s="17">
        <v>1.3226999999999999E-2</v>
      </c>
      <c r="K285" s="17">
        <v>0.26946100000000001</v>
      </c>
      <c r="L285" s="17">
        <v>900</v>
      </c>
      <c r="M285" s="17">
        <v>9.9999999999999995E-7</v>
      </c>
      <c r="N285" s="17">
        <v>25192</v>
      </c>
      <c r="O285" s="17">
        <v>0</v>
      </c>
      <c r="P285" s="17">
        <v>0</v>
      </c>
      <c r="Q285" s="17">
        <v>0.17085600000000001</v>
      </c>
      <c r="R285" s="17">
        <v>3.6999999999999998E-2</v>
      </c>
      <c r="S285" s="17">
        <v>4.4554000000000003E-2</v>
      </c>
      <c r="T285" s="17">
        <v>7.5529999999999998E-3</v>
      </c>
      <c r="U285" s="17">
        <v>0.16953699999999999</v>
      </c>
      <c r="V285" s="17">
        <v>900</v>
      </c>
      <c r="W285" s="17">
        <v>0.37081999999999998</v>
      </c>
      <c r="X285" s="17">
        <v>14410</v>
      </c>
      <c r="Y285" s="17">
        <v>0</v>
      </c>
      <c r="Z285" s="17">
        <v>0</v>
      </c>
      <c r="AA285" s="17">
        <v>0.260826</v>
      </c>
      <c r="AB285" s="17">
        <v>0.37499300000000002</v>
      </c>
      <c r="AC285" s="17">
        <v>3.9832699999999999E-2</v>
      </c>
      <c r="AD285" s="17">
        <v>0.25</v>
      </c>
      <c r="AE285" s="17">
        <v>922.9</v>
      </c>
    </row>
    <row r="286" spans="1:31">
      <c r="A286" s="17">
        <v>273</v>
      </c>
      <c r="B286" s="19">
        <v>0.92734953703703704</v>
      </c>
      <c r="C286" s="17">
        <v>168.5</v>
      </c>
      <c r="D286" s="17">
        <v>4.4000000000000004</v>
      </c>
      <c r="E286" s="17">
        <v>2.6679999999999998E-3</v>
      </c>
      <c r="F286" s="17">
        <v>0.129</v>
      </c>
      <c r="G286" s="17">
        <v>2.9898999999999998E-2</v>
      </c>
      <c r="H286" s="17">
        <v>4.1869000000000003E-2</v>
      </c>
      <c r="I286" s="17">
        <v>4.9149999999999999E-2</v>
      </c>
      <c r="J286" s="17">
        <v>7.2810000000000001E-3</v>
      </c>
      <c r="K286" s="17">
        <v>0.14813299999999999</v>
      </c>
      <c r="L286" s="17">
        <v>613.4</v>
      </c>
      <c r="M286" s="17">
        <v>0.6</v>
      </c>
      <c r="N286" s="17">
        <v>1600</v>
      </c>
      <c r="O286" s="17">
        <v>0</v>
      </c>
      <c r="P286" s="17">
        <v>0</v>
      </c>
      <c r="Q286" s="17">
        <v>1.645E-3</v>
      </c>
      <c r="R286" s="17">
        <v>3.4594E-2</v>
      </c>
      <c r="S286" s="17">
        <v>4.4308E-2</v>
      </c>
      <c r="T286" s="17">
        <v>9.7140000000000004E-3</v>
      </c>
      <c r="U286" s="17">
        <v>0.21923200000000001</v>
      </c>
      <c r="V286" s="17">
        <v>900</v>
      </c>
      <c r="W286" s="17">
        <v>9.9999999999999995E-7</v>
      </c>
      <c r="X286" s="17">
        <v>873</v>
      </c>
      <c r="Y286" s="17">
        <v>0</v>
      </c>
      <c r="Z286" s="17">
        <v>0</v>
      </c>
      <c r="AA286" s="17">
        <v>0.33728000000000002</v>
      </c>
      <c r="AB286" s="17">
        <v>2.5317099999999999E-2</v>
      </c>
      <c r="AC286" s="17">
        <v>3.4840099999999999E-2</v>
      </c>
      <c r="AD286" s="17">
        <v>0.25</v>
      </c>
      <c r="AE286" s="17">
        <v>1354</v>
      </c>
    </row>
    <row r="287" spans="1:31">
      <c r="A287" s="17">
        <v>274</v>
      </c>
      <c r="B287" s="19">
        <v>0.92740740740740746</v>
      </c>
      <c r="C287" s="17">
        <v>168.6</v>
      </c>
      <c r="D287" s="17">
        <v>5.3</v>
      </c>
      <c r="E287" s="17">
        <v>3.6440000000000001E-3</v>
      </c>
      <c r="F287" s="17">
        <v>0.17599999999999999</v>
      </c>
      <c r="G287" s="17">
        <v>0.12786800000000001</v>
      </c>
      <c r="H287" s="17">
        <v>3.9586000000000003E-2</v>
      </c>
      <c r="I287" s="17">
        <v>4.9457000000000001E-2</v>
      </c>
      <c r="J287" s="17">
        <v>9.8709999999999996E-3</v>
      </c>
      <c r="K287" s="17">
        <v>0.19958699999999999</v>
      </c>
      <c r="L287" s="17">
        <v>900</v>
      </c>
      <c r="M287" s="17">
        <v>0.40428900000000001</v>
      </c>
      <c r="N287" s="17">
        <v>2518</v>
      </c>
      <c r="O287" s="17">
        <v>0</v>
      </c>
      <c r="P287" s="17">
        <v>0</v>
      </c>
      <c r="Q287" s="17">
        <v>2.2683999999999999E-2</v>
      </c>
      <c r="R287" s="17">
        <v>3.8615999999999998E-2</v>
      </c>
      <c r="S287" s="17">
        <v>4.6960000000000002E-2</v>
      </c>
      <c r="T287" s="17">
        <v>8.3440000000000007E-3</v>
      </c>
      <c r="U287" s="17">
        <v>0.17768999999999999</v>
      </c>
      <c r="V287" s="17">
        <v>842.4</v>
      </c>
      <c r="W287" s="17">
        <v>0.6</v>
      </c>
      <c r="X287" s="17">
        <v>2870</v>
      </c>
      <c r="Y287" s="17">
        <v>0</v>
      </c>
      <c r="Z287" s="17">
        <v>0</v>
      </c>
      <c r="AA287" s="17">
        <v>0.27336899999999997</v>
      </c>
      <c r="AB287" s="17">
        <v>6.7129800000000003E-2</v>
      </c>
      <c r="AC287" s="17">
        <v>3.91759E-2</v>
      </c>
      <c r="AD287" s="17">
        <v>0.25</v>
      </c>
      <c r="AE287" s="17">
        <v>922.9</v>
      </c>
    </row>
    <row r="288" spans="1:31">
      <c r="A288" s="17">
        <v>275</v>
      </c>
      <c r="B288" s="19">
        <v>0.92746527777777776</v>
      </c>
      <c r="C288" s="17">
        <v>167</v>
      </c>
      <c r="D288" s="17">
        <v>4.4000000000000004</v>
      </c>
      <c r="E288" s="17">
        <v>2.4260000000000002E-3</v>
      </c>
      <c r="F288" s="17">
        <v>0.11700000000000001</v>
      </c>
      <c r="G288" s="17">
        <v>3.3376000000000003E-2</v>
      </c>
      <c r="H288" s="17">
        <v>4.1096000000000001E-2</v>
      </c>
      <c r="I288" s="17">
        <v>5.3369E-2</v>
      </c>
      <c r="J288" s="17">
        <v>1.2272999999999999E-2</v>
      </c>
      <c r="K288" s="17">
        <v>0.229966</v>
      </c>
      <c r="L288" s="17">
        <v>900</v>
      </c>
      <c r="M288" s="17">
        <v>0.6</v>
      </c>
      <c r="N288" s="17">
        <v>2717</v>
      </c>
      <c r="O288" s="17">
        <v>0</v>
      </c>
      <c r="P288" s="17">
        <v>0</v>
      </c>
      <c r="Q288" s="17">
        <v>0.19432199999999999</v>
      </c>
      <c r="R288" s="17">
        <v>4.0815999999999998E-2</v>
      </c>
      <c r="S288" s="17">
        <v>4.7514000000000001E-2</v>
      </c>
      <c r="T288" s="17">
        <v>6.698E-3</v>
      </c>
      <c r="U288" s="17">
        <v>0.14097599999999999</v>
      </c>
      <c r="V288" s="17">
        <v>502</v>
      </c>
      <c r="W288" s="17">
        <v>0.45835900000000002</v>
      </c>
      <c r="X288" s="17">
        <v>0</v>
      </c>
      <c r="Y288" s="17">
        <v>0</v>
      </c>
      <c r="Z288" s="17">
        <v>0</v>
      </c>
      <c r="AA288" s="17">
        <v>0.216886</v>
      </c>
      <c r="AB288" s="17">
        <v>6.0784600000000001E-2</v>
      </c>
      <c r="AC288" s="17">
        <v>4.1222799999999997E-2</v>
      </c>
      <c r="AD288" s="17">
        <v>0.25</v>
      </c>
      <c r="AE288" s="17">
        <v>922.9</v>
      </c>
    </row>
    <row r="289" spans="1:31">
      <c r="A289" s="17">
        <v>276</v>
      </c>
      <c r="B289" s="19">
        <v>0.92752314814814818</v>
      </c>
      <c r="C289" s="17">
        <v>166.6</v>
      </c>
      <c r="D289" s="17">
        <v>5.3</v>
      </c>
      <c r="E289" s="17">
        <v>1.3389999999999999E-3</v>
      </c>
      <c r="F289" s="17">
        <v>6.5000000000000002E-2</v>
      </c>
      <c r="G289" s="17">
        <v>0.212313</v>
      </c>
      <c r="H289" s="17">
        <v>4.4777999999999998E-2</v>
      </c>
      <c r="I289" s="17">
        <v>5.6229000000000001E-2</v>
      </c>
      <c r="J289" s="17">
        <v>1.1450999999999999E-2</v>
      </c>
      <c r="K289" s="17">
        <v>0.203648</v>
      </c>
      <c r="L289" s="17">
        <v>493.8</v>
      </c>
      <c r="M289" s="17">
        <v>0.51244900000000004</v>
      </c>
      <c r="N289" s="17">
        <v>8555</v>
      </c>
      <c r="O289" s="17">
        <v>0</v>
      </c>
      <c r="P289" s="17">
        <v>0</v>
      </c>
      <c r="Q289" s="17">
        <v>0.11246200000000001</v>
      </c>
      <c r="R289" s="17">
        <v>4.4047000000000003E-2</v>
      </c>
      <c r="S289" s="17">
        <v>5.0391999999999999E-2</v>
      </c>
      <c r="T289" s="17">
        <v>6.3449999999999999E-3</v>
      </c>
      <c r="U289" s="17">
        <v>0.12590899999999999</v>
      </c>
      <c r="V289" s="17">
        <v>447.3</v>
      </c>
      <c r="W289" s="17">
        <v>2.0000000000000002E-5</v>
      </c>
      <c r="X289" s="17">
        <v>976</v>
      </c>
      <c r="Y289" s="17">
        <v>0</v>
      </c>
      <c r="Z289" s="17">
        <v>0</v>
      </c>
      <c r="AA289" s="17">
        <v>0.19370599999999999</v>
      </c>
      <c r="AB289" s="17">
        <v>0.118279</v>
      </c>
      <c r="AC289" s="17">
        <v>4.4797799999999999E-2</v>
      </c>
      <c r="AD289" s="17">
        <v>0.25</v>
      </c>
      <c r="AE289" s="17">
        <v>1682.1</v>
      </c>
    </row>
    <row r="290" spans="1:31">
      <c r="A290" s="17">
        <v>277</v>
      </c>
      <c r="B290" s="19">
        <v>0.92756944444444445</v>
      </c>
      <c r="C290" s="17">
        <v>165.6</v>
      </c>
      <c r="D290" s="17">
        <v>5.3</v>
      </c>
      <c r="E290" s="17">
        <v>3.4520000000000002E-3</v>
      </c>
      <c r="F290" s="17">
        <v>0.16700000000000001</v>
      </c>
      <c r="G290" s="17">
        <v>0.33044800000000002</v>
      </c>
      <c r="H290" s="17">
        <v>4.1132000000000002E-2</v>
      </c>
      <c r="I290" s="17">
        <v>5.8852000000000002E-2</v>
      </c>
      <c r="J290" s="17">
        <v>1.772E-2</v>
      </c>
      <c r="K290" s="17">
        <v>0.301095</v>
      </c>
      <c r="L290" s="17">
        <v>604</v>
      </c>
      <c r="M290" s="17">
        <v>3.0000000000000001E-6</v>
      </c>
      <c r="N290" s="17">
        <v>4894</v>
      </c>
      <c r="O290" s="17">
        <v>0</v>
      </c>
      <c r="P290" s="17">
        <v>0</v>
      </c>
      <c r="Q290" s="17">
        <v>0.31201200000000001</v>
      </c>
      <c r="R290" s="17">
        <v>3.9521000000000001E-2</v>
      </c>
      <c r="S290" s="17">
        <v>5.3111999999999999E-2</v>
      </c>
      <c r="T290" s="17">
        <v>1.3591000000000001E-2</v>
      </c>
      <c r="U290" s="17">
        <v>0.25589200000000001</v>
      </c>
      <c r="V290" s="17">
        <v>900</v>
      </c>
      <c r="W290" s="17">
        <v>0.22917799999999999</v>
      </c>
      <c r="X290" s="17">
        <v>945</v>
      </c>
      <c r="Y290" s="17">
        <v>0</v>
      </c>
      <c r="Z290" s="17">
        <v>0</v>
      </c>
      <c r="AA290" s="17">
        <v>0.39367999999999997</v>
      </c>
      <c r="AB290" s="17">
        <v>8.5813299999999995E-2</v>
      </c>
      <c r="AC290" s="17">
        <v>4.0687300000000003E-2</v>
      </c>
      <c r="AD290" s="17">
        <v>0.25</v>
      </c>
      <c r="AE290" s="17">
        <v>1375</v>
      </c>
    </row>
    <row r="291" spans="1:31">
      <c r="A291" s="17">
        <v>278</v>
      </c>
      <c r="B291" s="19">
        <v>0.92762731481481486</v>
      </c>
      <c r="C291" s="17">
        <v>165</v>
      </c>
      <c r="D291" s="17">
        <v>5.3</v>
      </c>
      <c r="E291" s="17">
        <v>2.183E-3</v>
      </c>
      <c r="F291" s="17">
        <v>0.106</v>
      </c>
      <c r="G291" s="17">
        <v>0.24096200000000001</v>
      </c>
      <c r="H291" s="17">
        <v>4.734E-2</v>
      </c>
      <c r="I291" s="17">
        <v>6.1343000000000002E-2</v>
      </c>
      <c r="J291" s="17">
        <v>1.4003E-2</v>
      </c>
      <c r="K291" s="17">
        <v>0.22827800000000001</v>
      </c>
      <c r="L291" s="17">
        <v>792.1</v>
      </c>
      <c r="M291" s="17">
        <v>0.53497899999999998</v>
      </c>
      <c r="N291" s="17">
        <v>1812</v>
      </c>
      <c r="O291" s="17">
        <v>0</v>
      </c>
      <c r="P291" s="17">
        <v>0</v>
      </c>
      <c r="Q291" s="17">
        <v>0.14013200000000001</v>
      </c>
      <c r="R291" s="17">
        <v>4.6522000000000001E-2</v>
      </c>
      <c r="S291" s="17">
        <v>5.2743999999999999E-2</v>
      </c>
      <c r="T291" s="17">
        <v>6.2220000000000001E-3</v>
      </c>
      <c r="U291" s="17">
        <v>0.117969</v>
      </c>
      <c r="V291" s="17">
        <v>438.9</v>
      </c>
      <c r="W291" s="17">
        <v>0.27045400000000003</v>
      </c>
      <c r="X291" s="17">
        <v>17497</v>
      </c>
      <c r="Y291" s="17">
        <v>0</v>
      </c>
      <c r="Z291" s="17">
        <v>0</v>
      </c>
      <c r="AA291" s="17">
        <v>0.18149100000000001</v>
      </c>
      <c r="AB291" s="17">
        <v>4.3579699999999999E-2</v>
      </c>
      <c r="AC291" s="17">
        <v>4.6793399999999999E-2</v>
      </c>
      <c r="AD291" s="17">
        <v>0.25</v>
      </c>
      <c r="AE291" s="17">
        <v>1048.5999999999999</v>
      </c>
    </row>
    <row r="292" spans="1:31">
      <c r="A292" s="17">
        <v>279</v>
      </c>
      <c r="B292" s="19">
        <v>0.92768518518518517</v>
      </c>
      <c r="C292" s="17">
        <v>164.5</v>
      </c>
      <c r="D292" s="17">
        <v>5.3</v>
      </c>
      <c r="E292" s="17">
        <v>2.686E-3</v>
      </c>
      <c r="F292" s="17">
        <v>0.13</v>
      </c>
      <c r="G292" s="17">
        <v>0.331181</v>
      </c>
      <c r="H292" s="17">
        <v>5.5510999999999998E-2</v>
      </c>
      <c r="I292" s="17">
        <v>6.6767999999999994E-2</v>
      </c>
      <c r="J292" s="17">
        <v>1.1257E-2</v>
      </c>
      <c r="K292" s="17">
        <v>0.16859499999999999</v>
      </c>
      <c r="L292" s="17">
        <v>422</v>
      </c>
      <c r="M292" s="17">
        <v>0.59999899999999995</v>
      </c>
      <c r="N292" s="17">
        <v>938</v>
      </c>
      <c r="O292" s="17">
        <v>0</v>
      </c>
      <c r="P292" s="17">
        <v>0</v>
      </c>
      <c r="Q292" s="17">
        <v>0.22085299999999999</v>
      </c>
      <c r="R292" s="17">
        <v>4.7781999999999998E-2</v>
      </c>
      <c r="S292" s="17">
        <v>6.4907000000000006E-2</v>
      </c>
      <c r="T292" s="17">
        <v>1.7125000000000001E-2</v>
      </c>
      <c r="U292" s="17">
        <v>0.26383699999999999</v>
      </c>
      <c r="V292" s="17">
        <v>409.6</v>
      </c>
      <c r="W292" s="17">
        <v>9.9999999999999995E-7</v>
      </c>
      <c r="X292" s="17">
        <v>883</v>
      </c>
      <c r="Y292" s="17">
        <v>0</v>
      </c>
      <c r="Z292" s="17">
        <v>0</v>
      </c>
      <c r="AA292" s="17">
        <v>0.40590300000000001</v>
      </c>
      <c r="AB292" s="17">
        <v>1.24148E-2</v>
      </c>
      <c r="AC292" s="17">
        <v>4.7994700000000001E-2</v>
      </c>
      <c r="AD292" s="17">
        <v>0.25</v>
      </c>
      <c r="AE292" s="17">
        <v>1968</v>
      </c>
    </row>
    <row r="293" spans="1:31">
      <c r="A293" s="17">
        <v>280</v>
      </c>
      <c r="B293" s="19">
        <v>0.92774305555555558</v>
      </c>
      <c r="C293" s="17">
        <v>163.4</v>
      </c>
      <c r="D293" s="17">
        <v>4.4000000000000004</v>
      </c>
      <c r="E293" s="17">
        <v>3.2499999999999999E-3</v>
      </c>
      <c r="F293" s="17">
        <v>0.157</v>
      </c>
      <c r="G293" s="17">
        <v>0.46981099999999998</v>
      </c>
      <c r="H293" s="17">
        <v>5.2141E-2</v>
      </c>
      <c r="I293" s="17">
        <v>6.8867999999999999E-2</v>
      </c>
      <c r="J293" s="17">
        <v>1.6726999999999999E-2</v>
      </c>
      <c r="K293" s="17">
        <v>0.24288299999999999</v>
      </c>
      <c r="L293" s="17">
        <v>670.6</v>
      </c>
      <c r="M293" s="17">
        <v>9.0000000000000002E-6</v>
      </c>
      <c r="N293" s="17">
        <v>881</v>
      </c>
      <c r="O293" s="17">
        <v>0</v>
      </c>
      <c r="P293" s="17">
        <v>0</v>
      </c>
      <c r="Q293" s="17">
        <v>0.50477000000000005</v>
      </c>
      <c r="R293" s="17">
        <v>4.8599000000000003E-2</v>
      </c>
      <c r="S293" s="17">
        <v>6.4099000000000003E-2</v>
      </c>
      <c r="T293" s="17">
        <v>1.5499000000000001E-2</v>
      </c>
      <c r="U293" s="17">
        <v>0.24180599999999999</v>
      </c>
      <c r="V293" s="17">
        <v>408.6</v>
      </c>
      <c r="W293" s="17">
        <v>0.398505</v>
      </c>
      <c r="X293" s="17">
        <v>952</v>
      </c>
      <c r="Y293" s="17">
        <v>0</v>
      </c>
      <c r="Z293" s="17">
        <v>0</v>
      </c>
      <c r="AA293" s="17">
        <v>0.37200899999999998</v>
      </c>
      <c r="AB293" s="17">
        <v>1.54007E-2</v>
      </c>
      <c r="AC293" s="17">
        <v>4.8837800000000001E-2</v>
      </c>
      <c r="AD293" s="17">
        <v>0.25</v>
      </c>
      <c r="AE293" s="17">
        <v>1238.5999999999999</v>
      </c>
    </row>
    <row r="294" spans="1:31">
      <c r="A294" s="17">
        <v>281</v>
      </c>
      <c r="B294" s="19">
        <v>0.927800925925926</v>
      </c>
      <c r="C294" s="17">
        <v>162.1</v>
      </c>
      <c r="D294" s="17">
        <v>5.3</v>
      </c>
      <c r="E294" s="17">
        <v>4.7679999999999997E-3</v>
      </c>
      <c r="F294" s="17">
        <v>0.23100000000000001</v>
      </c>
      <c r="G294" s="17">
        <v>0.46082699999999999</v>
      </c>
      <c r="H294" s="17">
        <v>4.8619000000000002E-2</v>
      </c>
      <c r="I294" s="17">
        <v>6.7144999999999996E-2</v>
      </c>
      <c r="J294" s="17">
        <v>1.8526000000000001E-2</v>
      </c>
      <c r="K294" s="17">
        <v>0.27591100000000002</v>
      </c>
      <c r="L294" s="17">
        <v>900</v>
      </c>
      <c r="M294" s="17">
        <v>0.6</v>
      </c>
      <c r="N294" s="17">
        <v>2815</v>
      </c>
      <c r="O294" s="17">
        <v>0</v>
      </c>
      <c r="P294" s="17">
        <v>0</v>
      </c>
      <c r="Q294" s="17">
        <v>0.33307900000000001</v>
      </c>
      <c r="R294" s="17">
        <v>4.9571999999999998E-2</v>
      </c>
      <c r="S294" s="17">
        <v>6.4741000000000007E-2</v>
      </c>
      <c r="T294" s="17">
        <v>1.5169E-2</v>
      </c>
      <c r="U294" s="17">
        <v>0.23430799999999999</v>
      </c>
      <c r="V294" s="17">
        <v>617.20000000000005</v>
      </c>
      <c r="W294" s="17">
        <v>0.59999899999999995</v>
      </c>
      <c r="X294" s="17">
        <v>1596</v>
      </c>
      <c r="Y294" s="17">
        <v>0</v>
      </c>
      <c r="Z294" s="17">
        <v>0</v>
      </c>
      <c r="AA294" s="17">
        <v>0.36047400000000002</v>
      </c>
      <c r="AB294" s="17">
        <v>7.4468000000000006E-2</v>
      </c>
      <c r="AC294" s="17">
        <v>5.0701599999999999E-2</v>
      </c>
      <c r="AD294" s="17">
        <v>0.25</v>
      </c>
      <c r="AE294" s="17">
        <v>922.9</v>
      </c>
    </row>
    <row r="295" spans="1:31">
      <c r="A295" s="17">
        <v>282</v>
      </c>
      <c r="B295" s="19">
        <v>0.9278587962962962</v>
      </c>
      <c r="C295" s="17">
        <v>162.1</v>
      </c>
      <c r="D295" s="17">
        <v>4.4000000000000004</v>
      </c>
      <c r="E295" s="17">
        <v>2.9220000000000001E-3</v>
      </c>
      <c r="F295" s="17">
        <v>0.14099999999999999</v>
      </c>
      <c r="G295" s="17">
        <v>0.47042099999999998</v>
      </c>
      <c r="H295" s="17">
        <v>5.7938000000000003E-2</v>
      </c>
      <c r="I295" s="17">
        <v>7.6012999999999997E-2</v>
      </c>
      <c r="J295" s="17">
        <v>1.8075000000000001E-2</v>
      </c>
      <c r="K295" s="17">
        <v>0.23779400000000001</v>
      </c>
      <c r="L295" s="17">
        <v>486.8</v>
      </c>
      <c r="M295" s="17">
        <v>0.599997</v>
      </c>
      <c r="N295" s="17">
        <v>3849</v>
      </c>
      <c r="O295" s="17">
        <v>0</v>
      </c>
      <c r="P295" s="17">
        <v>0</v>
      </c>
      <c r="Q295" s="17">
        <v>0.53286699999999998</v>
      </c>
      <c r="R295" s="17">
        <v>4.8783E-2</v>
      </c>
      <c r="S295" s="17">
        <v>7.0644999999999999E-2</v>
      </c>
      <c r="T295" s="17">
        <v>2.1863E-2</v>
      </c>
      <c r="U295" s="17">
        <v>0.30946899999999999</v>
      </c>
      <c r="V295" s="17">
        <v>900</v>
      </c>
      <c r="W295" s="17">
        <v>0.170901</v>
      </c>
      <c r="X295" s="17">
        <v>1111</v>
      </c>
      <c r="Y295" s="17">
        <v>0</v>
      </c>
      <c r="Z295" s="17">
        <v>0</v>
      </c>
      <c r="AA295" s="17">
        <v>0.47610599999999997</v>
      </c>
      <c r="AB295" s="17">
        <v>4.72425E-2</v>
      </c>
      <c r="AC295" s="17">
        <v>4.9815699999999997E-2</v>
      </c>
      <c r="AD295" s="17">
        <v>0.25</v>
      </c>
      <c r="AE295" s="17">
        <v>1706.2</v>
      </c>
    </row>
    <row r="296" spans="1:31">
      <c r="A296" s="17">
        <v>283</v>
      </c>
      <c r="B296" s="19">
        <v>0.92791666666666661</v>
      </c>
      <c r="C296" s="17">
        <v>160.1</v>
      </c>
      <c r="D296" s="17">
        <v>5.3</v>
      </c>
      <c r="E296" s="17">
        <v>4.7949999999999998E-3</v>
      </c>
      <c r="F296" s="17">
        <v>0.23200000000000001</v>
      </c>
      <c r="G296" s="17">
        <v>0.48985499999999998</v>
      </c>
      <c r="H296" s="17">
        <v>5.8548999999999997E-2</v>
      </c>
      <c r="I296" s="17">
        <v>7.6261999999999996E-2</v>
      </c>
      <c r="J296" s="17">
        <v>1.7714000000000001E-2</v>
      </c>
      <c r="K296" s="17">
        <v>0.23227300000000001</v>
      </c>
      <c r="L296" s="17">
        <v>702.8</v>
      </c>
      <c r="M296" s="17">
        <v>0.6</v>
      </c>
      <c r="N296" s="17">
        <v>1190</v>
      </c>
      <c r="O296" s="17">
        <v>0</v>
      </c>
      <c r="P296" s="17">
        <v>0</v>
      </c>
      <c r="Q296" s="17">
        <v>0.49821700000000002</v>
      </c>
      <c r="R296" s="17">
        <v>5.0157E-2</v>
      </c>
      <c r="S296" s="17">
        <v>7.0319999999999994E-2</v>
      </c>
      <c r="T296" s="17">
        <v>2.0163E-2</v>
      </c>
      <c r="U296" s="17">
        <v>0.28672700000000001</v>
      </c>
      <c r="V296" s="17">
        <v>900</v>
      </c>
      <c r="W296" s="17">
        <v>0.22917599999999999</v>
      </c>
      <c r="X296" s="17">
        <v>1135</v>
      </c>
      <c r="Y296" s="17">
        <v>0</v>
      </c>
      <c r="Z296" s="17">
        <v>0</v>
      </c>
      <c r="AA296" s="17">
        <v>0.44111899999999998</v>
      </c>
      <c r="AB296" s="17">
        <v>2.58823E-2</v>
      </c>
      <c r="AC296" s="17">
        <v>5.0678899999999999E-2</v>
      </c>
      <c r="AD296" s="17">
        <v>0.25</v>
      </c>
      <c r="AE296" s="17">
        <v>1181.7</v>
      </c>
    </row>
    <row r="297" spans="1:31">
      <c r="A297" s="17">
        <v>284</v>
      </c>
      <c r="B297" s="19">
        <v>0.92796296296296299</v>
      </c>
      <c r="C297" s="17">
        <v>160.6</v>
      </c>
      <c r="D297" s="17">
        <v>5.3</v>
      </c>
      <c r="E297" s="17">
        <v>5.8960000000000002E-3</v>
      </c>
      <c r="F297" s="17">
        <v>0.28499999999999998</v>
      </c>
      <c r="G297" s="17">
        <v>0.51863599999999999</v>
      </c>
      <c r="H297" s="17">
        <v>4.938E-2</v>
      </c>
      <c r="I297" s="17">
        <v>7.8084000000000001E-2</v>
      </c>
      <c r="J297" s="17">
        <v>2.8704E-2</v>
      </c>
      <c r="K297" s="17">
        <v>0.36760700000000002</v>
      </c>
      <c r="L297" s="17">
        <v>900</v>
      </c>
      <c r="M297" s="17">
        <v>5.0000000000000004E-6</v>
      </c>
      <c r="N297" s="17">
        <v>2034</v>
      </c>
      <c r="O297" s="17">
        <v>0</v>
      </c>
      <c r="P297" s="17">
        <v>0</v>
      </c>
      <c r="Q297" s="17">
        <v>0.623664</v>
      </c>
      <c r="R297" s="17">
        <v>5.1656000000000001E-2</v>
      </c>
      <c r="S297" s="17">
        <v>7.2120000000000004E-2</v>
      </c>
      <c r="T297" s="17">
        <v>2.0465000000000001E-2</v>
      </c>
      <c r="U297" s="17">
        <v>0.28375499999999998</v>
      </c>
      <c r="V297" s="17">
        <v>698.4</v>
      </c>
      <c r="W297" s="17">
        <v>0.37081599999999998</v>
      </c>
      <c r="X297" s="17">
        <v>1762</v>
      </c>
      <c r="Y297" s="17">
        <v>0</v>
      </c>
      <c r="Z297" s="17">
        <v>0</v>
      </c>
      <c r="AA297" s="17">
        <v>0.43654700000000002</v>
      </c>
      <c r="AB297" s="17">
        <v>5.4928900000000003E-2</v>
      </c>
      <c r="AC297" s="17">
        <v>5.2779899999999998E-2</v>
      </c>
      <c r="AD297" s="17">
        <v>0.25</v>
      </c>
      <c r="AE297" s="17">
        <v>922.8</v>
      </c>
    </row>
    <row r="298" spans="1:31">
      <c r="A298" s="17">
        <v>285</v>
      </c>
      <c r="B298" s="19">
        <v>0.92802083333333341</v>
      </c>
      <c r="C298" s="17">
        <v>158.30000000000001</v>
      </c>
      <c r="D298" s="17">
        <v>5.3</v>
      </c>
      <c r="E298" s="17">
        <v>5.4019999999999997E-3</v>
      </c>
      <c r="F298" s="17">
        <v>0.26100000000000001</v>
      </c>
      <c r="G298" s="17">
        <v>0.57725099999999996</v>
      </c>
      <c r="H298" s="17">
        <v>5.6801999999999998E-2</v>
      </c>
      <c r="I298" s="17">
        <v>8.0003000000000005E-2</v>
      </c>
      <c r="J298" s="17">
        <v>2.3200999999999999E-2</v>
      </c>
      <c r="K298" s="17">
        <v>0.28999999999999998</v>
      </c>
      <c r="L298" s="17">
        <v>764.7</v>
      </c>
      <c r="M298" s="17">
        <v>0.37081900000000001</v>
      </c>
      <c r="N298" s="17">
        <v>1027</v>
      </c>
      <c r="O298" s="17">
        <v>0</v>
      </c>
      <c r="P298" s="17">
        <v>0</v>
      </c>
      <c r="Q298" s="17">
        <v>0.511189</v>
      </c>
      <c r="R298" s="17">
        <v>5.2956999999999997E-2</v>
      </c>
      <c r="S298" s="17">
        <v>7.5263999999999998E-2</v>
      </c>
      <c r="T298" s="17">
        <v>2.2307E-2</v>
      </c>
      <c r="U298" s="17">
        <v>0.29638999999999999</v>
      </c>
      <c r="V298" s="17">
        <v>621.20000000000005</v>
      </c>
      <c r="W298" s="17">
        <v>0.53248700000000004</v>
      </c>
      <c r="X298" s="17">
        <v>1276</v>
      </c>
      <c r="Y298" s="17">
        <v>0</v>
      </c>
      <c r="Z298" s="17">
        <v>0</v>
      </c>
      <c r="AA298" s="17">
        <v>0.455984</v>
      </c>
      <c r="AB298" s="17">
        <v>2.43302E-2</v>
      </c>
      <c r="AC298" s="17">
        <v>5.34993E-2</v>
      </c>
      <c r="AD298" s="17">
        <v>0.25</v>
      </c>
      <c r="AE298" s="17">
        <v>1086.2</v>
      </c>
    </row>
    <row r="299" spans="1:31">
      <c r="A299" s="17">
        <v>286</v>
      </c>
      <c r="B299" s="19">
        <v>0.9280787037037036</v>
      </c>
      <c r="C299" s="17">
        <v>159</v>
      </c>
      <c r="D299" s="17">
        <v>5.3</v>
      </c>
      <c r="E299" s="17">
        <v>4.1580000000000002E-3</v>
      </c>
      <c r="F299" s="17">
        <v>0.20100000000000001</v>
      </c>
      <c r="G299" s="17">
        <v>0.44414100000000001</v>
      </c>
      <c r="H299" s="17">
        <v>5.6918999999999997E-2</v>
      </c>
      <c r="I299" s="17">
        <v>7.8437999999999994E-2</v>
      </c>
      <c r="J299" s="17">
        <v>2.1519E-2</v>
      </c>
      <c r="K299" s="17">
        <v>0.274343</v>
      </c>
      <c r="L299" s="17">
        <v>606</v>
      </c>
      <c r="M299" s="17">
        <v>9.9999999999999995E-7</v>
      </c>
      <c r="N299" s="17">
        <v>1750</v>
      </c>
      <c r="O299" s="17">
        <v>0</v>
      </c>
      <c r="P299" s="17">
        <v>0</v>
      </c>
      <c r="Q299" s="17">
        <v>0.40057300000000001</v>
      </c>
      <c r="R299" s="17">
        <v>4.9667000000000003E-2</v>
      </c>
      <c r="S299" s="17">
        <v>6.9987999999999995E-2</v>
      </c>
      <c r="T299" s="17">
        <v>2.0320999999999999E-2</v>
      </c>
      <c r="U299" s="17">
        <v>0.29035499999999997</v>
      </c>
      <c r="V299" s="17">
        <v>749.6</v>
      </c>
      <c r="W299" s="17">
        <v>0.316552</v>
      </c>
      <c r="X299" s="17">
        <v>877</v>
      </c>
      <c r="Y299" s="17">
        <v>0</v>
      </c>
      <c r="Z299" s="17">
        <v>0</v>
      </c>
      <c r="AA299" s="17">
        <v>0.44669900000000001</v>
      </c>
      <c r="AB299" s="17">
        <v>3.25878E-2</v>
      </c>
      <c r="AC299" s="17">
        <v>5.03288E-2</v>
      </c>
      <c r="AD299" s="17">
        <v>0.25</v>
      </c>
      <c r="AE299" s="17">
        <v>1370.5</v>
      </c>
    </row>
    <row r="300" spans="1:31">
      <c r="A300" s="17">
        <v>287</v>
      </c>
      <c r="B300" s="19">
        <v>0.92813657407407402</v>
      </c>
      <c r="C300" s="17">
        <v>157.19999999999999</v>
      </c>
      <c r="D300" s="17">
        <v>5.3</v>
      </c>
      <c r="E300" s="17">
        <v>5.5789999999999998E-3</v>
      </c>
      <c r="F300" s="17">
        <v>0.27</v>
      </c>
      <c r="G300" s="17">
        <v>0.48931200000000002</v>
      </c>
      <c r="H300" s="17">
        <v>6.0103999999999998E-2</v>
      </c>
      <c r="I300" s="17">
        <v>8.3973999999999993E-2</v>
      </c>
      <c r="J300" s="17">
        <v>2.3869999999999999E-2</v>
      </c>
      <c r="K300" s="17">
        <v>0.28425499999999998</v>
      </c>
      <c r="L300" s="17">
        <v>660.6</v>
      </c>
      <c r="M300" s="17">
        <v>0.11199099999999999</v>
      </c>
      <c r="N300" s="17">
        <v>939</v>
      </c>
      <c r="O300" s="17">
        <v>0</v>
      </c>
      <c r="P300" s="17">
        <v>0</v>
      </c>
      <c r="Q300" s="17">
        <v>0.67505999999999999</v>
      </c>
      <c r="R300" s="17">
        <v>5.1107E-2</v>
      </c>
      <c r="S300" s="17">
        <v>7.8935000000000005E-2</v>
      </c>
      <c r="T300" s="17">
        <v>2.7829E-2</v>
      </c>
      <c r="U300" s="17">
        <v>0.352551</v>
      </c>
      <c r="V300" s="17">
        <v>676.6</v>
      </c>
      <c r="W300" s="17">
        <v>0.29599700000000001</v>
      </c>
      <c r="X300" s="17">
        <v>1320</v>
      </c>
      <c r="Y300" s="17">
        <v>0</v>
      </c>
      <c r="Z300" s="17">
        <v>0</v>
      </c>
      <c r="AA300" s="17">
        <v>0.54238699999999995</v>
      </c>
      <c r="AB300" s="17">
        <v>1.93235E-2</v>
      </c>
      <c r="AC300" s="17">
        <v>5.16444E-2</v>
      </c>
      <c r="AD300" s="17">
        <v>0.25</v>
      </c>
      <c r="AE300" s="17">
        <v>1257.4000000000001</v>
      </c>
    </row>
    <row r="301" spans="1:31">
      <c r="A301" s="17">
        <v>288</v>
      </c>
      <c r="B301" s="19">
        <v>0.92819444444444443</v>
      </c>
      <c r="C301" s="17">
        <v>155.69999999999999</v>
      </c>
      <c r="D301" s="17">
        <v>5.3</v>
      </c>
      <c r="E301" s="17">
        <v>4.6899999999999997E-3</v>
      </c>
      <c r="F301" s="17">
        <v>0.22700000000000001</v>
      </c>
      <c r="G301" s="17">
        <v>0.535632</v>
      </c>
      <c r="H301" s="17">
        <v>6.3020999999999994E-2</v>
      </c>
      <c r="I301" s="17">
        <v>8.7343000000000004E-2</v>
      </c>
      <c r="J301" s="17">
        <v>2.4320999999999999E-2</v>
      </c>
      <c r="K301" s="17">
        <v>0.27845999999999999</v>
      </c>
      <c r="L301" s="17">
        <v>629.6</v>
      </c>
      <c r="M301" s="17">
        <v>1.2999999999999999E-5</v>
      </c>
      <c r="N301" s="17">
        <v>929</v>
      </c>
      <c r="O301" s="17">
        <v>0</v>
      </c>
      <c r="P301" s="17">
        <v>0</v>
      </c>
      <c r="Q301" s="17">
        <v>0.62083699999999997</v>
      </c>
      <c r="R301" s="17">
        <v>5.6860000000000001E-2</v>
      </c>
      <c r="S301" s="17">
        <v>8.2475000000000007E-2</v>
      </c>
      <c r="T301" s="17">
        <v>2.5614999999999999E-2</v>
      </c>
      <c r="U301" s="17">
        <v>0.31057499999999999</v>
      </c>
      <c r="V301" s="17">
        <v>699.6</v>
      </c>
      <c r="W301" s="17">
        <v>0.37081900000000001</v>
      </c>
      <c r="X301" s="17">
        <v>5264</v>
      </c>
      <c r="Y301" s="17">
        <v>0</v>
      </c>
      <c r="Z301" s="17">
        <v>0</v>
      </c>
      <c r="AA301" s="17">
        <v>0.47780800000000001</v>
      </c>
      <c r="AB301" s="17">
        <v>1.8232399999999999E-2</v>
      </c>
      <c r="AC301" s="17">
        <v>5.7327200000000002E-2</v>
      </c>
      <c r="AD301" s="17">
        <v>0.25</v>
      </c>
      <c r="AE301" s="17">
        <v>1319.1</v>
      </c>
    </row>
    <row r="302" spans="1:31">
      <c r="A302" s="17">
        <v>289</v>
      </c>
      <c r="B302" s="19">
        <v>0.92825231481481485</v>
      </c>
      <c r="C302" s="17">
        <v>156.1</v>
      </c>
      <c r="D302" s="17">
        <v>5.3</v>
      </c>
      <c r="E302" s="17">
        <v>4.888E-3</v>
      </c>
      <c r="F302" s="17">
        <v>0.23699999999999999</v>
      </c>
      <c r="G302" s="17">
        <v>0.66615599999999997</v>
      </c>
      <c r="H302" s="17">
        <v>6.5553E-2</v>
      </c>
      <c r="I302" s="17">
        <v>8.9285000000000003E-2</v>
      </c>
      <c r="J302" s="17">
        <v>2.3732E-2</v>
      </c>
      <c r="K302" s="17">
        <v>0.26579900000000001</v>
      </c>
      <c r="L302" s="17">
        <v>633</v>
      </c>
      <c r="M302" s="17">
        <v>0.50675599999999998</v>
      </c>
      <c r="N302" s="17">
        <v>1032</v>
      </c>
      <c r="O302" s="17">
        <v>0</v>
      </c>
      <c r="P302" s="17">
        <v>0</v>
      </c>
      <c r="Q302" s="17">
        <v>0.55526299999999995</v>
      </c>
      <c r="R302" s="17">
        <v>5.7444000000000002E-2</v>
      </c>
      <c r="S302" s="17">
        <v>8.4807999999999995E-2</v>
      </c>
      <c r="T302" s="17">
        <v>2.7363999999999999E-2</v>
      </c>
      <c r="U302" s="17">
        <v>0.322662</v>
      </c>
      <c r="V302" s="17">
        <v>900</v>
      </c>
      <c r="W302" s="17">
        <v>9.0000000000000002E-6</v>
      </c>
      <c r="X302" s="17">
        <v>1840</v>
      </c>
      <c r="Y302" s="17">
        <v>0</v>
      </c>
      <c r="Z302" s="17">
        <v>0</v>
      </c>
      <c r="AA302" s="17">
        <v>0.49640400000000001</v>
      </c>
      <c r="AB302" s="17">
        <v>2.0331599999999998E-2</v>
      </c>
      <c r="AC302" s="17">
        <v>5.8000099999999999E-2</v>
      </c>
      <c r="AD302" s="17">
        <v>0.25</v>
      </c>
      <c r="AE302" s="17">
        <v>1312.1</v>
      </c>
    </row>
    <row r="303" spans="1:31">
      <c r="A303" s="17">
        <v>290</v>
      </c>
      <c r="B303" s="19">
        <v>0.92831018518518515</v>
      </c>
      <c r="C303" s="17">
        <v>154.1</v>
      </c>
      <c r="D303" s="17">
        <v>5.3</v>
      </c>
      <c r="E303" s="17">
        <v>4.2519999999999997E-3</v>
      </c>
      <c r="F303" s="17">
        <v>0.20599999999999999</v>
      </c>
      <c r="G303" s="17">
        <v>0.70519100000000001</v>
      </c>
      <c r="H303" s="17">
        <v>7.1238999999999997E-2</v>
      </c>
      <c r="I303" s="17">
        <v>9.715E-2</v>
      </c>
      <c r="J303" s="17">
        <v>2.5911E-2</v>
      </c>
      <c r="K303" s="17">
        <v>0.26671400000000001</v>
      </c>
      <c r="L303" s="17">
        <v>505.5</v>
      </c>
      <c r="M303" s="17">
        <v>0.22917000000000001</v>
      </c>
      <c r="N303" s="17">
        <v>1616</v>
      </c>
      <c r="O303" s="17">
        <v>0</v>
      </c>
      <c r="P303" s="17">
        <v>0</v>
      </c>
      <c r="Q303" s="17">
        <v>0.68744499999999997</v>
      </c>
      <c r="R303" s="17">
        <v>5.7284000000000002E-2</v>
      </c>
      <c r="S303" s="17">
        <v>8.8572999999999999E-2</v>
      </c>
      <c r="T303" s="17">
        <v>3.1288999999999997E-2</v>
      </c>
      <c r="U303" s="17">
        <v>0.35326000000000002</v>
      </c>
      <c r="V303" s="17">
        <v>697.8</v>
      </c>
      <c r="W303" s="17">
        <v>0.29886699999999999</v>
      </c>
      <c r="X303" s="17">
        <v>1480</v>
      </c>
      <c r="Y303" s="17">
        <v>0</v>
      </c>
      <c r="Z303" s="17">
        <v>0</v>
      </c>
      <c r="AA303" s="17">
        <v>0.54347699999999999</v>
      </c>
      <c r="AB303" s="17">
        <v>2.52778E-2</v>
      </c>
      <c r="AC303" s="17">
        <v>5.8075000000000002E-2</v>
      </c>
      <c r="AD303" s="17">
        <v>0.25</v>
      </c>
      <c r="AE303" s="17">
        <v>1643</v>
      </c>
    </row>
    <row r="304" spans="1:31">
      <c r="A304" s="17">
        <v>291</v>
      </c>
      <c r="B304" s="19">
        <v>0.92836805555555557</v>
      </c>
      <c r="C304" s="17">
        <v>153.69999999999999</v>
      </c>
      <c r="D304" s="17">
        <v>5.3</v>
      </c>
      <c r="E304" s="17">
        <v>4.9040000000000004E-3</v>
      </c>
      <c r="F304" s="17">
        <v>0.23699999999999999</v>
      </c>
      <c r="G304" s="17">
        <v>0.57727300000000004</v>
      </c>
      <c r="H304" s="17">
        <v>6.5797999999999995E-2</v>
      </c>
      <c r="I304" s="17">
        <v>9.3506000000000006E-2</v>
      </c>
      <c r="J304" s="17">
        <v>2.7709000000000001E-2</v>
      </c>
      <c r="K304" s="17">
        <v>0.29632900000000001</v>
      </c>
      <c r="L304" s="17">
        <v>518.79999999999995</v>
      </c>
      <c r="M304" s="17">
        <v>0.22933300000000001</v>
      </c>
      <c r="N304" s="17">
        <v>2579</v>
      </c>
      <c r="O304" s="17">
        <v>0</v>
      </c>
      <c r="P304" s="17">
        <v>0</v>
      </c>
      <c r="Q304" s="17">
        <v>0.72082400000000002</v>
      </c>
      <c r="R304" s="17">
        <v>5.2540000000000003E-2</v>
      </c>
      <c r="S304" s="17">
        <v>8.8067999999999994E-2</v>
      </c>
      <c r="T304" s="17">
        <v>3.5527999999999997E-2</v>
      </c>
      <c r="U304" s="17">
        <v>0.40341199999999999</v>
      </c>
      <c r="V304" s="17">
        <v>664.7</v>
      </c>
      <c r="W304" s="17">
        <v>5.1031E-2</v>
      </c>
      <c r="X304" s="17">
        <v>2149</v>
      </c>
      <c r="Y304" s="17">
        <v>0</v>
      </c>
      <c r="Z304" s="17">
        <v>0</v>
      </c>
      <c r="AA304" s="17">
        <v>0.62063400000000002</v>
      </c>
      <c r="AB304" s="17">
        <v>4.0760499999999998E-2</v>
      </c>
      <c r="AC304" s="17">
        <v>5.3988399999999999E-2</v>
      </c>
      <c r="AD304" s="17">
        <v>0.25</v>
      </c>
      <c r="AE304" s="17">
        <v>1600.9</v>
      </c>
    </row>
    <row r="305" spans="1:31">
      <c r="A305" s="17">
        <v>292</v>
      </c>
      <c r="B305" s="19">
        <v>0.92841435185185184</v>
      </c>
      <c r="C305" s="17">
        <v>153</v>
      </c>
      <c r="D305" s="17">
        <v>5.3</v>
      </c>
      <c r="E305" s="17">
        <v>4.1390000000000003E-3</v>
      </c>
      <c r="F305" s="17">
        <v>0.2</v>
      </c>
      <c r="G305" s="17">
        <v>0.47183700000000001</v>
      </c>
      <c r="H305" s="17">
        <v>6.8017999999999995E-2</v>
      </c>
      <c r="I305" s="17">
        <v>9.0301000000000006E-2</v>
      </c>
      <c r="J305" s="17">
        <v>2.2284000000000002E-2</v>
      </c>
      <c r="K305" s="17">
        <v>0.24676899999999999</v>
      </c>
      <c r="L305" s="17">
        <v>566.29999999999995</v>
      </c>
      <c r="M305" s="17">
        <v>0.42502699999999999</v>
      </c>
      <c r="N305" s="17">
        <v>694</v>
      </c>
      <c r="O305" s="17">
        <v>0</v>
      </c>
      <c r="P305" s="17">
        <v>0</v>
      </c>
      <c r="Q305" s="17">
        <v>0.69861499999999999</v>
      </c>
      <c r="R305" s="17">
        <v>6.2094999999999997E-2</v>
      </c>
      <c r="S305" s="17">
        <v>8.9084999999999998E-2</v>
      </c>
      <c r="T305" s="17">
        <v>2.699E-2</v>
      </c>
      <c r="U305" s="17">
        <v>0.30296600000000001</v>
      </c>
      <c r="V305" s="17">
        <v>688.5</v>
      </c>
      <c r="W305" s="17">
        <v>0.28327999999999998</v>
      </c>
      <c r="X305" s="17">
        <v>480</v>
      </c>
      <c r="Y305" s="17">
        <v>0</v>
      </c>
      <c r="Z305" s="17">
        <v>0</v>
      </c>
      <c r="AA305" s="17">
        <v>0.46610099999999999</v>
      </c>
      <c r="AB305" s="17">
        <v>1.23255E-2</v>
      </c>
      <c r="AC305" s="17">
        <v>6.24276E-2</v>
      </c>
      <c r="AD305" s="17">
        <v>0.25</v>
      </c>
      <c r="AE305" s="17">
        <v>1466.7</v>
      </c>
    </row>
    <row r="306" spans="1:31">
      <c r="A306" s="17">
        <v>293</v>
      </c>
      <c r="B306" s="19">
        <v>0.92847222222222225</v>
      </c>
      <c r="C306" s="17">
        <v>151.69999999999999</v>
      </c>
      <c r="D306" s="17">
        <v>5.3</v>
      </c>
      <c r="E306" s="17">
        <v>5.5009999999999998E-3</v>
      </c>
      <c r="F306" s="17">
        <v>0.26600000000000001</v>
      </c>
      <c r="G306" s="17">
        <v>0.689774</v>
      </c>
      <c r="H306" s="17">
        <v>6.9565000000000002E-2</v>
      </c>
      <c r="I306" s="17">
        <v>0.101479</v>
      </c>
      <c r="J306" s="17">
        <v>3.1913999999999998E-2</v>
      </c>
      <c r="K306" s="17">
        <v>0.31448900000000002</v>
      </c>
      <c r="L306" s="17">
        <v>621.70000000000005</v>
      </c>
      <c r="M306" s="17">
        <v>0.434977</v>
      </c>
      <c r="N306" s="17">
        <v>507</v>
      </c>
      <c r="O306" s="17">
        <v>0</v>
      </c>
      <c r="P306" s="17">
        <v>0</v>
      </c>
      <c r="Q306" s="17">
        <v>0.79761899999999997</v>
      </c>
      <c r="R306" s="17">
        <v>5.8236999999999997E-2</v>
      </c>
      <c r="S306" s="17">
        <v>9.1839000000000004E-2</v>
      </c>
      <c r="T306" s="17">
        <v>3.3602E-2</v>
      </c>
      <c r="U306" s="17">
        <v>0.36588199999999999</v>
      </c>
      <c r="V306" s="17">
        <v>624.79999999999995</v>
      </c>
      <c r="W306" s="17">
        <v>8.2139000000000004E-2</v>
      </c>
      <c r="X306" s="17">
        <v>1453</v>
      </c>
      <c r="Y306" s="17">
        <v>0</v>
      </c>
      <c r="Z306" s="17">
        <v>0</v>
      </c>
      <c r="AA306" s="17">
        <v>0.56289599999999995</v>
      </c>
      <c r="AB306" s="17">
        <v>9.9069199999999996E-3</v>
      </c>
      <c r="AC306" s="17">
        <v>5.8569900000000001E-2</v>
      </c>
      <c r="AD306" s="17">
        <v>0.25</v>
      </c>
      <c r="AE306" s="17">
        <v>1336</v>
      </c>
    </row>
    <row r="307" spans="1:31">
      <c r="A307" s="17">
        <v>294</v>
      </c>
      <c r="B307" s="19">
        <v>0.92853009259259256</v>
      </c>
      <c r="C307" s="17">
        <v>151</v>
      </c>
      <c r="D307" s="17">
        <v>5.3</v>
      </c>
      <c r="E307" s="17">
        <v>2.6280000000000001E-3</v>
      </c>
      <c r="F307" s="17">
        <v>0.127</v>
      </c>
      <c r="G307" s="17">
        <v>0.73310200000000003</v>
      </c>
      <c r="H307" s="17">
        <v>7.4761999999999995E-2</v>
      </c>
      <c r="I307" s="17">
        <v>9.9047999999999997E-2</v>
      </c>
      <c r="J307" s="17">
        <v>2.4285999999999999E-2</v>
      </c>
      <c r="K307" s="17">
        <v>0.245196</v>
      </c>
      <c r="L307" s="17">
        <v>283.7</v>
      </c>
      <c r="M307" s="17">
        <v>0.37081999999999998</v>
      </c>
      <c r="N307" s="17">
        <v>657</v>
      </c>
      <c r="O307" s="17">
        <v>0</v>
      </c>
      <c r="P307" s="17">
        <v>0</v>
      </c>
      <c r="Q307" s="17">
        <v>0.71913899999999997</v>
      </c>
      <c r="R307" s="17">
        <v>5.6180000000000001E-2</v>
      </c>
      <c r="S307" s="17">
        <v>9.0829999999999994E-2</v>
      </c>
      <c r="T307" s="17">
        <v>3.4648999999999999E-2</v>
      </c>
      <c r="U307" s="17">
        <v>0.38147500000000001</v>
      </c>
      <c r="V307" s="17">
        <v>710.2</v>
      </c>
      <c r="W307" s="17">
        <v>0.37081999999999998</v>
      </c>
      <c r="X307" s="17">
        <v>773</v>
      </c>
      <c r="Y307" s="17">
        <v>0</v>
      </c>
      <c r="Z307" s="17">
        <v>0</v>
      </c>
      <c r="AA307" s="17">
        <v>0.58688399999999996</v>
      </c>
      <c r="AB307" s="17">
        <v>5.8801900000000004E-3</v>
      </c>
      <c r="AC307" s="17">
        <v>5.6384200000000002E-2</v>
      </c>
      <c r="AD307" s="17">
        <v>0.25</v>
      </c>
      <c r="AE307" s="17">
        <v>2927.5</v>
      </c>
    </row>
    <row r="308" spans="1:31">
      <c r="A308" s="17">
        <v>295</v>
      </c>
      <c r="B308" s="19">
        <v>0.92858796296296298</v>
      </c>
      <c r="C308" s="17">
        <v>149</v>
      </c>
      <c r="D308" s="17">
        <v>5.3</v>
      </c>
      <c r="E308" s="17">
        <v>4.8060000000000004E-3</v>
      </c>
      <c r="F308" s="17">
        <v>0.23300000000000001</v>
      </c>
      <c r="G308" s="17">
        <v>0.66896199999999995</v>
      </c>
      <c r="H308" s="17">
        <v>6.5598000000000004E-2</v>
      </c>
      <c r="I308" s="17">
        <v>9.7882999999999998E-2</v>
      </c>
      <c r="J308" s="17">
        <v>3.2285000000000001E-2</v>
      </c>
      <c r="K308" s="17">
        <v>0.32983099999999999</v>
      </c>
      <c r="L308" s="17">
        <v>592.1</v>
      </c>
      <c r="M308" s="17">
        <v>9.0000000000000002E-6</v>
      </c>
      <c r="N308" s="17">
        <v>1026</v>
      </c>
      <c r="O308" s="17">
        <v>0</v>
      </c>
      <c r="P308" s="17">
        <v>0</v>
      </c>
      <c r="Q308" s="17">
        <v>0.71156200000000003</v>
      </c>
      <c r="R308" s="17">
        <v>6.0977000000000003E-2</v>
      </c>
      <c r="S308" s="17">
        <v>9.2207999999999998E-2</v>
      </c>
      <c r="T308" s="17">
        <v>3.1230000000000001E-2</v>
      </c>
      <c r="U308" s="17">
        <v>0.33869500000000002</v>
      </c>
      <c r="V308" s="17">
        <v>661.9</v>
      </c>
      <c r="W308" s="17">
        <v>0.370786</v>
      </c>
      <c r="X308" s="17">
        <v>2442</v>
      </c>
      <c r="Y308" s="17">
        <v>0</v>
      </c>
      <c r="Z308" s="17">
        <v>0</v>
      </c>
      <c r="AA308" s="17">
        <v>0.521069</v>
      </c>
      <c r="AB308" s="17">
        <v>1.8920699999999999E-2</v>
      </c>
      <c r="AC308" s="17">
        <v>6.1568299999999999E-2</v>
      </c>
      <c r="AD308" s="17">
        <v>0.25</v>
      </c>
      <c r="AE308" s="17">
        <v>1402.9</v>
      </c>
    </row>
    <row r="309" spans="1:31">
      <c r="A309" s="17">
        <v>296</v>
      </c>
      <c r="B309" s="19">
        <v>0.92864583333333339</v>
      </c>
      <c r="C309" s="17">
        <v>149</v>
      </c>
      <c r="D309" s="17">
        <v>5.3</v>
      </c>
      <c r="E309" s="17">
        <v>4.3610000000000003E-3</v>
      </c>
      <c r="F309" s="17">
        <v>0.21099999999999999</v>
      </c>
      <c r="G309" s="17">
        <v>0.53445600000000004</v>
      </c>
      <c r="H309" s="17">
        <v>7.0060999999999998E-2</v>
      </c>
      <c r="I309" s="17">
        <v>9.4837000000000005E-2</v>
      </c>
      <c r="J309" s="17">
        <v>2.4774999999999998E-2</v>
      </c>
      <c r="K309" s="17">
        <v>0.261243</v>
      </c>
      <c r="L309" s="17">
        <v>574.6</v>
      </c>
      <c r="M309" s="17">
        <v>0.59999899999999995</v>
      </c>
      <c r="N309" s="17">
        <v>1585</v>
      </c>
      <c r="O309" s="17">
        <v>0</v>
      </c>
      <c r="P309" s="17">
        <v>0</v>
      </c>
      <c r="Q309" s="17">
        <v>0.61368699999999998</v>
      </c>
      <c r="R309" s="17">
        <v>6.2583E-2</v>
      </c>
      <c r="S309" s="17">
        <v>9.1991000000000003E-2</v>
      </c>
      <c r="T309" s="17">
        <v>2.9408E-2</v>
      </c>
      <c r="U309" s="17">
        <v>0.31968000000000002</v>
      </c>
      <c r="V309" s="17">
        <v>705.2</v>
      </c>
      <c r="W309" s="17">
        <v>0.370807</v>
      </c>
      <c r="X309" s="17">
        <v>976</v>
      </c>
      <c r="Y309" s="17">
        <v>0</v>
      </c>
      <c r="Z309" s="17">
        <v>0</v>
      </c>
      <c r="AA309" s="17">
        <v>0.491815</v>
      </c>
      <c r="AB309" s="17">
        <v>2.81053E-2</v>
      </c>
      <c r="AC309" s="17">
        <v>6.3409800000000002E-2</v>
      </c>
      <c r="AD309" s="17">
        <v>0.25</v>
      </c>
      <c r="AE309" s="17">
        <v>1445.5</v>
      </c>
    </row>
    <row r="310" spans="1:31">
      <c r="A310" s="17">
        <v>297</v>
      </c>
      <c r="B310" s="19">
        <v>0.9287037037037037</v>
      </c>
      <c r="C310" s="17">
        <v>148.19999999999999</v>
      </c>
      <c r="D310" s="17">
        <v>5.3</v>
      </c>
      <c r="E310" s="17">
        <v>4.3210000000000002E-3</v>
      </c>
      <c r="F310" s="17">
        <v>0.20899999999999999</v>
      </c>
      <c r="G310" s="17">
        <v>0.61769499999999999</v>
      </c>
      <c r="H310" s="17">
        <v>6.3912999999999998E-2</v>
      </c>
      <c r="I310" s="17">
        <v>9.9236000000000005E-2</v>
      </c>
      <c r="J310" s="17">
        <v>3.5323E-2</v>
      </c>
      <c r="K310" s="17">
        <v>0.35594700000000001</v>
      </c>
      <c r="L310" s="17">
        <v>564.20000000000005</v>
      </c>
      <c r="M310" s="17">
        <v>3.0000000000000001E-6</v>
      </c>
      <c r="N310" s="17">
        <v>1414</v>
      </c>
      <c r="O310" s="17">
        <v>0</v>
      </c>
      <c r="P310" s="17">
        <v>0</v>
      </c>
      <c r="Q310" s="17">
        <v>0.71280900000000003</v>
      </c>
      <c r="R310" s="17">
        <v>6.3824000000000006E-2</v>
      </c>
      <c r="S310" s="17">
        <v>9.4061000000000006E-2</v>
      </c>
      <c r="T310" s="17">
        <v>3.0237E-2</v>
      </c>
      <c r="U310" s="17">
        <v>0.32146000000000002</v>
      </c>
      <c r="V310" s="17">
        <v>570.9</v>
      </c>
      <c r="W310" s="17">
        <v>0.20785600000000001</v>
      </c>
      <c r="X310" s="17">
        <v>1048</v>
      </c>
      <c r="Y310" s="17">
        <v>0</v>
      </c>
      <c r="Z310" s="17">
        <v>0</v>
      </c>
      <c r="AA310" s="17">
        <v>0.49455399999999999</v>
      </c>
      <c r="AB310" s="17">
        <v>2.47046E-2</v>
      </c>
      <c r="AC310" s="17">
        <v>6.4570900000000001E-2</v>
      </c>
      <c r="AD310" s="17">
        <v>0.25</v>
      </c>
      <c r="AE310" s="17">
        <v>1472.2</v>
      </c>
    </row>
    <row r="311" spans="1:31">
      <c r="A311" s="17">
        <v>298</v>
      </c>
      <c r="B311" s="19">
        <v>0.92876157407407411</v>
      </c>
      <c r="C311" s="17">
        <v>146.4</v>
      </c>
      <c r="D311" s="17">
        <v>5.3</v>
      </c>
      <c r="E311" s="17">
        <v>3.7439999999999999E-3</v>
      </c>
      <c r="F311" s="17">
        <v>0.18099999999999999</v>
      </c>
      <c r="G311" s="17">
        <v>0.63012100000000004</v>
      </c>
      <c r="H311" s="17">
        <v>7.5533000000000003E-2</v>
      </c>
      <c r="I311" s="17">
        <v>0.10177600000000001</v>
      </c>
      <c r="J311" s="17">
        <v>2.6244E-2</v>
      </c>
      <c r="K311" s="17">
        <v>0.25785599999999997</v>
      </c>
      <c r="L311" s="17">
        <v>432.7</v>
      </c>
      <c r="M311" s="17">
        <v>3.0000000000000001E-6</v>
      </c>
      <c r="N311" s="17">
        <v>898</v>
      </c>
      <c r="O311" s="17">
        <v>0</v>
      </c>
      <c r="P311" s="17">
        <v>0</v>
      </c>
      <c r="Q311" s="17">
        <v>0.72793799999999997</v>
      </c>
      <c r="R311" s="17">
        <v>6.1094000000000002E-2</v>
      </c>
      <c r="S311" s="17">
        <v>9.5257999999999995E-2</v>
      </c>
      <c r="T311" s="17">
        <v>3.4164E-2</v>
      </c>
      <c r="U311" s="17">
        <v>0.35864400000000002</v>
      </c>
      <c r="V311" s="17">
        <v>606.1</v>
      </c>
      <c r="W311" s="17">
        <v>5.0000000000000004E-6</v>
      </c>
      <c r="X311" s="17">
        <v>949</v>
      </c>
      <c r="Y311" s="17">
        <v>0</v>
      </c>
      <c r="Z311" s="17">
        <v>0</v>
      </c>
      <c r="AA311" s="17">
        <v>0.55176099999999995</v>
      </c>
      <c r="AB311" s="17">
        <v>1.2190100000000001E-2</v>
      </c>
      <c r="AC311" s="17">
        <v>6.15104E-2</v>
      </c>
      <c r="AD311" s="17">
        <v>0.25</v>
      </c>
      <c r="AE311" s="17">
        <v>1919.5</v>
      </c>
    </row>
    <row r="312" spans="1:31">
      <c r="A312" s="17">
        <v>299</v>
      </c>
      <c r="B312" s="19">
        <v>0.92880787037037038</v>
      </c>
      <c r="C312" s="17">
        <v>146.4</v>
      </c>
      <c r="D312" s="17">
        <v>5.3</v>
      </c>
      <c r="E312" s="17">
        <v>4.1609999999999998E-3</v>
      </c>
      <c r="F312" s="17">
        <v>0.20100000000000001</v>
      </c>
      <c r="G312" s="17">
        <v>0.63844199999999995</v>
      </c>
      <c r="H312" s="17">
        <v>6.7005999999999996E-2</v>
      </c>
      <c r="I312" s="17">
        <v>9.8893999999999996E-2</v>
      </c>
      <c r="J312" s="17">
        <v>3.1888E-2</v>
      </c>
      <c r="K312" s="17">
        <v>0.32244600000000001</v>
      </c>
      <c r="L312" s="17">
        <v>513.70000000000005</v>
      </c>
      <c r="M312" s="17">
        <v>1.2999999999999999E-5</v>
      </c>
      <c r="N312" s="17">
        <v>989</v>
      </c>
      <c r="O312" s="17">
        <v>0</v>
      </c>
      <c r="P312" s="17">
        <v>0</v>
      </c>
      <c r="Q312" s="17">
        <v>0.61190800000000001</v>
      </c>
      <c r="R312" s="17">
        <v>6.3215999999999994E-2</v>
      </c>
      <c r="S312" s="17">
        <v>9.5346E-2</v>
      </c>
      <c r="T312" s="17">
        <v>3.2131E-2</v>
      </c>
      <c r="U312" s="17">
        <v>0.33698800000000001</v>
      </c>
      <c r="V312" s="17">
        <v>602</v>
      </c>
      <c r="W312" s="17">
        <v>0.232936</v>
      </c>
      <c r="X312" s="17">
        <v>1627</v>
      </c>
      <c r="Y312" s="17">
        <v>0</v>
      </c>
      <c r="Z312" s="17">
        <v>0</v>
      </c>
      <c r="AA312" s="17">
        <v>0.51844299999999999</v>
      </c>
      <c r="AB312" s="17">
        <v>1.5879600000000001E-2</v>
      </c>
      <c r="AC312" s="17">
        <v>6.3726000000000005E-2</v>
      </c>
      <c r="AD312" s="17">
        <v>0.25</v>
      </c>
      <c r="AE312" s="17">
        <v>1617</v>
      </c>
    </row>
    <row r="313" spans="1:31">
      <c r="A313" s="17">
        <v>300</v>
      </c>
      <c r="B313" s="19">
        <v>0.9288657407407408</v>
      </c>
      <c r="C313" s="17">
        <v>144.6</v>
      </c>
      <c r="D313" s="17">
        <v>5.3</v>
      </c>
      <c r="E313" s="17">
        <v>6.3410000000000003E-3</v>
      </c>
      <c r="F313" s="17">
        <v>0.307</v>
      </c>
      <c r="G313" s="17">
        <v>0.73232600000000003</v>
      </c>
      <c r="H313" s="17">
        <v>6.3433000000000003E-2</v>
      </c>
      <c r="I313" s="17">
        <v>0.10089099999999999</v>
      </c>
      <c r="J313" s="17">
        <v>3.7458999999999999E-2</v>
      </c>
      <c r="K313" s="17">
        <v>0.371278</v>
      </c>
      <c r="L313" s="17">
        <v>736.3</v>
      </c>
      <c r="M313" s="17">
        <v>0.37081999999999998</v>
      </c>
      <c r="N313" s="17">
        <v>1880</v>
      </c>
      <c r="O313" s="17">
        <v>0</v>
      </c>
      <c r="P313" s="17">
        <v>0</v>
      </c>
      <c r="Q313" s="17">
        <v>0.80273700000000003</v>
      </c>
      <c r="R313" s="17">
        <v>6.0685000000000003E-2</v>
      </c>
      <c r="S313" s="17">
        <v>9.6024999999999999E-2</v>
      </c>
      <c r="T313" s="17">
        <v>3.5340000000000003E-2</v>
      </c>
      <c r="U313" s="17">
        <v>0.36802600000000002</v>
      </c>
      <c r="V313" s="17">
        <v>569.29999999999995</v>
      </c>
      <c r="W313" s="17">
        <v>0.14519399999999999</v>
      </c>
      <c r="X313" s="17">
        <v>1414</v>
      </c>
      <c r="Y313" s="17">
        <v>0</v>
      </c>
      <c r="Z313" s="17">
        <v>0</v>
      </c>
      <c r="AA313" s="17">
        <v>0.56619399999999998</v>
      </c>
      <c r="AB313" s="17">
        <v>4.2100400000000003E-2</v>
      </c>
      <c r="AC313" s="17">
        <v>6.21728E-2</v>
      </c>
      <c r="AD313" s="17">
        <v>0.25</v>
      </c>
      <c r="AE313" s="17">
        <v>1128</v>
      </c>
    </row>
    <row r="314" spans="1:31">
      <c r="A314" s="17">
        <v>301</v>
      </c>
      <c r="B314" s="19">
        <v>0.9289236111111111</v>
      </c>
      <c r="C314" s="17">
        <v>143.9</v>
      </c>
      <c r="D314" s="17">
        <v>5.3</v>
      </c>
      <c r="E314" s="17">
        <v>4.3319999999999999E-3</v>
      </c>
      <c r="F314" s="17">
        <v>0.21</v>
      </c>
      <c r="G314" s="17">
        <v>0.69733100000000003</v>
      </c>
      <c r="H314" s="17">
        <v>7.7164999999999997E-2</v>
      </c>
      <c r="I314" s="17">
        <v>0.100896</v>
      </c>
      <c r="J314" s="17">
        <v>2.3730000000000001E-2</v>
      </c>
      <c r="K314" s="17">
        <v>0.23519499999999999</v>
      </c>
      <c r="L314" s="17">
        <v>511.3</v>
      </c>
      <c r="M314" s="17">
        <v>0.6</v>
      </c>
      <c r="N314" s="17">
        <v>656</v>
      </c>
      <c r="O314" s="17">
        <v>0</v>
      </c>
      <c r="P314" s="17">
        <v>0</v>
      </c>
      <c r="Q314" s="17">
        <v>0.79680499999999999</v>
      </c>
      <c r="R314" s="17">
        <v>6.5430000000000002E-2</v>
      </c>
      <c r="S314" s="17">
        <v>0.100755</v>
      </c>
      <c r="T314" s="17">
        <v>3.5325000000000002E-2</v>
      </c>
      <c r="U314" s="17">
        <v>0.350601</v>
      </c>
      <c r="V314" s="17">
        <v>435.2</v>
      </c>
      <c r="W314" s="17">
        <v>3.0000000000000001E-6</v>
      </c>
      <c r="X314" s="17">
        <v>1351</v>
      </c>
      <c r="Y314" s="17">
        <v>0</v>
      </c>
      <c r="Z314" s="17">
        <v>0</v>
      </c>
      <c r="AA314" s="17">
        <v>0.53938699999999995</v>
      </c>
      <c r="AB314" s="17">
        <v>1.0532100000000001E-2</v>
      </c>
      <c r="AC314" s="17">
        <v>6.5802299999999994E-2</v>
      </c>
      <c r="AD314" s="17">
        <v>0.25</v>
      </c>
      <c r="AE314" s="17">
        <v>1624.5</v>
      </c>
    </row>
    <row r="315" spans="1:31">
      <c r="A315" s="17">
        <v>302</v>
      </c>
      <c r="B315" s="19">
        <v>0.92898148148148152</v>
      </c>
      <c r="C315" s="17">
        <v>143.5</v>
      </c>
      <c r="D315" s="17">
        <v>5.3</v>
      </c>
      <c r="E315" s="17">
        <v>5.1799999999999997E-3</v>
      </c>
      <c r="F315" s="17">
        <v>0.251</v>
      </c>
      <c r="G315" s="17">
        <v>0.741309</v>
      </c>
      <c r="H315" s="17">
        <v>6.5444000000000002E-2</v>
      </c>
      <c r="I315" s="17">
        <v>0.104729</v>
      </c>
      <c r="J315" s="17">
        <v>3.9285E-2</v>
      </c>
      <c r="K315" s="17">
        <v>0.37511100000000003</v>
      </c>
      <c r="L315" s="17">
        <v>588.6</v>
      </c>
      <c r="M315" s="17">
        <v>3.9999999999999998E-6</v>
      </c>
      <c r="N315" s="17">
        <v>1162</v>
      </c>
      <c r="O315" s="17">
        <v>0</v>
      </c>
      <c r="P315" s="17">
        <v>0</v>
      </c>
      <c r="Q315" s="17">
        <v>0.73619299999999999</v>
      </c>
      <c r="R315" s="17">
        <v>6.3838000000000006E-2</v>
      </c>
      <c r="S315" s="17">
        <v>0.101032</v>
      </c>
      <c r="T315" s="17">
        <v>3.7193999999999998E-2</v>
      </c>
      <c r="U315" s="17">
        <v>0.36813899999999999</v>
      </c>
      <c r="V315" s="17">
        <v>659.4</v>
      </c>
      <c r="W315" s="17">
        <v>7.6497999999999997E-2</v>
      </c>
      <c r="X315" s="17">
        <v>546</v>
      </c>
      <c r="Y315" s="17">
        <v>0</v>
      </c>
      <c r="Z315" s="17">
        <v>0</v>
      </c>
      <c r="AA315" s="17">
        <v>0.56636699999999995</v>
      </c>
      <c r="AB315" s="17">
        <v>2.1258300000000001E-2</v>
      </c>
      <c r="AC315" s="17">
        <v>6.4628900000000003E-2</v>
      </c>
      <c r="AD315" s="17">
        <v>0.25</v>
      </c>
      <c r="AE315" s="17">
        <v>1411.2</v>
      </c>
    </row>
    <row r="316" spans="1:31">
      <c r="A316" s="17">
        <v>303</v>
      </c>
      <c r="B316" s="19">
        <v>0.92903935185185194</v>
      </c>
      <c r="C316" s="17">
        <v>141.5</v>
      </c>
      <c r="D316" s="17">
        <v>5.3</v>
      </c>
      <c r="E316" s="17">
        <v>4.8999999999999998E-3</v>
      </c>
      <c r="F316" s="17">
        <v>0.23699999999999999</v>
      </c>
      <c r="G316" s="17">
        <v>0.75508500000000001</v>
      </c>
      <c r="H316" s="17">
        <v>6.6820000000000004E-2</v>
      </c>
      <c r="I316" s="17">
        <v>0.103377</v>
      </c>
      <c r="J316" s="17">
        <v>3.6556999999999999E-2</v>
      </c>
      <c r="K316" s="17">
        <v>0.353628</v>
      </c>
      <c r="L316" s="17">
        <v>642</v>
      </c>
      <c r="M316" s="17">
        <v>0.28326699999999999</v>
      </c>
      <c r="N316" s="17">
        <v>913</v>
      </c>
      <c r="O316" s="17">
        <v>0</v>
      </c>
      <c r="P316" s="17">
        <v>0</v>
      </c>
      <c r="Q316" s="17">
        <v>0.659609</v>
      </c>
      <c r="R316" s="17">
        <v>6.7296999999999996E-2</v>
      </c>
      <c r="S316" s="17">
        <v>9.8716999999999999E-2</v>
      </c>
      <c r="T316" s="17">
        <v>3.1419999999999997E-2</v>
      </c>
      <c r="U316" s="17">
        <v>0.31828800000000002</v>
      </c>
      <c r="V316" s="17">
        <v>699</v>
      </c>
      <c r="W316" s="17">
        <v>0.47895900000000002</v>
      </c>
      <c r="X316" s="17">
        <v>1311</v>
      </c>
      <c r="Y316" s="17">
        <v>0</v>
      </c>
      <c r="Z316" s="17">
        <v>0</v>
      </c>
      <c r="AA316" s="17">
        <v>0.489674</v>
      </c>
      <c r="AB316" s="17">
        <v>1.82662E-2</v>
      </c>
      <c r="AC316" s="17">
        <v>6.7870399999999997E-2</v>
      </c>
      <c r="AD316" s="17">
        <v>0.25</v>
      </c>
      <c r="AE316" s="17">
        <v>1293.7</v>
      </c>
    </row>
    <row r="317" spans="1:31">
      <c r="A317" s="17">
        <v>304</v>
      </c>
      <c r="B317" s="19">
        <v>0.92909722222222213</v>
      </c>
      <c r="C317" s="17">
        <v>141.5</v>
      </c>
      <c r="D317" s="17">
        <v>5.3</v>
      </c>
      <c r="E317" s="17">
        <v>4.7460000000000002E-3</v>
      </c>
      <c r="F317" s="17">
        <v>0.23</v>
      </c>
      <c r="G317" s="17">
        <v>0.74705600000000005</v>
      </c>
      <c r="H317" s="17">
        <v>7.8591999999999995E-2</v>
      </c>
      <c r="I317" s="17">
        <v>0.11709899999999999</v>
      </c>
      <c r="J317" s="17">
        <v>3.8507E-2</v>
      </c>
      <c r="K317" s="17">
        <v>0.32883899999999999</v>
      </c>
      <c r="L317" s="17">
        <v>485.3</v>
      </c>
      <c r="M317" s="17">
        <v>0.22917699999999999</v>
      </c>
      <c r="N317" s="17">
        <v>966</v>
      </c>
      <c r="O317" s="17">
        <v>0</v>
      </c>
      <c r="P317" s="17">
        <v>0</v>
      </c>
      <c r="Q317" s="17">
        <v>0.80307200000000001</v>
      </c>
      <c r="R317" s="17">
        <v>6.3854999999999995E-2</v>
      </c>
      <c r="S317" s="17">
        <v>0.10756</v>
      </c>
      <c r="T317" s="17">
        <v>4.3704E-2</v>
      </c>
      <c r="U317" s="17">
        <v>0.40632699999999999</v>
      </c>
      <c r="V317" s="17">
        <v>760.4</v>
      </c>
      <c r="W317" s="17">
        <v>0.37081999999999998</v>
      </c>
      <c r="X317" s="17">
        <v>758</v>
      </c>
      <c r="Y317" s="17">
        <v>0</v>
      </c>
      <c r="Z317" s="17">
        <v>0</v>
      </c>
      <c r="AA317" s="17">
        <v>0.62511899999999998</v>
      </c>
      <c r="AB317" s="17">
        <v>1.4667100000000001E-2</v>
      </c>
      <c r="AC317" s="17">
        <v>6.4496300000000006E-2</v>
      </c>
      <c r="AD317" s="17">
        <v>0.25</v>
      </c>
      <c r="AE317" s="17">
        <v>1711.5</v>
      </c>
    </row>
    <row r="318" spans="1:31">
      <c r="A318" s="17">
        <v>305</v>
      </c>
      <c r="B318" s="19">
        <v>0.92915509259259255</v>
      </c>
      <c r="C318" s="17">
        <v>139</v>
      </c>
      <c r="D318" s="17">
        <v>5.3</v>
      </c>
      <c r="E318" s="17">
        <v>4.9950000000000003E-3</v>
      </c>
      <c r="F318" s="17">
        <v>0.24199999999999999</v>
      </c>
      <c r="G318" s="17">
        <v>0.72416000000000003</v>
      </c>
      <c r="H318" s="17">
        <v>6.9813E-2</v>
      </c>
      <c r="I318" s="17">
        <v>0.11121300000000001</v>
      </c>
      <c r="J318" s="17">
        <v>4.1399999999999999E-2</v>
      </c>
      <c r="K318" s="17">
        <v>0.37225900000000001</v>
      </c>
      <c r="L318" s="17">
        <v>513.79999999999995</v>
      </c>
      <c r="M318" s="17">
        <v>6.0000000000000002E-6</v>
      </c>
      <c r="N318" s="17">
        <v>629</v>
      </c>
      <c r="O318" s="17">
        <v>0</v>
      </c>
      <c r="P318" s="17">
        <v>0</v>
      </c>
      <c r="Q318" s="17">
        <v>0.83831699999999998</v>
      </c>
      <c r="R318" s="17">
        <v>6.4762E-2</v>
      </c>
      <c r="S318" s="17">
        <v>0.108307</v>
      </c>
      <c r="T318" s="17">
        <v>4.3545E-2</v>
      </c>
      <c r="U318" s="17">
        <v>0.40204899999999999</v>
      </c>
      <c r="V318" s="17">
        <v>661.9</v>
      </c>
      <c r="W318" s="17">
        <v>0.18335799999999999</v>
      </c>
      <c r="X318" s="17">
        <v>686</v>
      </c>
      <c r="Y318" s="17">
        <v>0</v>
      </c>
      <c r="Z318" s="17">
        <v>0</v>
      </c>
      <c r="AA318" s="17">
        <v>0.618537</v>
      </c>
      <c r="AB318" s="17">
        <v>1.01616E-2</v>
      </c>
      <c r="AC318" s="17">
        <v>6.5204600000000001E-2</v>
      </c>
      <c r="AD318" s="17">
        <v>0.25</v>
      </c>
      <c r="AE318" s="17">
        <v>1616.5</v>
      </c>
    </row>
    <row r="319" spans="1:31">
      <c r="A319" s="17">
        <v>306</v>
      </c>
      <c r="B319" s="19">
        <v>0.92921296296296296</v>
      </c>
      <c r="C319" s="17">
        <v>140.1</v>
      </c>
      <c r="D319" s="17">
        <v>5.3</v>
      </c>
      <c r="E319" s="17">
        <v>6.0229999999999997E-3</v>
      </c>
      <c r="F319" s="17">
        <v>0.29099999999999998</v>
      </c>
      <c r="G319" s="17">
        <v>0.87204300000000001</v>
      </c>
      <c r="H319" s="17">
        <v>7.0398000000000002E-2</v>
      </c>
      <c r="I319" s="17">
        <v>0.124374</v>
      </c>
      <c r="J319" s="17">
        <v>5.3976000000000003E-2</v>
      </c>
      <c r="K319" s="17">
        <v>0.43398199999999998</v>
      </c>
      <c r="L319" s="17">
        <v>693.8</v>
      </c>
      <c r="M319" s="17">
        <v>0.28327400000000003</v>
      </c>
      <c r="N319" s="17">
        <v>1052</v>
      </c>
      <c r="O319" s="17">
        <v>0</v>
      </c>
      <c r="P319" s="17">
        <v>0</v>
      </c>
      <c r="Q319" s="17">
        <v>0.79536799999999996</v>
      </c>
      <c r="R319" s="17">
        <v>7.5661000000000006E-2</v>
      </c>
      <c r="S319" s="17">
        <v>0.118893</v>
      </c>
      <c r="T319" s="17">
        <v>4.3233000000000001E-2</v>
      </c>
      <c r="U319" s="17">
        <v>0.363626</v>
      </c>
      <c r="V319" s="17">
        <v>584.1</v>
      </c>
      <c r="W319" s="17">
        <v>1.9999999999999999E-6</v>
      </c>
      <c r="X319" s="17">
        <v>752</v>
      </c>
      <c r="Y319" s="17">
        <v>0</v>
      </c>
      <c r="Z319" s="17">
        <v>0</v>
      </c>
      <c r="AA319" s="17">
        <v>0.55942400000000003</v>
      </c>
      <c r="AB319" s="17">
        <v>2.26488E-2</v>
      </c>
      <c r="AC319" s="17">
        <v>7.6639899999999997E-2</v>
      </c>
      <c r="AD319" s="17">
        <v>0.25</v>
      </c>
      <c r="AE319" s="17">
        <v>1197.0999999999999</v>
      </c>
    </row>
    <row r="320" spans="1:31">
      <c r="A320" s="17">
        <v>307</v>
      </c>
      <c r="B320" s="19">
        <v>0.92925925925925934</v>
      </c>
      <c r="C320" s="17">
        <v>136.80000000000001</v>
      </c>
      <c r="D320" s="17">
        <v>5.3</v>
      </c>
      <c r="E320" s="17">
        <v>6.1840000000000003E-3</v>
      </c>
      <c r="F320" s="17">
        <v>0.29899999999999999</v>
      </c>
      <c r="G320" s="17">
        <v>0.82587699999999997</v>
      </c>
      <c r="H320" s="17">
        <v>8.4913000000000002E-2</v>
      </c>
      <c r="I320" s="17">
        <v>0.137684</v>
      </c>
      <c r="J320" s="17">
        <v>5.2770999999999998E-2</v>
      </c>
      <c r="K320" s="17">
        <v>0.38327499999999998</v>
      </c>
      <c r="L320" s="17">
        <v>590.1</v>
      </c>
      <c r="M320" s="17">
        <v>0.211419</v>
      </c>
      <c r="N320" s="17">
        <v>992</v>
      </c>
      <c r="O320" s="17">
        <v>0</v>
      </c>
      <c r="P320" s="17">
        <v>0</v>
      </c>
      <c r="Q320" s="17">
        <v>0.90232400000000001</v>
      </c>
      <c r="R320" s="17">
        <v>7.3762999999999995E-2</v>
      </c>
      <c r="S320" s="17">
        <v>0.13101299999999999</v>
      </c>
      <c r="T320" s="17">
        <v>5.7250000000000002E-2</v>
      </c>
      <c r="U320" s="17">
        <v>0.43698300000000001</v>
      </c>
      <c r="V320" s="17">
        <v>674.3</v>
      </c>
      <c r="W320" s="17">
        <v>0.15065000000000001</v>
      </c>
      <c r="X320" s="17">
        <v>700</v>
      </c>
      <c r="Y320" s="17">
        <v>0</v>
      </c>
      <c r="Z320" s="17">
        <v>0</v>
      </c>
      <c r="AA320" s="17">
        <v>0.67228100000000002</v>
      </c>
      <c r="AB320" s="17">
        <v>1.8248899999999998E-2</v>
      </c>
      <c r="AC320" s="17">
        <v>7.4807299999999993E-2</v>
      </c>
      <c r="AD320" s="17">
        <v>0.25</v>
      </c>
      <c r="AE320" s="17">
        <v>1407.6</v>
      </c>
    </row>
    <row r="321" spans="1:31">
      <c r="A321" s="17">
        <v>308</v>
      </c>
      <c r="B321" s="19">
        <v>0.92931712962962953</v>
      </c>
      <c r="C321" s="17">
        <v>137.5</v>
      </c>
      <c r="D321" s="17">
        <v>5.3</v>
      </c>
      <c r="E321" s="17">
        <v>4.1920000000000004E-3</v>
      </c>
      <c r="F321" s="17">
        <v>0.20300000000000001</v>
      </c>
      <c r="G321" s="17">
        <v>0.83315700000000004</v>
      </c>
      <c r="H321" s="17">
        <v>9.0949000000000002E-2</v>
      </c>
      <c r="I321" s="17">
        <v>0.140156</v>
      </c>
      <c r="J321" s="17">
        <v>4.9207000000000001E-2</v>
      </c>
      <c r="K321" s="17">
        <v>0.35108800000000001</v>
      </c>
      <c r="L321" s="17">
        <v>506.9</v>
      </c>
      <c r="M321" s="17">
        <v>0.44362200000000002</v>
      </c>
      <c r="N321" s="17">
        <v>645</v>
      </c>
      <c r="O321" s="17">
        <v>0</v>
      </c>
      <c r="P321" s="17">
        <v>0</v>
      </c>
      <c r="Q321" s="17">
        <v>0.87193600000000004</v>
      </c>
      <c r="R321" s="17">
        <v>8.9231000000000005E-2</v>
      </c>
      <c r="S321" s="17">
        <v>0.13562099999999999</v>
      </c>
      <c r="T321" s="17">
        <v>4.6390000000000001E-2</v>
      </c>
      <c r="U321" s="17">
        <v>0.34205600000000003</v>
      </c>
      <c r="V321" s="17">
        <v>612.79999999999995</v>
      </c>
      <c r="W321" s="17">
        <v>0.37081999999999998</v>
      </c>
      <c r="X321" s="17">
        <v>660</v>
      </c>
      <c r="Y321" s="17">
        <v>0</v>
      </c>
      <c r="Z321" s="17">
        <v>0</v>
      </c>
      <c r="AA321" s="17">
        <v>0.52624099999999996</v>
      </c>
      <c r="AB321" s="17">
        <v>1.02793E-2</v>
      </c>
      <c r="AC321" s="17">
        <v>8.9707599999999998E-2</v>
      </c>
      <c r="AD321" s="17">
        <v>0.25</v>
      </c>
      <c r="AE321" s="17">
        <v>1638.4</v>
      </c>
    </row>
    <row r="322" spans="1:31">
      <c r="A322" s="17">
        <v>309</v>
      </c>
      <c r="B322" s="19">
        <v>0.92937499999999995</v>
      </c>
      <c r="C322" s="17">
        <v>135.5</v>
      </c>
      <c r="D322" s="17">
        <v>5.3</v>
      </c>
      <c r="E322" s="17">
        <v>5.692E-3</v>
      </c>
      <c r="F322" s="17">
        <v>0.27500000000000002</v>
      </c>
      <c r="G322" s="17">
        <v>0.87495999999999996</v>
      </c>
      <c r="H322" s="17">
        <v>8.6250999999999994E-2</v>
      </c>
      <c r="I322" s="17">
        <v>0.148004</v>
      </c>
      <c r="J322" s="17">
        <v>6.1753000000000002E-2</v>
      </c>
      <c r="K322" s="17">
        <v>0.41724099999999997</v>
      </c>
      <c r="L322" s="17">
        <v>503.2</v>
      </c>
      <c r="M322" s="17">
        <v>7.5922000000000003E-2</v>
      </c>
      <c r="N322" s="17">
        <v>723</v>
      </c>
      <c r="O322" s="17">
        <v>0</v>
      </c>
      <c r="P322" s="17">
        <v>0</v>
      </c>
      <c r="Q322" s="17">
        <v>0.94105399999999995</v>
      </c>
      <c r="R322" s="17">
        <v>7.6701000000000005E-2</v>
      </c>
      <c r="S322" s="17">
        <v>0.144285</v>
      </c>
      <c r="T322" s="17">
        <v>6.7584000000000005E-2</v>
      </c>
      <c r="U322" s="17">
        <v>0.46840399999999999</v>
      </c>
      <c r="V322" s="17">
        <v>619</v>
      </c>
      <c r="W322" s="17">
        <v>0.182398</v>
      </c>
      <c r="X322" s="17">
        <v>636</v>
      </c>
      <c r="Y322" s="17">
        <v>0</v>
      </c>
      <c r="Z322" s="17">
        <v>0</v>
      </c>
      <c r="AA322" s="17">
        <v>0.72062099999999996</v>
      </c>
      <c r="AB322" s="17">
        <v>1.1429099999999999E-2</v>
      </c>
      <c r="AC322" s="17">
        <v>7.7473799999999995E-2</v>
      </c>
      <c r="AD322" s="17">
        <v>0.25</v>
      </c>
      <c r="AE322" s="17">
        <v>1650.5</v>
      </c>
    </row>
    <row r="323" spans="1:31">
      <c r="A323" s="17">
        <v>310</v>
      </c>
      <c r="B323" s="19">
        <v>0.92943287037037037</v>
      </c>
      <c r="C323" s="17">
        <v>135.69999999999999</v>
      </c>
      <c r="D323" s="17">
        <v>5.3</v>
      </c>
      <c r="E323" s="17">
        <v>5.0340000000000003E-3</v>
      </c>
      <c r="F323" s="17">
        <v>0.24399999999999999</v>
      </c>
      <c r="G323" s="17">
        <v>0.859537</v>
      </c>
      <c r="H323" s="17">
        <v>9.2081999999999997E-2</v>
      </c>
      <c r="I323" s="17">
        <v>0.15260799999999999</v>
      </c>
      <c r="J323" s="17">
        <v>6.0526000000000003E-2</v>
      </c>
      <c r="K323" s="17">
        <v>0.39661200000000002</v>
      </c>
      <c r="L323" s="17">
        <v>526.79999999999995</v>
      </c>
      <c r="M323" s="17">
        <v>7.2999999999999999E-5</v>
      </c>
      <c r="N323" s="17">
        <v>676</v>
      </c>
      <c r="O323" s="17">
        <v>0</v>
      </c>
      <c r="P323" s="17">
        <v>0</v>
      </c>
      <c r="Q323" s="17">
        <v>0.89745200000000003</v>
      </c>
      <c r="R323" s="17">
        <v>8.7706000000000006E-2</v>
      </c>
      <c r="S323" s="17">
        <v>0.145119</v>
      </c>
      <c r="T323" s="17">
        <v>5.7412999999999999E-2</v>
      </c>
      <c r="U323" s="17">
        <v>0.39562799999999998</v>
      </c>
      <c r="V323" s="17">
        <v>640.6</v>
      </c>
      <c r="W323" s="17">
        <v>0.37081799999999998</v>
      </c>
      <c r="X323" s="17">
        <v>596</v>
      </c>
      <c r="Y323" s="17">
        <v>0</v>
      </c>
      <c r="Z323" s="17">
        <v>0</v>
      </c>
      <c r="AA323" s="17">
        <v>0.60865899999999995</v>
      </c>
      <c r="AB323" s="17">
        <v>1.1185E-2</v>
      </c>
      <c r="AC323" s="17">
        <v>8.8347800000000004E-2</v>
      </c>
      <c r="AD323" s="17">
        <v>0.25</v>
      </c>
      <c r="AE323" s="17">
        <v>1576.7</v>
      </c>
    </row>
    <row r="324" spans="1:31">
      <c r="A324" s="17">
        <v>311</v>
      </c>
      <c r="B324" s="19">
        <v>0.92949074074074067</v>
      </c>
      <c r="C324" s="17">
        <v>133.1</v>
      </c>
      <c r="D324" s="17">
        <v>5.3</v>
      </c>
      <c r="E324" s="17">
        <v>5.8269999999999997E-3</v>
      </c>
      <c r="F324" s="17">
        <v>0.28199999999999997</v>
      </c>
      <c r="G324" s="17">
        <v>0.90161599999999997</v>
      </c>
      <c r="H324" s="17">
        <v>9.1900999999999997E-2</v>
      </c>
      <c r="I324" s="17">
        <v>0.165656</v>
      </c>
      <c r="J324" s="17">
        <v>7.3755000000000001E-2</v>
      </c>
      <c r="K324" s="17">
        <v>0.44523000000000001</v>
      </c>
      <c r="L324" s="17">
        <v>517.70000000000005</v>
      </c>
      <c r="M324" s="17">
        <v>3.0000000000000001E-6</v>
      </c>
      <c r="N324" s="17">
        <v>683</v>
      </c>
      <c r="O324" s="17">
        <v>0</v>
      </c>
      <c r="P324" s="17">
        <v>0</v>
      </c>
      <c r="Q324" s="17">
        <v>0.92571700000000001</v>
      </c>
      <c r="R324" s="17">
        <v>8.4024000000000001E-2</v>
      </c>
      <c r="S324" s="17">
        <v>0.15731800000000001</v>
      </c>
      <c r="T324" s="17">
        <v>7.3293999999999998E-2</v>
      </c>
      <c r="U324" s="17">
        <v>0.46589700000000001</v>
      </c>
      <c r="V324" s="17">
        <v>599.5</v>
      </c>
      <c r="W324" s="17">
        <v>1.9776999999999999E-2</v>
      </c>
      <c r="X324" s="17">
        <v>988</v>
      </c>
      <c r="Y324" s="17">
        <v>0</v>
      </c>
      <c r="Z324" s="17">
        <v>0</v>
      </c>
      <c r="AA324" s="17">
        <v>0.71676499999999999</v>
      </c>
      <c r="AB324" s="17">
        <v>1.11076E-2</v>
      </c>
      <c r="AC324" s="17">
        <v>8.4838300000000005E-2</v>
      </c>
      <c r="AD324" s="17">
        <v>0.25</v>
      </c>
      <c r="AE324" s="17">
        <v>1604.2</v>
      </c>
    </row>
    <row r="325" spans="1:31">
      <c r="A325" s="17">
        <v>312</v>
      </c>
      <c r="B325" s="19">
        <v>0.92954861111111109</v>
      </c>
      <c r="C325" s="17">
        <v>134</v>
      </c>
      <c r="D325" s="17">
        <v>5.3</v>
      </c>
      <c r="E325" s="17">
        <v>6.2789999999999999E-3</v>
      </c>
      <c r="F325" s="17">
        <v>0.30399999999999999</v>
      </c>
      <c r="G325" s="17">
        <v>0.87259600000000004</v>
      </c>
      <c r="H325" s="17">
        <v>9.6018999999999993E-2</v>
      </c>
      <c r="I325" s="17">
        <v>0.165628</v>
      </c>
      <c r="J325" s="17">
        <v>6.9609000000000004E-2</v>
      </c>
      <c r="K325" s="17">
        <v>0.42027199999999998</v>
      </c>
      <c r="L325" s="17">
        <v>623.9</v>
      </c>
      <c r="M325" s="17">
        <v>0.20688000000000001</v>
      </c>
      <c r="N325" s="17">
        <v>973</v>
      </c>
      <c r="O325" s="17">
        <v>0</v>
      </c>
      <c r="P325" s="17">
        <v>0</v>
      </c>
      <c r="Q325" s="17">
        <v>0.91803900000000005</v>
      </c>
      <c r="R325" s="17">
        <v>9.1222999999999999E-2</v>
      </c>
      <c r="S325" s="17">
        <v>0.15726000000000001</v>
      </c>
      <c r="T325" s="17">
        <v>6.6035999999999997E-2</v>
      </c>
      <c r="U325" s="17">
        <v>0.41991800000000001</v>
      </c>
      <c r="V325" s="17">
        <v>641.20000000000005</v>
      </c>
      <c r="W325" s="17">
        <v>0.37081999999999998</v>
      </c>
      <c r="X325" s="17">
        <v>775</v>
      </c>
      <c r="Y325" s="17">
        <v>0</v>
      </c>
      <c r="Z325" s="17">
        <v>0</v>
      </c>
      <c r="AA325" s="17">
        <v>0.64602800000000005</v>
      </c>
      <c r="AB325" s="17">
        <v>1.89112E-2</v>
      </c>
      <c r="AC325" s="17">
        <v>9.2472299999999993E-2</v>
      </c>
      <c r="AD325" s="17">
        <v>0.25</v>
      </c>
      <c r="AE325" s="17">
        <v>1331.3</v>
      </c>
    </row>
    <row r="326" spans="1:31">
      <c r="A326" s="17">
        <v>313</v>
      </c>
      <c r="B326" s="19">
        <v>0.92960648148148151</v>
      </c>
      <c r="C326" s="17">
        <v>131.30000000000001</v>
      </c>
      <c r="D326" s="17">
        <v>5.3</v>
      </c>
      <c r="E326" s="17">
        <v>5.8409999999999998E-3</v>
      </c>
      <c r="F326" s="17">
        <v>0.28299999999999997</v>
      </c>
      <c r="G326" s="17">
        <v>0.914547</v>
      </c>
      <c r="H326" s="17">
        <v>9.7291000000000002E-2</v>
      </c>
      <c r="I326" s="17">
        <v>0.17214699999999999</v>
      </c>
      <c r="J326" s="17">
        <v>7.4856000000000006E-2</v>
      </c>
      <c r="K326" s="17">
        <v>0.434838</v>
      </c>
      <c r="L326" s="17">
        <v>573.4</v>
      </c>
      <c r="M326" s="17">
        <v>0.118476</v>
      </c>
      <c r="N326" s="17">
        <v>644</v>
      </c>
      <c r="O326" s="17">
        <v>0</v>
      </c>
      <c r="P326" s="17">
        <v>0</v>
      </c>
      <c r="Q326" s="17">
        <v>0.89935100000000001</v>
      </c>
      <c r="R326" s="17">
        <v>9.5313999999999996E-2</v>
      </c>
      <c r="S326" s="17">
        <v>0.16486400000000001</v>
      </c>
      <c r="T326" s="17">
        <v>6.9550000000000001E-2</v>
      </c>
      <c r="U326" s="17">
        <v>0.42186200000000001</v>
      </c>
      <c r="V326" s="17">
        <v>576.9</v>
      </c>
      <c r="W326" s="17">
        <v>0.26863100000000001</v>
      </c>
      <c r="X326" s="17">
        <v>787</v>
      </c>
      <c r="Y326" s="17">
        <v>0</v>
      </c>
      <c r="Z326" s="17">
        <v>0</v>
      </c>
      <c r="AA326" s="17">
        <v>0.64901900000000001</v>
      </c>
      <c r="AB326" s="17">
        <v>1.15911E-2</v>
      </c>
      <c r="AC326" s="17">
        <v>9.6120200000000003E-2</v>
      </c>
      <c r="AD326" s="17">
        <v>0.25</v>
      </c>
      <c r="AE326" s="17">
        <v>1448.4</v>
      </c>
    </row>
    <row r="327" spans="1:31">
      <c r="A327" s="17">
        <v>314</v>
      </c>
      <c r="B327" s="19">
        <v>0.92965277777777777</v>
      </c>
      <c r="C327" s="17">
        <v>131.5</v>
      </c>
      <c r="D327" s="17">
        <v>5.3</v>
      </c>
      <c r="E327" s="17">
        <v>5.9659999999999999E-3</v>
      </c>
      <c r="F327" s="17">
        <v>0.28899999999999998</v>
      </c>
      <c r="G327" s="17">
        <v>0.86371900000000001</v>
      </c>
      <c r="H327" s="17">
        <v>9.2732999999999996E-2</v>
      </c>
      <c r="I327" s="17">
        <v>0.168991</v>
      </c>
      <c r="J327" s="17">
        <v>7.6258000000000006E-2</v>
      </c>
      <c r="K327" s="17">
        <v>0.45125500000000002</v>
      </c>
      <c r="L327" s="17">
        <v>551.20000000000005</v>
      </c>
      <c r="M327" s="17">
        <v>4.0000000000000003E-5</v>
      </c>
      <c r="N327" s="17">
        <v>774</v>
      </c>
      <c r="O327" s="17">
        <v>0</v>
      </c>
      <c r="P327" s="17">
        <v>0</v>
      </c>
      <c r="Q327" s="17">
        <v>0.92793499999999995</v>
      </c>
      <c r="R327" s="17">
        <v>9.0379000000000001E-2</v>
      </c>
      <c r="S327" s="17">
        <v>0.164049</v>
      </c>
      <c r="T327" s="17">
        <v>7.3669999999999999E-2</v>
      </c>
      <c r="U327" s="17">
        <v>0.449075</v>
      </c>
      <c r="V327" s="17">
        <v>665.8</v>
      </c>
      <c r="W327" s="17">
        <v>0.330536</v>
      </c>
      <c r="X327" s="17">
        <v>1031</v>
      </c>
      <c r="Y327" s="17">
        <v>0</v>
      </c>
      <c r="Z327" s="17">
        <v>0</v>
      </c>
      <c r="AA327" s="17">
        <v>0.69088499999999997</v>
      </c>
      <c r="AB327" s="17">
        <v>1.3371600000000001E-2</v>
      </c>
      <c r="AC327" s="17">
        <v>9.1363799999999995E-2</v>
      </c>
      <c r="AD327" s="17">
        <v>0.25</v>
      </c>
      <c r="AE327" s="17">
        <v>1506.8</v>
      </c>
    </row>
    <row r="328" spans="1:31">
      <c r="A328" s="17">
        <v>315</v>
      </c>
      <c r="B328" s="19">
        <v>0.92971064814814808</v>
      </c>
      <c r="C328" s="17">
        <v>130</v>
      </c>
      <c r="D328" s="17">
        <v>5.3</v>
      </c>
      <c r="E328" s="17">
        <v>6.7219999999999997E-3</v>
      </c>
      <c r="F328" s="17">
        <v>0.32500000000000001</v>
      </c>
      <c r="G328" s="17">
        <v>0.90618200000000004</v>
      </c>
      <c r="H328" s="17">
        <v>0.10014099999999999</v>
      </c>
      <c r="I328" s="17">
        <v>0.182059</v>
      </c>
      <c r="J328" s="17">
        <v>8.1919000000000006E-2</v>
      </c>
      <c r="K328" s="17">
        <v>0.44995600000000002</v>
      </c>
      <c r="L328" s="17">
        <v>569.29999999999995</v>
      </c>
      <c r="M328" s="17">
        <v>9.0000000000000002E-6</v>
      </c>
      <c r="N328" s="17">
        <v>782</v>
      </c>
      <c r="O328" s="17">
        <v>0</v>
      </c>
      <c r="P328" s="17">
        <v>0</v>
      </c>
      <c r="Q328" s="17">
        <v>0.93631799999999998</v>
      </c>
      <c r="R328" s="17">
        <v>8.8135000000000005E-2</v>
      </c>
      <c r="S328" s="17">
        <v>0.172905</v>
      </c>
      <c r="T328" s="17">
        <v>8.4769999999999998E-2</v>
      </c>
      <c r="U328" s="17">
        <v>0.49027100000000001</v>
      </c>
      <c r="V328" s="17">
        <v>638</v>
      </c>
      <c r="W328" s="17">
        <v>6.6996E-2</v>
      </c>
      <c r="X328" s="17">
        <v>949</v>
      </c>
      <c r="Y328" s="17">
        <v>0</v>
      </c>
      <c r="Z328" s="17">
        <v>0</v>
      </c>
      <c r="AA328" s="17">
        <v>0.75426300000000002</v>
      </c>
      <c r="AB328" s="17">
        <v>1.39472E-2</v>
      </c>
      <c r="AC328" s="17">
        <v>8.9317199999999999E-2</v>
      </c>
      <c r="AD328" s="17">
        <v>0.25</v>
      </c>
      <c r="AE328" s="17">
        <v>1459</v>
      </c>
    </row>
    <row r="329" spans="1:31">
      <c r="A329" s="17">
        <v>316</v>
      </c>
      <c r="B329" s="19">
        <v>0.92976851851851849</v>
      </c>
      <c r="C329" s="17">
        <v>130</v>
      </c>
      <c r="D329" s="17">
        <v>5.3</v>
      </c>
      <c r="E329" s="17">
        <v>7.4710000000000002E-3</v>
      </c>
      <c r="F329" s="17">
        <v>0.36099999999999999</v>
      </c>
      <c r="G329" s="17">
        <v>0.92507399999999995</v>
      </c>
      <c r="H329" s="17">
        <v>9.9167000000000005E-2</v>
      </c>
      <c r="I329" s="17">
        <v>0.192108</v>
      </c>
      <c r="J329" s="17">
        <v>9.2939999999999995E-2</v>
      </c>
      <c r="K329" s="17">
        <v>0.48379299999999997</v>
      </c>
      <c r="L329" s="17">
        <v>696.2</v>
      </c>
      <c r="M329" s="17">
        <v>1.64E-4</v>
      </c>
      <c r="N329" s="17">
        <v>1212</v>
      </c>
      <c r="O329" s="17">
        <v>0</v>
      </c>
      <c r="P329" s="17">
        <v>0</v>
      </c>
      <c r="Q329" s="17">
        <v>0.94530700000000001</v>
      </c>
      <c r="R329" s="17">
        <v>0.10166600000000001</v>
      </c>
      <c r="S329" s="17">
        <v>0.185194</v>
      </c>
      <c r="T329" s="17">
        <v>8.3529000000000006E-2</v>
      </c>
      <c r="U329" s="17">
        <v>0.45103199999999999</v>
      </c>
      <c r="V329" s="17">
        <v>624</v>
      </c>
      <c r="W329" s="17">
        <v>0.32313900000000001</v>
      </c>
      <c r="X329" s="17">
        <v>817</v>
      </c>
      <c r="Y329" s="17">
        <v>0</v>
      </c>
      <c r="Z329" s="17">
        <v>0</v>
      </c>
      <c r="AA329" s="17">
        <v>0.69389599999999996</v>
      </c>
      <c r="AB329" s="17">
        <v>2.6093999999999999E-2</v>
      </c>
      <c r="AC329" s="17">
        <v>0.10384500000000001</v>
      </c>
      <c r="AD329" s="17">
        <v>0.25</v>
      </c>
      <c r="AE329" s="17">
        <v>1193</v>
      </c>
    </row>
    <row r="330" spans="1:31">
      <c r="A330" s="17">
        <v>317</v>
      </c>
      <c r="B330" s="19">
        <v>0.92982638888888891</v>
      </c>
      <c r="C330" s="17">
        <v>127.7</v>
      </c>
      <c r="D330" s="17">
        <v>5.3</v>
      </c>
      <c r="E330" s="17">
        <v>5.7489999999999998E-3</v>
      </c>
      <c r="F330" s="17">
        <v>0.27800000000000002</v>
      </c>
      <c r="G330" s="17">
        <v>0.90995400000000004</v>
      </c>
      <c r="H330" s="17">
        <v>0.106896</v>
      </c>
      <c r="I330" s="17">
        <v>0.194739</v>
      </c>
      <c r="J330" s="17">
        <v>8.7842000000000003E-2</v>
      </c>
      <c r="K330" s="17">
        <v>0.45107700000000001</v>
      </c>
      <c r="L330" s="17">
        <v>494.4</v>
      </c>
      <c r="M330" s="17">
        <v>5.31E-4</v>
      </c>
      <c r="N330" s="17">
        <v>822</v>
      </c>
      <c r="O330" s="17">
        <v>0</v>
      </c>
      <c r="P330" s="17">
        <v>0</v>
      </c>
      <c r="Q330" s="17">
        <v>0.93548500000000001</v>
      </c>
      <c r="R330" s="17">
        <v>0.102423</v>
      </c>
      <c r="S330" s="17">
        <v>0.19778999999999999</v>
      </c>
      <c r="T330" s="17">
        <v>9.5366999999999993E-2</v>
      </c>
      <c r="U330" s="17">
        <v>0.48216100000000001</v>
      </c>
      <c r="V330" s="17">
        <v>623.70000000000005</v>
      </c>
      <c r="W330" s="17">
        <v>7.7469999999999997E-2</v>
      </c>
      <c r="X330" s="17">
        <v>602</v>
      </c>
      <c r="Y330" s="17">
        <v>0</v>
      </c>
      <c r="Z330" s="17">
        <v>0</v>
      </c>
      <c r="AA330" s="17">
        <v>0.74178599999999995</v>
      </c>
      <c r="AB330" s="17">
        <v>1.2741199999999999E-2</v>
      </c>
      <c r="AC330" s="17">
        <v>0.10363799999999999</v>
      </c>
      <c r="AD330" s="17">
        <v>0.25</v>
      </c>
      <c r="AE330" s="17">
        <v>1679.8</v>
      </c>
    </row>
    <row r="331" spans="1:31">
      <c r="A331" s="17">
        <v>318</v>
      </c>
      <c r="B331" s="19">
        <v>0.92988425925925933</v>
      </c>
      <c r="C331" s="17">
        <v>127.9</v>
      </c>
      <c r="D331" s="17">
        <v>5.3</v>
      </c>
      <c r="E331" s="17">
        <v>6.7669999999999996E-3</v>
      </c>
      <c r="F331" s="17">
        <v>0.32700000000000001</v>
      </c>
      <c r="G331" s="17">
        <v>0.94601299999999999</v>
      </c>
      <c r="H331" s="17">
        <v>0.10349</v>
      </c>
      <c r="I331" s="17">
        <v>0.201878</v>
      </c>
      <c r="J331" s="17">
        <v>9.8388000000000003E-2</v>
      </c>
      <c r="K331" s="17">
        <v>0.48736299999999999</v>
      </c>
      <c r="L331" s="17">
        <v>569.9</v>
      </c>
      <c r="M331" s="17">
        <v>0.208512</v>
      </c>
      <c r="N331" s="17">
        <v>945</v>
      </c>
      <c r="O331" s="17">
        <v>0</v>
      </c>
      <c r="P331" s="17">
        <v>0</v>
      </c>
      <c r="Q331" s="17">
        <v>0.93806699999999998</v>
      </c>
      <c r="R331" s="17">
        <v>9.9402000000000004E-2</v>
      </c>
      <c r="S331" s="17">
        <v>0.19659799999999999</v>
      </c>
      <c r="T331" s="17">
        <v>9.7196000000000005E-2</v>
      </c>
      <c r="U331" s="17">
        <v>0.49438799999999999</v>
      </c>
      <c r="V331" s="17">
        <v>677.7</v>
      </c>
      <c r="W331" s="17">
        <v>0.34193499999999999</v>
      </c>
      <c r="X331" s="17">
        <v>468</v>
      </c>
      <c r="Y331" s="17">
        <v>0</v>
      </c>
      <c r="Z331" s="17">
        <v>0</v>
      </c>
      <c r="AA331" s="17">
        <v>0.76059699999999997</v>
      </c>
      <c r="AB331" s="17">
        <v>1.68179E-2</v>
      </c>
      <c r="AC331" s="17">
        <v>0.101037</v>
      </c>
      <c r="AD331" s="17">
        <v>0.25</v>
      </c>
      <c r="AE331" s="17">
        <v>1457.3</v>
      </c>
    </row>
    <row r="332" spans="1:31">
      <c r="A332" s="17">
        <v>319</v>
      </c>
      <c r="B332" s="19">
        <v>0.92994212962962963</v>
      </c>
      <c r="C332" s="17">
        <v>125.7</v>
      </c>
      <c r="D332" s="17">
        <v>5.3</v>
      </c>
      <c r="E332" s="17">
        <v>5.1999999999999998E-3</v>
      </c>
      <c r="F332" s="17">
        <v>0.252</v>
      </c>
      <c r="G332" s="17">
        <v>0.91486599999999996</v>
      </c>
      <c r="H332" s="17">
        <v>0.11744599999999999</v>
      </c>
      <c r="I332" s="17">
        <v>0.203292</v>
      </c>
      <c r="J332" s="17">
        <v>8.5846000000000006E-2</v>
      </c>
      <c r="K332" s="17">
        <v>0.42227700000000001</v>
      </c>
      <c r="L332" s="17">
        <v>501.8</v>
      </c>
      <c r="M332" s="17">
        <v>5.0000000000000004E-6</v>
      </c>
      <c r="N332" s="17">
        <v>428</v>
      </c>
      <c r="O332" s="17">
        <v>0</v>
      </c>
      <c r="P332" s="17">
        <v>0</v>
      </c>
      <c r="Q332" s="17">
        <v>0.91409600000000002</v>
      </c>
      <c r="R332" s="17">
        <v>0.114548</v>
      </c>
      <c r="S332" s="17">
        <v>0.19994300000000001</v>
      </c>
      <c r="T332" s="17">
        <v>8.5394999999999999E-2</v>
      </c>
      <c r="U332" s="17">
        <v>0.42709599999999998</v>
      </c>
      <c r="V332" s="17">
        <v>622.9</v>
      </c>
      <c r="W332" s="17">
        <v>0.36916599999999999</v>
      </c>
      <c r="X332" s="17">
        <v>608</v>
      </c>
      <c r="Y332" s="17">
        <v>0</v>
      </c>
      <c r="Z332" s="17">
        <v>0</v>
      </c>
      <c r="AA332" s="17">
        <v>0.65707099999999996</v>
      </c>
      <c r="AB332" s="17">
        <v>6.77803E-3</v>
      </c>
      <c r="AC332" s="17">
        <v>0.11512699999999999</v>
      </c>
      <c r="AD332" s="17">
        <v>0.25</v>
      </c>
      <c r="AE332" s="17">
        <v>1655.1</v>
      </c>
    </row>
    <row r="333" spans="1:31">
      <c r="A333" s="17">
        <v>320</v>
      </c>
      <c r="B333" s="19">
        <v>0.93</v>
      </c>
      <c r="C333" s="17">
        <v>126.6</v>
      </c>
      <c r="D333" s="17">
        <v>5.3</v>
      </c>
      <c r="E333" s="17">
        <v>5.9049999999999997E-3</v>
      </c>
      <c r="F333" s="17">
        <v>0.28599999999999998</v>
      </c>
      <c r="G333" s="17">
        <v>0.91773400000000005</v>
      </c>
      <c r="H333" s="17">
        <v>0.119046</v>
      </c>
      <c r="I333" s="17">
        <v>0.205452</v>
      </c>
      <c r="J333" s="17">
        <v>8.6405999999999997E-2</v>
      </c>
      <c r="K333" s="17">
        <v>0.42056500000000002</v>
      </c>
      <c r="L333" s="17">
        <v>560.1</v>
      </c>
      <c r="M333" s="17">
        <v>0.28479199999999999</v>
      </c>
      <c r="N333" s="17">
        <v>716</v>
      </c>
      <c r="O333" s="17">
        <v>0</v>
      </c>
      <c r="P333" s="17">
        <v>0</v>
      </c>
      <c r="Q333" s="17">
        <v>0.94525000000000003</v>
      </c>
      <c r="R333" s="17">
        <v>0.11429499999999999</v>
      </c>
      <c r="S333" s="17">
        <v>0.20305200000000001</v>
      </c>
      <c r="T333" s="17">
        <v>8.8756000000000002E-2</v>
      </c>
      <c r="U333" s="17">
        <v>0.43711299999999997</v>
      </c>
      <c r="V333" s="17">
        <v>615.29999999999995</v>
      </c>
      <c r="W333" s="17">
        <v>0.26284800000000003</v>
      </c>
      <c r="X333" s="17">
        <v>424</v>
      </c>
      <c r="Y333" s="17">
        <v>0</v>
      </c>
      <c r="Z333" s="17">
        <v>0</v>
      </c>
      <c r="AA333" s="17">
        <v>0.672481</v>
      </c>
      <c r="AB333" s="17">
        <v>1.25805E-2</v>
      </c>
      <c r="AC333" s="17">
        <v>0.115412</v>
      </c>
      <c r="AD333" s="17">
        <v>0.25</v>
      </c>
      <c r="AE333" s="17">
        <v>1482.9</v>
      </c>
    </row>
    <row r="334" spans="1:31">
      <c r="A334" s="17">
        <v>321</v>
      </c>
      <c r="B334" s="19">
        <v>0.93005787037037047</v>
      </c>
      <c r="C334" s="17">
        <v>124.2</v>
      </c>
      <c r="D334" s="17">
        <v>5.3</v>
      </c>
      <c r="E334" s="17">
        <v>6.3870000000000003E-3</v>
      </c>
      <c r="F334" s="17">
        <v>0.309</v>
      </c>
      <c r="G334" s="17">
        <v>0.93430400000000002</v>
      </c>
      <c r="H334" s="17">
        <v>0.122942</v>
      </c>
      <c r="I334" s="17">
        <v>0.20968500000000001</v>
      </c>
      <c r="J334" s="17">
        <v>8.6743000000000001E-2</v>
      </c>
      <c r="K334" s="17">
        <v>0.413684</v>
      </c>
      <c r="L334" s="17">
        <v>525.1</v>
      </c>
      <c r="M334" s="17">
        <v>0.35843399999999997</v>
      </c>
      <c r="N334" s="17">
        <v>645</v>
      </c>
      <c r="O334" s="17">
        <v>0</v>
      </c>
      <c r="P334" s="17">
        <v>0</v>
      </c>
      <c r="Q334" s="17">
        <v>0.95549300000000004</v>
      </c>
      <c r="R334" s="17">
        <v>0.10219200000000001</v>
      </c>
      <c r="S334" s="17">
        <v>0.20574300000000001</v>
      </c>
      <c r="T334" s="17">
        <v>0.103551</v>
      </c>
      <c r="U334" s="17">
        <v>0.50330399999999997</v>
      </c>
      <c r="V334" s="17">
        <v>630.6</v>
      </c>
      <c r="W334" s="17">
        <v>0.10185900000000001</v>
      </c>
      <c r="X334" s="17">
        <v>910</v>
      </c>
      <c r="Y334" s="17">
        <v>0</v>
      </c>
      <c r="Z334" s="17">
        <v>0</v>
      </c>
      <c r="AA334" s="17">
        <v>0.77431300000000003</v>
      </c>
      <c r="AB334" s="17">
        <v>1.06444E-2</v>
      </c>
      <c r="AC334" s="17">
        <v>0.103294</v>
      </c>
      <c r="AD334" s="17">
        <v>0.25</v>
      </c>
      <c r="AE334" s="17">
        <v>1581.6</v>
      </c>
    </row>
    <row r="335" spans="1:31">
      <c r="A335" s="17">
        <v>322</v>
      </c>
      <c r="B335" s="19">
        <v>0.93011574074074066</v>
      </c>
      <c r="C335" s="17">
        <v>124.4</v>
      </c>
      <c r="D335" s="17">
        <v>5.3</v>
      </c>
      <c r="E335" s="17">
        <v>4.7520000000000001E-3</v>
      </c>
      <c r="F335" s="17">
        <v>0.23</v>
      </c>
      <c r="G335" s="17">
        <v>0.94157299999999999</v>
      </c>
      <c r="H335" s="17">
        <v>0.12319099999999999</v>
      </c>
      <c r="I335" s="17">
        <v>0.21081800000000001</v>
      </c>
      <c r="J335" s="17">
        <v>8.7626999999999997E-2</v>
      </c>
      <c r="K335" s="17">
        <v>0.41565200000000002</v>
      </c>
      <c r="L335" s="17">
        <v>444.7</v>
      </c>
      <c r="M335" s="17">
        <v>0.35336299999999998</v>
      </c>
      <c r="N335" s="17">
        <v>434</v>
      </c>
      <c r="O335" s="17">
        <v>0</v>
      </c>
      <c r="P335" s="17">
        <v>0</v>
      </c>
      <c r="Q335" s="17">
        <v>0.91526399999999997</v>
      </c>
      <c r="R335" s="17">
        <v>0.11401500000000001</v>
      </c>
      <c r="S335" s="17">
        <v>0.20364099999999999</v>
      </c>
      <c r="T335" s="17">
        <v>8.9624999999999996E-2</v>
      </c>
      <c r="U335" s="17">
        <v>0.44011499999999998</v>
      </c>
      <c r="V335" s="17">
        <v>651.79999999999995</v>
      </c>
      <c r="W335" s="17">
        <v>0.32996700000000001</v>
      </c>
      <c r="X335" s="17">
        <v>939</v>
      </c>
      <c r="Y335" s="17">
        <v>0</v>
      </c>
      <c r="Z335" s="17">
        <v>0</v>
      </c>
      <c r="AA335" s="17">
        <v>0.67710000000000004</v>
      </c>
      <c r="AB335" s="17">
        <v>6.0946500000000001E-3</v>
      </c>
      <c r="AC335" s="17">
        <v>0.114562</v>
      </c>
      <c r="AD335" s="17">
        <v>0.25</v>
      </c>
      <c r="AE335" s="17">
        <v>1867.6</v>
      </c>
    </row>
    <row r="336" spans="1:31">
      <c r="A336" s="17">
        <v>323</v>
      </c>
      <c r="B336" s="19">
        <v>0.93016203703703704</v>
      </c>
      <c r="C336" s="17">
        <v>122.8</v>
      </c>
      <c r="D336" s="17">
        <v>5.3</v>
      </c>
      <c r="E336" s="17">
        <v>5.9160000000000003E-3</v>
      </c>
      <c r="F336" s="17">
        <v>0.28599999999999998</v>
      </c>
      <c r="G336" s="17">
        <v>0.94123299999999999</v>
      </c>
      <c r="H336" s="17">
        <v>0.126494</v>
      </c>
      <c r="I336" s="17">
        <v>0.22245200000000001</v>
      </c>
      <c r="J336" s="17">
        <v>9.5957000000000001E-2</v>
      </c>
      <c r="K336" s="17">
        <v>0.431363</v>
      </c>
      <c r="L336" s="17">
        <v>536.29999999999995</v>
      </c>
      <c r="M336" s="17">
        <v>0.263208</v>
      </c>
      <c r="N336" s="17">
        <v>396</v>
      </c>
      <c r="O336" s="17">
        <v>0</v>
      </c>
      <c r="P336" s="17">
        <v>0</v>
      </c>
      <c r="Q336" s="17">
        <v>0.96235499999999996</v>
      </c>
      <c r="R336" s="17">
        <v>0.117105</v>
      </c>
      <c r="S336" s="17">
        <v>0.214722</v>
      </c>
      <c r="T336" s="17">
        <v>9.7616999999999995E-2</v>
      </c>
      <c r="U336" s="17">
        <v>0.454619</v>
      </c>
      <c r="V336" s="17">
        <v>637.1</v>
      </c>
      <c r="W336" s="17">
        <v>0.35282599999999997</v>
      </c>
      <c r="X336" s="17">
        <v>670</v>
      </c>
      <c r="Y336" s="17">
        <v>0</v>
      </c>
      <c r="Z336" s="17">
        <v>0</v>
      </c>
      <c r="AA336" s="17">
        <v>0.69941299999999995</v>
      </c>
      <c r="AB336" s="17">
        <v>6.7049500000000003E-3</v>
      </c>
      <c r="AC336" s="17">
        <v>0.11776</v>
      </c>
      <c r="AD336" s="17">
        <v>0.25</v>
      </c>
      <c r="AE336" s="17">
        <v>1548.7</v>
      </c>
    </row>
    <row r="337" spans="1:31">
      <c r="A337" s="17">
        <v>324</v>
      </c>
      <c r="B337" s="19">
        <v>0.93021990740740745</v>
      </c>
      <c r="C337" s="17">
        <v>122.2</v>
      </c>
      <c r="D337" s="17">
        <v>5.3</v>
      </c>
      <c r="E337" s="17">
        <v>7.1679999999999999E-3</v>
      </c>
      <c r="F337" s="17">
        <v>0.34699999999999998</v>
      </c>
      <c r="G337" s="17">
        <v>0.94430599999999998</v>
      </c>
      <c r="H337" s="17">
        <v>0.124724</v>
      </c>
      <c r="I337" s="17">
        <v>0.21981999999999999</v>
      </c>
      <c r="J337" s="17">
        <v>9.5096E-2</v>
      </c>
      <c r="K337" s="17">
        <v>0.43260700000000002</v>
      </c>
      <c r="L337" s="17">
        <v>587</v>
      </c>
      <c r="M337" s="17">
        <v>0.30415399999999998</v>
      </c>
      <c r="N337" s="17">
        <v>705</v>
      </c>
      <c r="O337" s="17">
        <v>0</v>
      </c>
      <c r="P337" s="17">
        <v>0</v>
      </c>
      <c r="Q337" s="17">
        <v>0.95859499999999997</v>
      </c>
      <c r="R337" s="17">
        <v>0.109864</v>
      </c>
      <c r="S337" s="17">
        <v>0.22261800000000001</v>
      </c>
      <c r="T337" s="17">
        <v>0.11275399999999999</v>
      </c>
      <c r="U337" s="17">
        <v>0.50648899999999997</v>
      </c>
      <c r="V337" s="17">
        <v>618</v>
      </c>
      <c r="W337" s="17">
        <v>0.19242400000000001</v>
      </c>
      <c r="X337" s="17">
        <v>594</v>
      </c>
      <c r="Y337" s="17">
        <v>0</v>
      </c>
      <c r="Z337" s="17">
        <v>0</v>
      </c>
      <c r="AA337" s="17">
        <v>0.77921399999999996</v>
      </c>
      <c r="AB337" s="17">
        <v>1.29742E-2</v>
      </c>
      <c r="AC337" s="17">
        <v>0.111327</v>
      </c>
      <c r="AD337" s="17">
        <v>0.25</v>
      </c>
      <c r="AE337" s="17">
        <v>1415</v>
      </c>
    </row>
    <row r="338" spans="1:31">
      <c r="A338" s="17">
        <v>325</v>
      </c>
      <c r="B338" s="19">
        <v>0.93027777777777787</v>
      </c>
      <c r="C338" s="17">
        <v>121.7</v>
      </c>
      <c r="D338" s="17">
        <v>5.3</v>
      </c>
      <c r="E338" s="17">
        <v>5.9680000000000002E-3</v>
      </c>
      <c r="F338" s="17">
        <v>0.28899999999999998</v>
      </c>
      <c r="G338" s="17">
        <v>0.96346600000000004</v>
      </c>
      <c r="H338" s="17">
        <v>0.14276900000000001</v>
      </c>
      <c r="I338" s="17">
        <v>0.254193</v>
      </c>
      <c r="J338" s="17">
        <v>0.111424</v>
      </c>
      <c r="K338" s="17">
        <v>0.43834499999999998</v>
      </c>
      <c r="L338" s="17">
        <v>535.20000000000005</v>
      </c>
      <c r="M338" s="17">
        <v>0.22917999999999999</v>
      </c>
      <c r="N338" s="17">
        <v>481</v>
      </c>
      <c r="O338" s="17">
        <v>0</v>
      </c>
      <c r="P338" s="17">
        <v>0</v>
      </c>
      <c r="Q338" s="17">
        <v>0.96317299999999995</v>
      </c>
      <c r="R338" s="17">
        <v>0.13330800000000001</v>
      </c>
      <c r="S338" s="17">
        <v>0.24698300000000001</v>
      </c>
      <c r="T338" s="17">
        <v>0.113675</v>
      </c>
      <c r="U338" s="17">
        <v>0.460254</v>
      </c>
      <c r="V338" s="17">
        <v>637.29999999999995</v>
      </c>
      <c r="W338" s="17">
        <v>0.36391099999999998</v>
      </c>
      <c r="X338" s="17">
        <v>795</v>
      </c>
      <c r="Y338" s="17">
        <v>0</v>
      </c>
      <c r="Z338" s="17">
        <v>0</v>
      </c>
      <c r="AA338" s="17">
        <v>0.70808300000000002</v>
      </c>
      <c r="AB338" s="17">
        <v>8.1048600000000002E-3</v>
      </c>
      <c r="AC338" s="17">
        <v>0.13422899999999999</v>
      </c>
      <c r="AD338" s="17">
        <v>0.25</v>
      </c>
      <c r="AE338" s="17">
        <v>1552</v>
      </c>
    </row>
    <row r="339" spans="1:31">
      <c r="A339" s="17">
        <v>326</v>
      </c>
      <c r="B339" s="19">
        <v>0.93033564814814806</v>
      </c>
      <c r="C339" s="17">
        <v>120</v>
      </c>
      <c r="D339" s="17">
        <v>5.3</v>
      </c>
      <c r="E339" s="17">
        <v>5.4749999999999998E-3</v>
      </c>
      <c r="F339" s="17">
        <v>0.26500000000000001</v>
      </c>
      <c r="G339" s="17">
        <v>0.95489900000000005</v>
      </c>
      <c r="H339" s="17">
        <v>0.143067</v>
      </c>
      <c r="I339" s="17">
        <v>0.25849</v>
      </c>
      <c r="J339" s="17">
        <v>0.115423</v>
      </c>
      <c r="K339" s="17">
        <v>0.44652799999999998</v>
      </c>
      <c r="L339" s="17">
        <v>499.6</v>
      </c>
      <c r="M339" s="17">
        <v>0.104575</v>
      </c>
      <c r="N339" s="17">
        <v>551</v>
      </c>
      <c r="O339" s="17">
        <v>0</v>
      </c>
      <c r="P339" s="17">
        <v>0</v>
      </c>
      <c r="Q339" s="17">
        <v>0.95780699999999996</v>
      </c>
      <c r="R339" s="17">
        <v>0.13644800000000001</v>
      </c>
      <c r="S339" s="17">
        <v>0.24925800000000001</v>
      </c>
      <c r="T339" s="17">
        <v>0.11280999999999999</v>
      </c>
      <c r="U339" s="17">
        <v>0.45258300000000001</v>
      </c>
      <c r="V339" s="17">
        <v>587.4</v>
      </c>
      <c r="W339" s="17">
        <v>0.316718</v>
      </c>
      <c r="X339" s="17">
        <v>658</v>
      </c>
      <c r="Y339" s="17">
        <v>0</v>
      </c>
      <c r="Z339" s="17">
        <v>0</v>
      </c>
      <c r="AA339" s="17">
        <v>0.69628100000000004</v>
      </c>
      <c r="AB339" s="17">
        <v>8.6629600000000008E-3</v>
      </c>
      <c r="AC339" s="17">
        <v>0.13742499999999999</v>
      </c>
      <c r="AD339" s="17">
        <v>0.25</v>
      </c>
      <c r="AE339" s="17">
        <v>1662.6</v>
      </c>
    </row>
    <row r="340" spans="1:31">
      <c r="A340" s="17">
        <v>327</v>
      </c>
      <c r="B340" s="19">
        <v>0.93039351851851848</v>
      </c>
      <c r="C340" s="17">
        <v>119.3</v>
      </c>
      <c r="D340" s="17">
        <v>5.3</v>
      </c>
      <c r="E340" s="17">
        <v>5.8890000000000001E-3</v>
      </c>
      <c r="F340" s="17">
        <v>0.28499999999999998</v>
      </c>
      <c r="G340" s="17">
        <v>0.95223999999999998</v>
      </c>
      <c r="H340" s="17">
        <v>0.14587700000000001</v>
      </c>
      <c r="I340" s="17">
        <v>0.26484099999999999</v>
      </c>
      <c r="J340" s="17">
        <v>0.118963</v>
      </c>
      <c r="K340" s="17">
        <v>0.44918799999999998</v>
      </c>
      <c r="L340" s="17">
        <v>524.79999999999995</v>
      </c>
      <c r="M340" s="17">
        <v>0.224963</v>
      </c>
      <c r="N340" s="17">
        <v>433</v>
      </c>
      <c r="O340" s="17">
        <v>0</v>
      </c>
      <c r="P340" s="17">
        <v>0</v>
      </c>
      <c r="Q340" s="17">
        <v>0.958395</v>
      </c>
      <c r="R340" s="17">
        <v>0.138269</v>
      </c>
      <c r="S340" s="17">
        <v>0.257359</v>
      </c>
      <c r="T340" s="17">
        <v>0.11909</v>
      </c>
      <c r="U340" s="17">
        <v>0.46273799999999998</v>
      </c>
      <c r="V340" s="17">
        <v>595.79999999999995</v>
      </c>
      <c r="W340" s="17">
        <v>0.24604400000000001</v>
      </c>
      <c r="X340" s="17">
        <v>582</v>
      </c>
      <c r="Y340" s="17">
        <v>0</v>
      </c>
      <c r="Z340" s="17">
        <v>0</v>
      </c>
      <c r="AA340" s="17">
        <v>0.71190399999999998</v>
      </c>
      <c r="AB340" s="17">
        <v>7.1573100000000001E-3</v>
      </c>
      <c r="AC340" s="17">
        <v>0.139122</v>
      </c>
      <c r="AD340" s="17">
        <v>0.25</v>
      </c>
      <c r="AE340" s="17">
        <v>1582.8</v>
      </c>
    </row>
    <row r="341" spans="1:31">
      <c r="A341" s="17">
        <v>328</v>
      </c>
      <c r="B341" s="19">
        <v>0.9304513888888889</v>
      </c>
      <c r="C341" s="17">
        <v>118.9</v>
      </c>
      <c r="D341" s="17">
        <v>5.3</v>
      </c>
      <c r="E341" s="17">
        <v>7.3359999999999996E-3</v>
      </c>
      <c r="F341" s="17">
        <v>0.35499999999999998</v>
      </c>
      <c r="G341" s="17">
        <v>0.95191000000000003</v>
      </c>
      <c r="H341" s="17">
        <v>0.135102</v>
      </c>
      <c r="I341" s="17">
        <v>0.27277600000000002</v>
      </c>
      <c r="J341" s="17">
        <v>0.13767499999999999</v>
      </c>
      <c r="K341" s="17">
        <v>0.50471600000000005</v>
      </c>
      <c r="L341" s="17">
        <v>614.9</v>
      </c>
      <c r="M341" s="17">
        <v>0.102246</v>
      </c>
      <c r="N341" s="17">
        <v>814</v>
      </c>
      <c r="O341" s="17">
        <v>0</v>
      </c>
      <c r="P341" s="17">
        <v>0</v>
      </c>
      <c r="Q341" s="17">
        <v>0.96447700000000003</v>
      </c>
      <c r="R341" s="17">
        <v>0.13514699999999999</v>
      </c>
      <c r="S341" s="17">
        <v>0.26824599999999998</v>
      </c>
      <c r="T341" s="17">
        <v>0.1331</v>
      </c>
      <c r="U341" s="17">
        <v>0.49618499999999999</v>
      </c>
      <c r="V341" s="17">
        <v>634.20000000000005</v>
      </c>
      <c r="W341" s="17">
        <v>0.28328199999999998</v>
      </c>
      <c r="X341" s="17">
        <v>743</v>
      </c>
      <c r="Y341" s="17">
        <v>0</v>
      </c>
      <c r="Z341" s="17">
        <v>0</v>
      </c>
      <c r="AA341" s="17">
        <v>0.76336199999999999</v>
      </c>
      <c r="AB341" s="17">
        <v>1.56367E-2</v>
      </c>
      <c r="AC341" s="17">
        <v>0.13722799999999999</v>
      </c>
      <c r="AD341" s="17">
        <v>0.25</v>
      </c>
      <c r="AE341" s="17">
        <v>1350.7</v>
      </c>
    </row>
    <row r="342" spans="1:31">
      <c r="A342" s="17">
        <v>329</v>
      </c>
      <c r="B342" s="19">
        <v>0.9305092592592592</v>
      </c>
      <c r="C342" s="17">
        <v>117.3</v>
      </c>
      <c r="D342" s="17">
        <v>5.3</v>
      </c>
      <c r="E342" s="17">
        <v>6.3590000000000001E-3</v>
      </c>
      <c r="F342" s="17">
        <v>0.308</v>
      </c>
      <c r="G342" s="17">
        <v>0.95355500000000004</v>
      </c>
      <c r="H342" s="17">
        <v>0.15146899999999999</v>
      </c>
      <c r="I342" s="17">
        <v>0.27970200000000001</v>
      </c>
      <c r="J342" s="17">
        <v>0.12823300000000001</v>
      </c>
      <c r="K342" s="17">
        <v>0.45846399999999998</v>
      </c>
      <c r="L342" s="17">
        <v>542.5</v>
      </c>
      <c r="M342" s="17">
        <v>0.22917999999999999</v>
      </c>
      <c r="N342" s="17">
        <v>604</v>
      </c>
      <c r="O342" s="17">
        <v>0</v>
      </c>
      <c r="P342" s="17">
        <v>0</v>
      </c>
      <c r="Q342" s="17">
        <v>0.97032200000000002</v>
      </c>
      <c r="R342" s="17">
        <v>0.14500199999999999</v>
      </c>
      <c r="S342" s="17">
        <v>0.28145900000000001</v>
      </c>
      <c r="T342" s="17">
        <v>0.13645699999999999</v>
      </c>
      <c r="U342" s="17">
        <v>0.484821</v>
      </c>
      <c r="V342" s="17">
        <v>606.1</v>
      </c>
      <c r="W342" s="17">
        <v>0.32301099999999999</v>
      </c>
      <c r="X342" s="17">
        <v>608</v>
      </c>
      <c r="Y342" s="17">
        <v>0</v>
      </c>
      <c r="Z342" s="17">
        <v>0</v>
      </c>
      <c r="AA342" s="17">
        <v>0.74587800000000004</v>
      </c>
      <c r="AB342" s="17">
        <v>1.0291399999999999E-2</v>
      </c>
      <c r="AC342" s="17">
        <v>0.14640600000000001</v>
      </c>
      <c r="AD342" s="17">
        <v>0.25</v>
      </c>
      <c r="AE342" s="17">
        <v>1531</v>
      </c>
    </row>
    <row r="343" spans="1:31">
      <c r="A343" s="17">
        <v>330</v>
      </c>
      <c r="B343" s="19">
        <v>0.93055555555555547</v>
      </c>
      <c r="C343" s="17">
        <v>117.3</v>
      </c>
      <c r="D343" s="17">
        <v>5.3</v>
      </c>
      <c r="E343" s="17">
        <v>6.3740000000000003E-3</v>
      </c>
      <c r="F343" s="17">
        <v>0.308</v>
      </c>
      <c r="G343" s="17">
        <v>0.96077999999999997</v>
      </c>
      <c r="H343" s="17">
        <v>0.15388099999999999</v>
      </c>
      <c r="I343" s="17">
        <v>0.295566</v>
      </c>
      <c r="J343" s="17">
        <v>0.141684</v>
      </c>
      <c r="K343" s="17">
        <v>0.47936600000000001</v>
      </c>
      <c r="L343" s="17">
        <v>549</v>
      </c>
      <c r="M343" s="17">
        <v>4.4778999999999999E-2</v>
      </c>
      <c r="N343" s="17">
        <v>473</v>
      </c>
      <c r="O343" s="17">
        <v>0</v>
      </c>
      <c r="P343" s="17">
        <v>0</v>
      </c>
      <c r="Q343" s="17">
        <v>0.969943</v>
      </c>
      <c r="R343" s="17">
        <v>0.151007</v>
      </c>
      <c r="S343" s="17">
        <v>0.289939</v>
      </c>
      <c r="T343" s="17">
        <v>0.138932</v>
      </c>
      <c r="U343" s="17">
        <v>0.47917700000000002</v>
      </c>
      <c r="V343" s="17">
        <v>609.1</v>
      </c>
      <c r="W343" s="17">
        <v>0.29391400000000001</v>
      </c>
      <c r="X343" s="17">
        <v>567</v>
      </c>
      <c r="Y343" s="17">
        <v>0</v>
      </c>
      <c r="Z343" s="17">
        <v>0</v>
      </c>
      <c r="AA343" s="17">
        <v>0.73719599999999996</v>
      </c>
      <c r="AB343" s="17">
        <v>8.1756199999999998E-3</v>
      </c>
      <c r="AC343" s="17">
        <v>0.152143</v>
      </c>
      <c r="AD343" s="17">
        <v>0.25</v>
      </c>
      <c r="AE343" s="17">
        <v>1512.8</v>
      </c>
    </row>
    <row r="344" spans="1:31">
      <c r="A344" s="17">
        <v>331</v>
      </c>
      <c r="B344" s="19">
        <v>0.93061342592592589</v>
      </c>
      <c r="C344" s="17">
        <v>116</v>
      </c>
      <c r="D344" s="17">
        <v>5.3</v>
      </c>
      <c r="E344" s="17">
        <v>6.7159999999999997E-3</v>
      </c>
      <c r="F344" s="17">
        <v>0.32500000000000001</v>
      </c>
      <c r="G344" s="17">
        <v>0.96355999999999997</v>
      </c>
      <c r="H344" s="17">
        <v>0.163794</v>
      </c>
      <c r="I344" s="17">
        <v>0.308116</v>
      </c>
      <c r="J344" s="17">
        <v>0.14432200000000001</v>
      </c>
      <c r="K344" s="17">
        <v>0.46840100000000001</v>
      </c>
      <c r="L344" s="17">
        <v>569.29999999999995</v>
      </c>
      <c r="M344" s="17">
        <v>0.28783999999999998</v>
      </c>
      <c r="N344" s="17">
        <v>652</v>
      </c>
      <c r="O344" s="17">
        <v>0</v>
      </c>
      <c r="P344" s="17">
        <v>0</v>
      </c>
      <c r="Q344" s="17">
        <v>0.97038599999999997</v>
      </c>
      <c r="R344" s="17">
        <v>0.15514600000000001</v>
      </c>
      <c r="S344" s="17">
        <v>0.30340200000000001</v>
      </c>
      <c r="T344" s="17">
        <v>0.148256</v>
      </c>
      <c r="U344" s="17">
        <v>0.488647</v>
      </c>
      <c r="V344" s="17">
        <v>593.29999999999995</v>
      </c>
      <c r="W344" s="17">
        <v>0.29319899999999999</v>
      </c>
      <c r="X344" s="17">
        <v>546</v>
      </c>
      <c r="Y344" s="17">
        <v>0</v>
      </c>
      <c r="Z344" s="17">
        <v>0</v>
      </c>
      <c r="AA344" s="17">
        <v>0.75176399999999999</v>
      </c>
      <c r="AB344" s="17">
        <v>1.1646699999999999E-2</v>
      </c>
      <c r="AC344" s="17">
        <v>0.15687200000000001</v>
      </c>
      <c r="AD344" s="17">
        <v>0.25</v>
      </c>
      <c r="AE344" s="17">
        <v>1459</v>
      </c>
    </row>
    <row r="345" spans="1:31">
      <c r="A345" s="17">
        <v>332</v>
      </c>
      <c r="B345" s="19">
        <v>0.9306712962962963</v>
      </c>
      <c r="C345" s="17">
        <v>114.9</v>
      </c>
      <c r="D345" s="17">
        <v>5.3</v>
      </c>
      <c r="E345" s="17">
        <v>6.9150000000000001E-3</v>
      </c>
      <c r="F345" s="17">
        <v>0.33500000000000002</v>
      </c>
      <c r="G345" s="17">
        <v>0.96784000000000003</v>
      </c>
      <c r="H345" s="17">
        <v>0.16585900000000001</v>
      </c>
      <c r="I345" s="17">
        <v>0.31698399999999999</v>
      </c>
      <c r="J345" s="17">
        <v>0.15112500000000001</v>
      </c>
      <c r="K345" s="17">
        <v>0.47676000000000002</v>
      </c>
      <c r="L345" s="17">
        <v>581.1</v>
      </c>
      <c r="M345" s="17">
        <v>0.12998000000000001</v>
      </c>
      <c r="N345" s="17">
        <v>628</v>
      </c>
      <c r="O345" s="17">
        <v>0</v>
      </c>
      <c r="P345" s="17">
        <v>0</v>
      </c>
      <c r="Q345" s="17">
        <v>0.96679599999999999</v>
      </c>
      <c r="R345" s="17">
        <v>0.15660399999999999</v>
      </c>
      <c r="S345" s="17">
        <v>0.30875599999999997</v>
      </c>
      <c r="T345" s="17">
        <v>0.15215200000000001</v>
      </c>
      <c r="U345" s="17">
        <v>0.49279000000000001</v>
      </c>
      <c r="V345" s="17">
        <v>636.20000000000005</v>
      </c>
      <c r="W345" s="17">
        <v>0.26217499999999999</v>
      </c>
      <c r="X345" s="17">
        <v>648</v>
      </c>
      <c r="Y345" s="17">
        <v>0</v>
      </c>
      <c r="Z345" s="17">
        <v>0</v>
      </c>
      <c r="AA345" s="17">
        <v>0.75813900000000001</v>
      </c>
      <c r="AB345" s="17">
        <v>1.14617E-2</v>
      </c>
      <c r="AC345" s="17">
        <v>0.15834799999999999</v>
      </c>
      <c r="AD345" s="17">
        <v>0.25</v>
      </c>
      <c r="AE345" s="17">
        <v>1429.2</v>
      </c>
    </row>
    <row r="346" spans="1:31">
      <c r="A346" s="17">
        <v>333</v>
      </c>
      <c r="B346" s="19">
        <v>0.93072916666666661</v>
      </c>
      <c r="C346" s="17">
        <v>114.6</v>
      </c>
      <c r="D346" s="17">
        <v>5.3</v>
      </c>
      <c r="E346" s="17">
        <v>6.796E-3</v>
      </c>
      <c r="F346" s="17">
        <v>0.32900000000000001</v>
      </c>
      <c r="G346" s="17">
        <v>0.962009</v>
      </c>
      <c r="H346" s="17">
        <v>0.16416700000000001</v>
      </c>
      <c r="I346" s="17">
        <v>0.31654599999999999</v>
      </c>
      <c r="J346" s="17">
        <v>0.15237899999999999</v>
      </c>
      <c r="K346" s="17">
        <v>0.481379</v>
      </c>
      <c r="L346" s="17">
        <v>573.29999999999995</v>
      </c>
      <c r="M346" s="17">
        <v>0.29544500000000001</v>
      </c>
      <c r="N346" s="17">
        <v>818</v>
      </c>
      <c r="O346" s="17">
        <v>0</v>
      </c>
      <c r="P346" s="17">
        <v>0</v>
      </c>
      <c r="Q346" s="17">
        <v>0.97319199999999995</v>
      </c>
      <c r="R346" s="17">
        <v>0.159273</v>
      </c>
      <c r="S346" s="17">
        <v>0.31382900000000002</v>
      </c>
      <c r="T346" s="17">
        <v>0.154556</v>
      </c>
      <c r="U346" s="17">
        <v>0.49248599999999998</v>
      </c>
      <c r="V346" s="17">
        <v>596.79999999999995</v>
      </c>
      <c r="W346" s="17">
        <v>0.23490800000000001</v>
      </c>
      <c r="X346" s="17">
        <v>647</v>
      </c>
      <c r="Y346" s="17">
        <v>0</v>
      </c>
      <c r="Z346" s="17">
        <v>0</v>
      </c>
      <c r="AA346" s="17">
        <v>0.75766999999999995</v>
      </c>
      <c r="AB346" s="17">
        <v>1.4679599999999999E-2</v>
      </c>
      <c r="AC346" s="17">
        <v>0.16154199999999999</v>
      </c>
      <c r="AD346" s="17">
        <v>0.25</v>
      </c>
      <c r="AE346" s="17">
        <v>1448.8</v>
      </c>
    </row>
    <row r="347" spans="1:31">
      <c r="A347" s="17">
        <v>334</v>
      </c>
      <c r="B347" s="19">
        <v>0.93078703703703702</v>
      </c>
      <c r="C347" s="17">
        <v>113.3</v>
      </c>
      <c r="D347" s="17">
        <v>5.3</v>
      </c>
      <c r="E347" s="17">
        <v>6.5789999999999998E-3</v>
      </c>
      <c r="F347" s="17">
        <v>0.318</v>
      </c>
      <c r="G347" s="17">
        <v>0.96607900000000002</v>
      </c>
      <c r="H347" s="17">
        <v>0.168904</v>
      </c>
      <c r="I347" s="17">
        <v>0.32774700000000001</v>
      </c>
      <c r="J347" s="17">
        <v>0.15884300000000001</v>
      </c>
      <c r="K347" s="17">
        <v>0.48465200000000003</v>
      </c>
      <c r="L347" s="17">
        <v>560</v>
      </c>
      <c r="M347" s="17">
        <v>0.179923</v>
      </c>
      <c r="N347" s="17">
        <v>364</v>
      </c>
      <c r="O347" s="17">
        <v>0</v>
      </c>
      <c r="P347" s="17">
        <v>0</v>
      </c>
      <c r="Q347" s="17">
        <v>0.96581600000000001</v>
      </c>
      <c r="R347" s="17">
        <v>0.16636300000000001</v>
      </c>
      <c r="S347" s="17">
        <v>0.32245000000000001</v>
      </c>
      <c r="T347" s="17">
        <v>0.156088</v>
      </c>
      <c r="U347" s="17">
        <v>0.484068</v>
      </c>
      <c r="V347" s="17">
        <v>602.9</v>
      </c>
      <c r="W347" s="17">
        <v>0.27788000000000002</v>
      </c>
      <c r="X347" s="17">
        <v>708</v>
      </c>
      <c r="Y347" s="17">
        <v>0</v>
      </c>
      <c r="Z347" s="17">
        <v>0</v>
      </c>
      <c r="AA347" s="17">
        <v>0.74471900000000002</v>
      </c>
      <c r="AB347" s="17">
        <v>6.4331500000000003E-3</v>
      </c>
      <c r="AC347" s="17">
        <v>0.16736699999999999</v>
      </c>
      <c r="AD347" s="17">
        <v>0.25</v>
      </c>
      <c r="AE347" s="17">
        <v>1483.2</v>
      </c>
    </row>
    <row r="348" spans="1:31">
      <c r="A348" s="17">
        <v>335</v>
      </c>
      <c r="B348" s="19">
        <v>0.93084490740740744</v>
      </c>
      <c r="C348" s="17">
        <v>112.4</v>
      </c>
      <c r="D348" s="17">
        <v>5.3</v>
      </c>
      <c r="E348" s="17">
        <v>6.862E-3</v>
      </c>
      <c r="F348" s="17">
        <v>0.33200000000000002</v>
      </c>
      <c r="G348" s="17">
        <v>0.95777699999999999</v>
      </c>
      <c r="H348" s="17">
        <v>0.17354700000000001</v>
      </c>
      <c r="I348" s="17">
        <v>0.330646</v>
      </c>
      <c r="J348" s="17">
        <v>0.15709899999999999</v>
      </c>
      <c r="K348" s="17">
        <v>0.47512799999999999</v>
      </c>
      <c r="L348" s="17">
        <v>576</v>
      </c>
      <c r="M348" s="17">
        <v>0.37081999999999998</v>
      </c>
      <c r="N348" s="17">
        <v>648</v>
      </c>
      <c r="O348" s="17">
        <v>0</v>
      </c>
      <c r="P348" s="17">
        <v>0</v>
      </c>
      <c r="Q348" s="17">
        <v>0.97413099999999997</v>
      </c>
      <c r="R348" s="17">
        <v>0.16314400000000001</v>
      </c>
      <c r="S348" s="17">
        <v>0.32208199999999998</v>
      </c>
      <c r="T348" s="17">
        <v>0.158939</v>
      </c>
      <c r="U348" s="17">
        <v>0.49347200000000002</v>
      </c>
      <c r="V348" s="17">
        <v>617</v>
      </c>
      <c r="W348" s="17">
        <v>0.18181700000000001</v>
      </c>
      <c r="X348" s="17">
        <v>621</v>
      </c>
      <c r="Y348" s="17">
        <v>0</v>
      </c>
      <c r="Z348" s="17">
        <v>0</v>
      </c>
      <c r="AA348" s="17">
        <v>0.75918799999999997</v>
      </c>
      <c r="AB348" s="17">
        <v>1.17051E-2</v>
      </c>
      <c r="AC348" s="17">
        <v>0.16500400000000001</v>
      </c>
      <c r="AD348" s="17">
        <v>0.25</v>
      </c>
      <c r="AE348" s="17">
        <v>1442.1</v>
      </c>
    </row>
    <row r="349" spans="1:31">
      <c r="A349" s="17">
        <v>336</v>
      </c>
      <c r="B349" s="19">
        <v>0.93090277777777775</v>
      </c>
      <c r="C349" s="17">
        <v>112</v>
      </c>
      <c r="D349" s="17">
        <v>5.3</v>
      </c>
      <c r="E349" s="17">
        <v>6.4559999999999999E-3</v>
      </c>
      <c r="F349" s="17">
        <v>0.312</v>
      </c>
      <c r="G349" s="17">
        <v>0.96280299999999996</v>
      </c>
      <c r="H349" s="17">
        <v>0.169795</v>
      </c>
      <c r="I349" s="17">
        <v>0.32650499999999999</v>
      </c>
      <c r="J349" s="17">
        <v>0.15670999999999999</v>
      </c>
      <c r="K349" s="17">
        <v>0.47996299999999997</v>
      </c>
      <c r="L349" s="17">
        <v>564.6</v>
      </c>
      <c r="M349" s="17">
        <v>0.26467200000000002</v>
      </c>
      <c r="N349" s="17">
        <v>586</v>
      </c>
      <c r="O349" s="17">
        <v>0</v>
      </c>
      <c r="P349" s="17">
        <v>0</v>
      </c>
      <c r="Q349" s="17">
        <v>0.973445</v>
      </c>
      <c r="R349" s="17">
        <v>0.17109099999999999</v>
      </c>
      <c r="S349" s="17">
        <v>0.32464300000000001</v>
      </c>
      <c r="T349" s="17">
        <v>0.15355199999999999</v>
      </c>
      <c r="U349" s="17">
        <v>0.47298600000000002</v>
      </c>
      <c r="V349" s="17">
        <v>646.6</v>
      </c>
      <c r="W349" s="17">
        <v>0.37081999999999998</v>
      </c>
      <c r="X349" s="17">
        <v>567</v>
      </c>
      <c r="Y349" s="17">
        <v>0</v>
      </c>
      <c r="Z349" s="17">
        <v>0</v>
      </c>
      <c r="AA349" s="17">
        <v>0.72767099999999996</v>
      </c>
      <c r="AB349" s="17">
        <v>1.03905E-2</v>
      </c>
      <c r="AC349" s="17">
        <v>0.17268700000000001</v>
      </c>
      <c r="AD349" s="17">
        <v>0.25</v>
      </c>
      <c r="AE349" s="17">
        <v>1471</v>
      </c>
    </row>
    <row r="350" spans="1:31">
      <c r="A350" s="17">
        <v>337</v>
      </c>
      <c r="B350" s="19">
        <v>0.93096064814814816</v>
      </c>
      <c r="C350" s="17">
        <v>111.1</v>
      </c>
      <c r="D350" s="17">
        <v>6.2</v>
      </c>
      <c r="E350" s="17">
        <v>8.3599999999999994E-3</v>
      </c>
      <c r="F350" s="17">
        <v>0.40500000000000003</v>
      </c>
      <c r="G350" s="17">
        <v>0.96080900000000002</v>
      </c>
      <c r="H350" s="17">
        <v>0.17269799999999999</v>
      </c>
      <c r="I350" s="17">
        <v>0.32820300000000002</v>
      </c>
      <c r="J350" s="17">
        <v>0.15550600000000001</v>
      </c>
      <c r="K350" s="17">
        <v>0.47380899999999998</v>
      </c>
      <c r="L350" s="17">
        <v>584.9</v>
      </c>
      <c r="M350" s="17">
        <v>0.33403100000000002</v>
      </c>
      <c r="N350" s="17">
        <v>817</v>
      </c>
      <c r="O350" s="17">
        <v>0</v>
      </c>
      <c r="P350" s="17">
        <v>0</v>
      </c>
      <c r="Q350" s="17">
        <v>0.97597999999999996</v>
      </c>
      <c r="R350" s="17">
        <v>0.15937899999999999</v>
      </c>
      <c r="S350" s="17">
        <v>0.32551000000000002</v>
      </c>
      <c r="T350" s="17">
        <v>0.166132</v>
      </c>
      <c r="U350" s="17">
        <v>0.51037299999999997</v>
      </c>
      <c r="V350" s="17">
        <v>671.4</v>
      </c>
      <c r="W350" s="17">
        <v>0.33167999999999997</v>
      </c>
      <c r="X350" s="17">
        <v>509</v>
      </c>
      <c r="Y350" s="17">
        <v>0</v>
      </c>
      <c r="Z350" s="17">
        <v>0</v>
      </c>
      <c r="AA350" s="17">
        <v>0.78518900000000003</v>
      </c>
      <c r="AB350" s="17">
        <v>1.73969E-2</v>
      </c>
      <c r="AC350" s="17">
        <v>0.162269</v>
      </c>
      <c r="AD350" s="17">
        <v>0.25</v>
      </c>
      <c r="AE350" s="17">
        <v>1420</v>
      </c>
    </row>
    <row r="351" spans="1:31">
      <c r="A351" s="17">
        <v>338</v>
      </c>
      <c r="B351" s="19">
        <v>0.93100694444444443</v>
      </c>
      <c r="C351" s="17">
        <v>109.6</v>
      </c>
      <c r="D351" s="17">
        <v>6.2</v>
      </c>
      <c r="E351" s="17">
        <v>7.5839999999999996E-3</v>
      </c>
      <c r="F351" s="17">
        <v>0.36699999999999999</v>
      </c>
      <c r="G351" s="17">
        <v>0.97873600000000005</v>
      </c>
      <c r="H351" s="17">
        <v>0.161992</v>
      </c>
      <c r="I351" s="17">
        <v>0.330264</v>
      </c>
      <c r="J351" s="17">
        <v>0.168272</v>
      </c>
      <c r="K351" s="17">
        <v>0.50950600000000001</v>
      </c>
      <c r="L351" s="17">
        <v>548.70000000000005</v>
      </c>
      <c r="M351" s="17">
        <v>2.3E-5</v>
      </c>
      <c r="N351" s="17">
        <v>488</v>
      </c>
      <c r="O351" s="17">
        <v>0</v>
      </c>
      <c r="P351" s="17">
        <v>0</v>
      </c>
      <c r="Q351" s="17">
        <v>0.97353500000000004</v>
      </c>
      <c r="R351" s="17">
        <v>0.16781499999999999</v>
      </c>
      <c r="S351" s="17">
        <v>0.32888400000000001</v>
      </c>
      <c r="T351" s="17">
        <v>0.16106899999999999</v>
      </c>
      <c r="U351" s="17">
        <v>0.48974400000000001</v>
      </c>
      <c r="V351" s="17">
        <v>632.5</v>
      </c>
      <c r="W351" s="17">
        <v>0.21565599999999999</v>
      </c>
      <c r="X351" s="17">
        <v>813</v>
      </c>
      <c r="Y351" s="17">
        <v>0</v>
      </c>
      <c r="Z351" s="17">
        <v>0</v>
      </c>
      <c r="AA351" s="17">
        <v>0.75345300000000004</v>
      </c>
      <c r="AB351" s="17">
        <v>9.8218200000000002E-3</v>
      </c>
      <c r="AC351" s="17">
        <v>0.16939699999999999</v>
      </c>
      <c r="AD351" s="17">
        <v>0.25</v>
      </c>
      <c r="AE351" s="17">
        <v>1513.6</v>
      </c>
    </row>
    <row r="352" spans="1:31">
      <c r="A352" s="17">
        <v>339</v>
      </c>
      <c r="B352" s="19">
        <v>0.93106481481481485</v>
      </c>
      <c r="C352" s="17">
        <v>109.5</v>
      </c>
      <c r="D352" s="17">
        <v>6.2</v>
      </c>
      <c r="E352" s="17">
        <v>8.4860000000000005E-3</v>
      </c>
      <c r="F352" s="17">
        <v>0.41099999999999998</v>
      </c>
      <c r="G352" s="17">
        <v>0.96036999999999995</v>
      </c>
      <c r="H352" s="17">
        <v>0.159751</v>
      </c>
      <c r="I352" s="17">
        <v>0.33548600000000001</v>
      </c>
      <c r="J352" s="17">
        <v>0.175736</v>
      </c>
      <c r="K352" s="17">
        <v>0.52382399999999996</v>
      </c>
      <c r="L352" s="17">
        <v>622.4</v>
      </c>
      <c r="M352" s="17">
        <v>1.0000000000000001E-5</v>
      </c>
      <c r="N352" s="17">
        <v>742</v>
      </c>
      <c r="O352" s="17">
        <v>0</v>
      </c>
      <c r="P352" s="17">
        <v>0</v>
      </c>
      <c r="Q352" s="17">
        <v>0.97520099999999998</v>
      </c>
      <c r="R352" s="17">
        <v>0.170542</v>
      </c>
      <c r="S352" s="17">
        <v>0.332177</v>
      </c>
      <c r="T352" s="17">
        <v>0.161634</v>
      </c>
      <c r="U352" s="17">
        <v>0.486591</v>
      </c>
      <c r="V352" s="17">
        <v>634.79999999999995</v>
      </c>
      <c r="W352" s="17">
        <v>0.335233</v>
      </c>
      <c r="X352" s="17">
        <v>544</v>
      </c>
      <c r="Y352" s="17">
        <v>0</v>
      </c>
      <c r="Z352" s="17">
        <v>0</v>
      </c>
      <c r="AA352" s="17">
        <v>0.74860199999999999</v>
      </c>
      <c r="AB352" s="17">
        <v>1.6813700000000001E-2</v>
      </c>
      <c r="AC352" s="17">
        <v>0.17326</v>
      </c>
      <c r="AD352" s="17">
        <v>0.25</v>
      </c>
      <c r="AE352" s="17">
        <v>1334.5</v>
      </c>
    </row>
    <row r="353" spans="1:31">
      <c r="A353" s="17">
        <v>340</v>
      </c>
      <c r="B353" s="19">
        <v>0.93112268518518515</v>
      </c>
      <c r="C353" s="17">
        <v>107.8</v>
      </c>
      <c r="D353" s="17">
        <v>6.2</v>
      </c>
      <c r="E353" s="17">
        <v>7.6959999999999997E-3</v>
      </c>
      <c r="F353" s="17">
        <v>0.372</v>
      </c>
      <c r="G353" s="17">
        <v>0.96591899999999997</v>
      </c>
      <c r="H353" s="17">
        <v>0.17985000000000001</v>
      </c>
      <c r="I353" s="17">
        <v>0.36440899999999998</v>
      </c>
      <c r="J353" s="17">
        <v>0.184559</v>
      </c>
      <c r="K353" s="17">
        <v>0.50646100000000005</v>
      </c>
      <c r="L353" s="17">
        <v>538.9</v>
      </c>
      <c r="M353" s="17">
        <v>3.0000000000000001E-5</v>
      </c>
      <c r="N353" s="17">
        <v>516</v>
      </c>
      <c r="O353" s="17">
        <v>0</v>
      </c>
      <c r="P353" s="17">
        <v>0</v>
      </c>
      <c r="Q353" s="17">
        <v>0.98477499999999996</v>
      </c>
      <c r="R353" s="17">
        <v>0.175675</v>
      </c>
      <c r="S353" s="17">
        <v>0.35583300000000001</v>
      </c>
      <c r="T353" s="17">
        <v>0.18015800000000001</v>
      </c>
      <c r="U353" s="17">
        <v>0.50629999999999997</v>
      </c>
      <c r="V353" s="17">
        <v>596.70000000000005</v>
      </c>
      <c r="W353" s="17">
        <v>0.290358</v>
      </c>
      <c r="X353" s="17">
        <v>453</v>
      </c>
      <c r="Y353" s="17">
        <v>0</v>
      </c>
      <c r="Z353" s="17">
        <v>0</v>
      </c>
      <c r="AA353" s="17">
        <v>0.77892300000000003</v>
      </c>
      <c r="AB353" s="17">
        <v>1.02062E-2</v>
      </c>
      <c r="AC353" s="17">
        <v>0.177513</v>
      </c>
      <c r="AD353" s="17">
        <v>0.25</v>
      </c>
      <c r="AE353" s="17">
        <v>1541.3</v>
      </c>
    </row>
    <row r="354" spans="1:31">
      <c r="A354" s="17">
        <v>341</v>
      </c>
      <c r="B354" s="19">
        <v>0.93118055555555557</v>
      </c>
      <c r="C354" s="17">
        <v>107.3</v>
      </c>
      <c r="D354" s="17">
        <v>6.2</v>
      </c>
      <c r="E354" s="17">
        <v>8.2459999999999999E-3</v>
      </c>
      <c r="F354" s="17">
        <v>0.39900000000000002</v>
      </c>
      <c r="G354" s="17">
        <v>0.96864399999999995</v>
      </c>
      <c r="H354" s="17">
        <v>0.18768899999999999</v>
      </c>
      <c r="I354" s="17">
        <v>0.36744399999999999</v>
      </c>
      <c r="J354" s="17">
        <v>0.179756</v>
      </c>
      <c r="K354" s="17">
        <v>0.48920599999999997</v>
      </c>
      <c r="L354" s="17">
        <v>584.1</v>
      </c>
      <c r="M354" s="17">
        <v>0.33390199999999998</v>
      </c>
      <c r="N354" s="17">
        <v>502</v>
      </c>
      <c r="O354" s="17">
        <v>0</v>
      </c>
      <c r="P354" s="17">
        <v>0</v>
      </c>
      <c r="Q354" s="17">
        <v>0.96706999999999999</v>
      </c>
      <c r="R354" s="17">
        <v>0.177232</v>
      </c>
      <c r="S354" s="17">
        <v>0.35500799999999999</v>
      </c>
      <c r="T354" s="17">
        <v>0.17777699999999999</v>
      </c>
      <c r="U354" s="17">
        <v>0.50076799999999999</v>
      </c>
      <c r="V354" s="17">
        <v>647.6</v>
      </c>
      <c r="W354" s="17">
        <v>0.21073700000000001</v>
      </c>
      <c r="X354" s="17">
        <v>469</v>
      </c>
      <c r="Y354" s="17">
        <v>0</v>
      </c>
      <c r="Z354" s="17">
        <v>0</v>
      </c>
      <c r="AA354" s="17">
        <v>0.77041199999999999</v>
      </c>
      <c r="AB354" s="17">
        <v>1.07385E-2</v>
      </c>
      <c r="AC354" s="17">
        <v>0.17914099999999999</v>
      </c>
      <c r="AD354" s="17">
        <v>0.25</v>
      </c>
      <c r="AE354" s="17">
        <v>1422</v>
      </c>
    </row>
    <row r="355" spans="1:31">
      <c r="A355" s="17">
        <v>342</v>
      </c>
      <c r="B355" s="19">
        <v>0.93123842592592598</v>
      </c>
      <c r="C355" s="17">
        <v>106.7</v>
      </c>
      <c r="D355" s="17">
        <v>6.2</v>
      </c>
      <c r="E355" s="17">
        <v>8.3590000000000001E-3</v>
      </c>
      <c r="F355" s="17">
        <v>0.40500000000000003</v>
      </c>
      <c r="G355" s="17">
        <v>0.96028400000000003</v>
      </c>
      <c r="H355" s="17">
        <v>0.191966</v>
      </c>
      <c r="I355" s="17">
        <v>0.37431399999999998</v>
      </c>
      <c r="J355" s="17">
        <v>0.18234800000000001</v>
      </c>
      <c r="K355" s="17">
        <v>0.487153</v>
      </c>
      <c r="L355" s="17">
        <v>589.29999999999995</v>
      </c>
      <c r="M355" s="17">
        <v>0.18757699999999999</v>
      </c>
      <c r="N355" s="17">
        <v>384</v>
      </c>
      <c r="O355" s="17">
        <v>0</v>
      </c>
      <c r="P355" s="17">
        <v>0</v>
      </c>
      <c r="Q355" s="17">
        <v>0.98021499999999995</v>
      </c>
      <c r="R355" s="17">
        <v>0.185919</v>
      </c>
      <c r="S355" s="17">
        <v>0.373282</v>
      </c>
      <c r="T355" s="17">
        <v>0.187363</v>
      </c>
      <c r="U355" s="17">
        <v>0.50193399999999999</v>
      </c>
      <c r="V355" s="17">
        <v>645.9</v>
      </c>
      <c r="W355" s="17">
        <v>0.249972</v>
      </c>
      <c r="X355" s="17">
        <v>404</v>
      </c>
      <c r="Y355" s="17">
        <v>0</v>
      </c>
      <c r="Z355" s="17">
        <v>0</v>
      </c>
      <c r="AA355" s="17">
        <v>0.77220699999999998</v>
      </c>
      <c r="AB355" s="17">
        <v>8.3166000000000004E-3</v>
      </c>
      <c r="AC355" s="17">
        <v>0.187477</v>
      </c>
      <c r="AD355" s="17">
        <v>0.25</v>
      </c>
      <c r="AE355" s="17">
        <v>1409.4</v>
      </c>
    </row>
    <row r="356" spans="1:31">
      <c r="A356" s="17">
        <v>343</v>
      </c>
      <c r="B356" s="19">
        <v>0.9312962962962964</v>
      </c>
      <c r="C356" s="17">
        <v>104.5</v>
      </c>
      <c r="D356" s="17">
        <v>6.2</v>
      </c>
      <c r="E356" s="17">
        <v>7.7409999999999996E-3</v>
      </c>
      <c r="F356" s="17">
        <v>0.375</v>
      </c>
      <c r="G356" s="17">
        <v>0.96735099999999996</v>
      </c>
      <c r="H356" s="17">
        <v>0.20338500000000001</v>
      </c>
      <c r="I356" s="17">
        <v>0.38786300000000001</v>
      </c>
      <c r="J356" s="17">
        <v>0.184478</v>
      </c>
      <c r="K356" s="17">
        <v>0.47562599999999999</v>
      </c>
      <c r="L356" s="17">
        <v>567.6</v>
      </c>
      <c r="M356" s="17">
        <v>0.32164799999999999</v>
      </c>
      <c r="N356" s="17">
        <v>639</v>
      </c>
      <c r="O356" s="17">
        <v>0</v>
      </c>
      <c r="P356" s="17">
        <v>0</v>
      </c>
      <c r="Q356" s="17">
        <v>0.98401000000000005</v>
      </c>
      <c r="R356" s="17">
        <v>0.20229800000000001</v>
      </c>
      <c r="S356" s="17">
        <v>0.39279500000000001</v>
      </c>
      <c r="T356" s="17">
        <v>0.190497</v>
      </c>
      <c r="U356" s="17">
        <v>0.48497800000000002</v>
      </c>
      <c r="V356" s="17">
        <v>617.70000000000005</v>
      </c>
      <c r="W356" s="17">
        <v>0.32453199999999999</v>
      </c>
      <c r="X356" s="17">
        <v>644</v>
      </c>
      <c r="Y356" s="17">
        <v>0</v>
      </c>
      <c r="Z356" s="17">
        <v>0</v>
      </c>
      <c r="AA356" s="17">
        <v>0.74612100000000003</v>
      </c>
      <c r="AB356" s="17">
        <v>1.3266999999999999E-2</v>
      </c>
      <c r="AC356" s="17">
        <v>0.20482500000000001</v>
      </c>
      <c r="AD356" s="17">
        <v>0.25</v>
      </c>
      <c r="AE356" s="17">
        <v>1463.3</v>
      </c>
    </row>
    <row r="357" spans="1:31">
      <c r="A357" s="17">
        <v>344</v>
      </c>
      <c r="B357" s="19">
        <v>0.93135416666666659</v>
      </c>
      <c r="C357" s="17">
        <v>105.8</v>
      </c>
      <c r="D357" s="17">
        <v>6.2</v>
      </c>
      <c r="E357" s="17">
        <v>7.5770000000000004E-3</v>
      </c>
      <c r="F357" s="17">
        <v>0.36699999999999999</v>
      </c>
      <c r="G357" s="17">
        <v>0.96320700000000004</v>
      </c>
      <c r="H357" s="17">
        <v>0.204455</v>
      </c>
      <c r="I357" s="17">
        <v>0.4027</v>
      </c>
      <c r="J357" s="17">
        <v>0.198244</v>
      </c>
      <c r="K357" s="17">
        <v>0.49228899999999998</v>
      </c>
      <c r="L357" s="17">
        <v>538</v>
      </c>
      <c r="M357" s="17">
        <v>6.3564999999999997E-2</v>
      </c>
      <c r="N357" s="17">
        <v>565</v>
      </c>
      <c r="O357" s="17">
        <v>0</v>
      </c>
      <c r="P357" s="17">
        <v>0</v>
      </c>
      <c r="Q357" s="17">
        <v>0.989066</v>
      </c>
      <c r="R357" s="17">
        <v>0.19687199999999999</v>
      </c>
      <c r="S357" s="17">
        <v>0.393565</v>
      </c>
      <c r="T357" s="17">
        <v>0.19669300000000001</v>
      </c>
      <c r="U357" s="17">
        <v>0.49977199999999999</v>
      </c>
      <c r="V357" s="17">
        <v>651</v>
      </c>
      <c r="W357" s="17">
        <v>0.37081999999999998</v>
      </c>
      <c r="X357" s="17">
        <v>436</v>
      </c>
      <c r="Y357" s="17">
        <v>0</v>
      </c>
      <c r="Z357" s="17">
        <v>0</v>
      </c>
      <c r="AA357" s="17">
        <v>0.76888000000000001</v>
      </c>
      <c r="AB357" s="17">
        <v>1.11451E-2</v>
      </c>
      <c r="AC357" s="17">
        <v>0.19906499999999999</v>
      </c>
      <c r="AD357" s="17">
        <v>0.25</v>
      </c>
      <c r="AE357" s="17">
        <v>1543.9</v>
      </c>
    </row>
    <row r="358" spans="1:31">
      <c r="A358" s="17">
        <v>345</v>
      </c>
      <c r="B358" s="19">
        <v>0.93141203703703701</v>
      </c>
      <c r="C358" s="17">
        <v>103.1</v>
      </c>
      <c r="D358" s="17">
        <v>6.2</v>
      </c>
      <c r="E358" s="17">
        <v>7.509E-3</v>
      </c>
      <c r="F358" s="17">
        <v>0.36299999999999999</v>
      </c>
      <c r="G358" s="17">
        <v>0.98077000000000003</v>
      </c>
      <c r="H358" s="17">
        <v>0.200956</v>
      </c>
      <c r="I358" s="17">
        <v>0.40371099999999999</v>
      </c>
      <c r="J358" s="17">
        <v>0.20275499999999999</v>
      </c>
      <c r="K358" s="17">
        <v>0.50222900000000004</v>
      </c>
      <c r="L358" s="17">
        <v>539.6</v>
      </c>
      <c r="M358" s="17">
        <v>0.14932799999999999</v>
      </c>
      <c r="N358" s="17">
        <v>326</v>
      </c>
      <c r="O358" s="17">
        <v>0</v>
      </c>
      <c r="P358" s="17">
        <v>0</v>
      </c>
      <c r="Q358" s="17">
        <v>0.98412999999999995</v>
      </c>
      <c r="R358" s="17">
        <v>0.204955</v>
      </c>
      <c r="S358" s="17">
        <v>0.40303499999999998</v>
      </c>
      <c r="T358" s="17">
        <v>0.19808000000000001</v>
      </c>
      <c r="U358" s="17">
        <v>0.49147099999999999</v>
      </c>
      <c r="V358" s="17">
        <v>613.9</v>
      </c>
      <c r="W358" s="17">
        <v>0.232569</v>
      </c>
      <c r="X358" s="17">
        <v>438</v>
      </c>
      <c r="Y358" s="17">
        <v>0</v>
      </c>
      <c r="Z358" s="17">
        <v>0</v>
      </c>
      <c r="AA358" s="17">
        <v>0.75610900000000003</v>
      </c>
      <c r="AB358" s="17">
        <v>6.4765500000000002E-3</v>
      </c>
      <c r="AC358" s="17">
        <v>0.206238</v>
      </c>
      <c r="AD358" s="17">
        <v>0.25</v>
      </c>
      <c r="AE358" s="17">
        <v>1539.1</v>
      </c>
    </row>
    <row r="359" spans="1:31">
      <c r="A359" s="17">
        <v>346</v>
      </c>
      <c r="B359" s="19">
        <v>0.93145833333333339</v>
      </c>
      <c r="C359" s="17">
        <v>102.9</v>
      </c>
      <c r="D359" s="17">
        <v>6.2</v>
      </c>
      <c r="E359" s="17">
        <v>7.509E-3</v>
      </c>
      <c r="F359" s="17">
        <v>0.36299999999999999</v>
      </c>
      <c r="G359" s="17">
        <v>0.97872499999999996</v>
      </c>
      <c r="H359" s="17">
        <v>0.20064699999999999</v>
      </c>
      <c r="I359" s="17">
        <v>0.40319199999999999</v>
      </c>
      <c r="J359" s="17">
        <v>0.202545</v>
      </c>
      <c r="K359" s="17">
        <v>0.50235300000000005</v>
      </c>
      <c r="L359" s="17">
        <v>525.20000000000005</v>
      </c>
      <c r="M359" s="17">
        <v>5.8979999999999998E-2</v>
      </c>
      <c r="N359" s="17">
        <v>530</v>
      </c>
      <c r="O359" s="17">
        <v>0</v>
      </c>
      <c r="P359" s="17">
        <v>0</v>
      </c>
      <c r="Q359" s="17">
        <v>0.98441500000000004</v>
      </c>
      <c r="R359" s="17">
        <v>0.200127</v>
      </c>
      <c r="S359" s="17">
        <v>0.40582200000000002</v>
      </c>
      <c r="T359" s="17">
        <v>0.20569499999999999</v>
      </c>
      <c r="U359" s="17">
        <v>0.50686100000000001</v>
      </c>
      <c r="V359" s="17">
        <v>651.79999999999995</v>
      </c>
      <c r="W359" s="17">
        <v>0.22874</v>
      </c>
      <c r="X359" s="17">
        <v>431</v>
      </c>
      <c r="Y359" s="17">
        <v>0</v>
      </c>
      <c r="Z359" s="17">
        <v>0</v>
      </c>
      <c r="AA359" s="17">
        <v>0.77978499999999995</v>
      </c>
      <c r="AB359" s="17">
        <v>1.02162E-2</v>
      </c>
      <c r="AC359" s="17">
        <v>0.20222799999999999</v>
      </c>
      <c r="AD359" s="17">
        <v>0.25</v>
      </c>
      <c r="AE359" s="17">
        <v>1581.4</v>
      </c>
    </row>
    <row r="360" spans="1:31">
      <c r="A360" s="17">
        <v>347</v>
      </c>
      <c r="B360" s="19">
        <v>0.9315162037037038</v>
      </c>
      <c r="C360" s="17">
        <v>102.2</v>
      </c>
      <c r="D360" s="17">
        <v>6.2</v>
      </c>
      <c r="E360" s="17">
        <v>8.1840000000000003E-3</v>
      </c>
      <c r="F360" s="17">
        <v>0.39600000000000002</v>
      </c>
      <c r="G360" s="17">
        <v>0.98124999999999996</v>
      </c>
      <c r="H360" s="17">
        <v>0.21140900000000001</v>
      </c>
      <c r="I360" s="17">
        <v>0.42442600000000003</v>
      </c>
      <c r="J360" s="17">
        <v>0.21301700000000001</v>
      </c>
      <c r="K360" s="17">
        <v>0.50189499999999998</v>
      </c>
      <c r="L360" s="17">
        <v>567.20000000000005</v>
      </c>
      <c r="M360" s="17">
        <v>0.15096699999999999</v>
      </c>
      <c r="N360" s="17">
        <v>676</v>
      </c>
      <c r="O360" s="17">
        <v>0</v>
      </c>
      <c r="P360" s="17">
        <v>0</v>
      </c>
      <c r="Q360" s="17">
        <v>0.97231699999999999</v>
      </c>
      <c r="R360" s="17">
        <v>0.20963799999999999</v>
      </c>
      <c r="S360" s="17">
        <v>0.430898</v>
      </c>
      <c r="T360" s="17">
        <v>0.22126100000000001</v>
      </c>
      <c r="U360" s="17">
        <v>0.51348700000000003</v>
      </c>
      <c r="V360" s="17">
        <v>617.1</v>
      </c>
      <c r="W360" s="17">
        <v>0.29605300000000001</v>
      </c>
      <c r="X360" s="17">
        <v>627</v>
      </c>
      <c r="Y360" s="17">
        <v>0</v>
      </c>
      <c r="Z360" s="17">
        <v>0</v>
      </c>
      <c r="AA360" s="17">
        <v>0.78997899999999999</v>
      </c>
      <c r="AB360" s="17">
        <v>1.40149E-2</v>
      </c>
      <c r="AC360" s="17">
        <v>0.21273900000000001</v>
      </c>
      <c r="AD360" s="17">
        <v>0.25</v>
      </c>
      <c r="AE360" s="17">
        <v>1464.2</v>
      </c>
    </row>
    <row r="361" spans="1:31">
      <c r="A361" s="17">
        <v>348</v>
      </c>
      <c r="B361" s="19">
        <v>0.931574074074074</v>
      </c>
      <c r="C361" s="17">
        <v>100.2</v>
      </c>
      <c r="D361" s="17">
        <v>7</v>
      </c>
      <c r="E361" s="17">
        <v>9.2510000000000005E-3</v>
      </c>
      <c r="F361" s="17">
        <v>0.44800000000000001</v>
      </c>
      <c r="G361" s="17">
        <v>0.98302900000000004</v>
      </c>
      <c r="H361" s="17">
        <v>0.227543</v>
      </c>
      <c r="I361" s="17">
        <v>0.43105399999999999</v>
      </c>
      <c r="J361" s="17">
        <v>0.20351</v>
      </c>
      <c r="K361" s="17">
        <v>0.47212300000000001</v>
      </c>
      <c r="L361" s="17">
        <v>544.1</v>
      </c>
      <c r="M361" s="17">
        <v>0.36403400000000002</v>
      </c>
      <c r="N361" s="17">
        <v>450</v>
      </c>
      <c r="O361" s="17">
        <v>0</v>
      </c>
      <c r="P361" s="17">
        <v>0</v>
      </c>
      <c r="Q361" s="17">
        <v>0.97918899999999998</v>
      </c>
      <c r="R361" s="17">
        <v>0.204147</v>
      </c>
      <c r="S361" s="17">
        <v>0.43203200000000003</v>
      </c>
      <c r="T361" s="17">
        <v>0.227885</v>
      </c>
      <c r="U361" s="17">
        <v>0.52747299999999997</v>
      </c>
      <c r="V361" s="17">
        <v>616.5</v>
      </c>
      <c r="W361" s="17">
        <v>0.17063900000000001</v>
      </c>
      <c r="X361" s="17">
        <v>411</v>
      </c>
      <c r="Y361" s="17">
        <v>0</v>
      </c>
      <c r="Z361" s="17">
        <v>0</v>
      </c>
      <c r="AA361" s="17">
        <v>0.81149700000000002</v>
      </c>
      <c r="AB361" s="17">
        <v>1.0266600000000001E-2</v>
      </c>
      <c r="AC361" s="17">
        <v>0.206486</v>
      </c>
      <c r="AD361" s="17">
        <v>0.25</v>
      </c>
      <c r="AE361" s="17">
        <v>1526.5</v>
      </c>
    </row>
    <row r="362" spans="1:31">
      <c r="A362" s="17">
        <v>349</v>
      </c>
      <c r="B362" s="19">
        <v>0.93163194444444442</v>
      </c>
      <c r="C362" s="17">
        <v>101.1</v>
      </c>
      <c r="D362" s="17">
        <v>6.2</v>
      </c>
      <c r="E362" s="17">
        <v>7.7299999999999999E-3</v>
      </c>
      <c r="F362" s="17">
        <v>0.374</v>
      </c>
      <c r="G362" s="17">
        <v>0.97673699999999997</v>
      </c>
      <c r="H362" s="17">
        <v>0.21967200000000001</v>
      </c>
      <c r="I362" s="17">
        <v>0.43287300000000001</v>
      </c>
      <c r="J362" s="17">
        <v>0.213201</v>
      </c>
      <c r="K362" s="17">
        <v>0.49252499999999999</v>
      </c>
      <c r="L362" s="17">
        <v>567.70000000000005</v>
      </c>
      <c r="M362" s="17">
        <v>0.20503199999999999</v>
      </c>
      <c r="N362" s="17">
        <v>594</v>
      </c>
      <c r="O362" s="17">
        <v>0</v>
      </c>
      <c r="P362" s="17">
        <v>0</v>
      </c>
      <c r="Q362" s="17">
        <v>0.97889000000000004</v>
      </c>
      <c r="R362" s="17">
        <v>0.22378100000000001</v>
      </c>
      <c r="S362" s="17">
        <v>0.43348599999999998</v>
      </c>
      <c r="T362" s="17">
        <v>0.209706</v>
      </c>
      <c r="U362" s="17">
        <v>0.48376599999999997</v>
      </c>
      <c r="V362" s="17">
        <v>622.9</v>
      </c>
      <c r="W362" s="17">
        <v>0.26107399999999997</v>
      </c>
      <c r="X362" s="17">
        <v>484</v>
      </c>
      <c r="Y362" s="17">
        <v>0</v>
      </c>
      <c r="Z362" s="17">
        <v>0</v>
      </c>
      <c r="AA362" s="17">
        <v>0.744255</v>
      </c>
      <c r="AB362" s="17">
        <v>1.2338399999999999E-2</v>
      </c>
      <c r="AC362" s="17">
        <v>0.22636800000000001</v>
      </c>
      <c r="AD362" s="17">
        <v>0.25</v>
      </c>
      <c r="AE362" s="17">
        <v>1463</v>
      </c>
    </row>
    <row r="363" spans="1:31">
      <c r="A363" s="17">
        <v>350</v>
      </c>
      <c r="B363" s="19">
        <v>0.93168981481481483</v>
      </c>
      <c r="C363" s="17">
        <v>98.5</v>
      </c>
      <c r="D363" s="17">
        <v>7</v>
      </c>
      <c r="E363" s="17">
        <v>8.9689999999999995E-3</v>
      </c>
      <c r="F363" s="17">
        <v>0.434</v>
      </c>
      <c r="G363" s="17">
        <v>0.97986399999999996</v>
      </c>
      <c r="H363" s="17">
        <v>0.23153199999999999</v>
      </c>
      <c r="I363" s="17">
        <v>0.44944499999999998</v>
      </c>
      <c r="J363" s="17">
        <v>0.217913</v>
      </c>
      <c r="K363" s="17">
        <v>0.48485</v>
      </c>
      <c r="L363" s="17">
        <v>544.9</v>
      </c>
      <c r="M363" s="17">
        <v>0.21931</v>
      </c>
      <c r="N363" s="17">
        <v>661</v>
      </c>
      <c r="O363" s="17">
        <v>0</v>
      </c>
      <c r="P363" s="17">
        <v>0</v>
      </c>
      <c r="Q363" s="17">
        <v>0.98258599999999996</v>
      </c>
      <c r="R363" s="17">
        <v>0.22406100000000001</v>
      </c>
      <c r="S363" s="17">
        <v>0.46021600000000001</v>
      </c>
      <c r="T363" s="17">
        <v>0.236155</v>
      </c>
      <c r="U363" s="17">
        <v>0.51313900000000001</v>
      </c>
      <c r="V363" s="17">
        <v>634.1</v>
      </c>
      <c r="W363" s="17">
        <v>0.25792799999999999</v>
      </c>
      <c r="X363" s="17">
        <v>415</v>
      </c>
      <c r="Y363" s="17">
        <v>0</v>
      </c>
      <c r="Z363" s="17">
        <v>0</v>
      </c>
      <c r="AA363" s="17">
        <v>0.78944400000000003</v>
      </c>
      <c r="AB363" s="17">
        <v>1.50241E-2</v>
      </c>
      <c r="AC363" s="17">
        <v>0.22761000000000001</v>
      </c>
      <c r="AD363" s="17">
        <v>0.25</v>
      </c>
      <c r="AE363" s="17">
        <v>1524.4</v>
      </c>
    </row>
    <row r="364" spans="1:31">
      <c r="A364" s="17">
        <v>351</v>
      </c>
      <c r="B364" s="19">
        <v>0.93174768518518514</v>
      </c>
      <c r="C364" s="17">
        <v>98.7</v>
      </c>
      <c r="D364" s="17">
        <v>7</v>
      </c>
      <c r="E364" s="17">
        <v>8.7749999999999998E-3</v>
      </c>
      <c r="F364" s="17">
        <v>0.42499999999999999</v>
      </c>
      <c r="G364" s="17">
        <v>0.98040899999999997</v>
      </c>
      <c r="H364" s="17">
        <v>0.230212</v>
      </c>
      <c r="I364" s="17">
        <v>0.45886300000000002</v>
      </c>
      <c r="J364" s="17">
        <v>0.22865099999999999</v>
      </c>
      <c r="K364" s="17">
        <v>0.49829899999999999</v>
      </c>
      <c r="L364" s="17">
        <v>549.79999999999995</v>
      </c>
      <c r="M364" s="17">
        <v>0.22398799999999999</v>
      </c>
      <c r="N364" s="17">
        <v>397</v>
      </c>
      <c r="O364" s="17">
        <v>0</v>
      </c>
      <c r="P364" s="17">
        <v>0</v>
      </c>
      <c r="Q364" s="17">
        <v>0.98614900000000005</v>
      </c>
      <c r="R364" s="17">
        <v>0.23295399999999999</v>
      </c>
      <c r="S364" s="17">
        <v>0.46086100000000002</v>
      </c>
      <c r="T364" s="17">
        <v>0.227907</v>
      </c>
      <c r="U364" s="17">
        <v>0.49452499999999999</v>
      </c>
      <c r="V364" s="17">
        <v>608.9</v>
      </c>
      <c r="W364" s="17">
        <v>0.30915100000000001</v>
      </c>
      <c r="X364" s="17">
        <v>403</v>
      </c>
      <c r="Y364" s="17">
        <v>0</v>
      </c>
      <c r="Z364" s="17">
        <v>0</v>
      </c>
      <c r="AA364" s="17">
        <v>0.76080700000000001</v>
      </c>
      <c r="AB364" s="17">
        <v>9.1549000000000005E-3</v>
      </c>
      <c r="AC364" s="17">
        <v>0.23504</v>
      </c>
      <c r="AD364" s="17">
        <v>0.25</v>
      </c>
      <c r="AE364" s="17">
        <v>1510.6</v>
      </c>
    </row>
    <row r="365" spans="1:31">
      <c r="A365" s="17">
        <v>352</v>
      </c>
      <c r="B365" s="19">
        <v>0.93180555555555555</v>
      </c>
      <c r="C365" s="17">
        <v>97.1</v>
      </c>
      <c r="D365" s="17">
        <v>7</v>
      </c>
      <c r="E365" s="17">
        <v>9.11E-3</v>
      </c>
      <c r="F365" s="17">
        <v>0.441</v>
      </c>
      <c r="G365" s="17">
        <v>0.98192000000000002</v>
      </c>
      <c r="H365" s="17">
        <v>0.249419</v>
      </c>
      <c r="I365" s="17">
        <v>0.47903299999999999</v>
      </c>
      <c r="J365" s="17">
        <v>0.22961400000000001</v>
      </c>
      <c r="K365" s="17">
        <v>0.47932799999999998</v>
      </c>
      <c r="L365" s="17">
        <v>539.9</v>
      </c>
      <c r="M365" s="17">
        <v>0.17507800000000001</v>
      </c>
      <c r="N365" s="17">
        <v>346</v>
      </c>
      <c r="O365" s="17">
        <v>0</v>
      </c>
      <c r="P365" s="17">
        <v>0</v>
      </c>
      <c r="Q365" s="17">
        <v>0.98631899999999995</v>
      </c>
      <c r="R365" s="17">
        <v>0.22470399999999999</v>
      </c>
      <c r="S365" s="17">
        <v>0.47023999999999999</v>
      </c>
      <c r="T365" s="17">
        <v>0.245536</v>
      </c>
      <c r="U365" s="17">
        <v>0.52215</v>
      </c>
      <c r="V365" s="17">
        <v>654.6</v>
      </c>
      <c r="W365" s="17">
        <v>0.18265600000000001</v>
      </c>
      <c r="X365" s="17">
        <v>407</v>
      </c>
      <c r="Y365" s="17">
        <v>0</v>
      </c>
      <c r="Z365" s="17">
        <v>0</v>
      </c>
      <c r="AA365" s="17">
        <v>0.80330800000000002</v>
      </c>
      <c r="AB365" s="17">
        <v>7.8499699999999995E-3</v>
      </c>
      <c r="AC365" s="17">
        <v>0.226631</v>
      </c>
      <c r="AD365" s="17">
        <v>0.25</v>
      </c>
      <c r="AE365" s="17">
        <v>1538.3</v>
      </c>
    </row>
    <row r="366" spans="1:31">
      <c r="A366" s="17">
        <v>353</v>
      </c>
      <c r="B366" s="19">
        <v>0.93186342592592597</v>
      </c>
      <c r="C366" s="17">
        <v>96.9</v>
      </c>
      <c r="D366" s="17">
        <v>7</v>
      </c>
      <c r="E366" s="17">
        <v>9.2339999999999992E-3</v>
      </c>
      <c r="F366" s="17">
        <v>0.44700000000000001</v>
      </c>
      <c r="G366" s="17">
        <v>0.97985599999999995</v>
      </c>
      <c r="H366" s="17">
        <v>0.24452299999999999</v>
      </c>
      <c r="I366" s="17">
        <v>0.48052400000000001</v>
      </c>
      <c r="J366" s="17">
        <v>0.23600099999999999</v>
      </c>
      <c r="K366" s="17">
        <v>0.49113200000000001</v>
      </c>
      <c r="L366" s="17">
        <v>569.70000000000005</v>
      </c>
      <c r="M366" s="17">
        <v>0.25725799999999999</v>
      </c>
      <c r="N366" s="17">
        <v>585</v>
      </c>
      <c r="O366" s="17">
        <v>0</v>
      </c>
      <c r="P366" s="17">
        <v>0</v>
      </c>
      <c r="Q366" s="17">
        <v>0.97873299999999996</v>
      </c>
      <c r="R366" s="17">
        <v>0.24130599999999999</v>
      </c>
      <c r="S366" s="17">
        <v>0.48715700000000001</v>
      </c>
      <c r="T366" s="17">
        <v>0.24585099999999999</v>
      </c>
      <c r="U366" s="17">
        <v>0.504664</v>
      </c>
      <c r="V366" s="17">
        <v>637</v>
      </c>
      <c r="W366" s="17">
        <v>0.28947000000000001</v>
      </c>
      <c r="X366" s="17">
        <v>396</v>
      </c>
      <c r="Y366" s="17">
        <v>0</v>
      </c>
      <c r="Z366" s="17">
        <v>0</v>
      </c>
      <c r="AA366" s="17">
        <v>0.77640600000000004</v>
      </c>
      <c r="AB366" s="17">
        <v>1.39192E-2</v>
      </c>
      <c r="AC366" s="17">
        <v>0.244729</v>
      </c>
      <c r="AD366" s="17">
        <v>0.25</v>
      </c>
      <c r="AE366" s="17">
        <v>1457.8</v>
      </c>
    </row>
    <row r="367" spans="1:31">
      <c r="A367" s="17">
        <v>354</v>
      </c>
      <c r="B367" s="19">
        <v>0.93192129629629628</v>
      </c>
      <c r="C367" s="17">
        <v>95.1</v>
      </c>
      <c r="D367" s="17">
        <v>7</v>
      </c>
      <c r="E367" s="17">
        <v>8.5339999999999999E-3</v>
      </c>
      <c r="F367" s="17">
        <v>0.41299999999999998</v>
      </c>
      <c r="G367" s="17">
        <v>0.98380000000000001</v>
      </c>
      <c r="H367" s="17">
        <v>0.249888</v>
      </c>
      <c r="I367" s="17">
        <v>0.483371</v>
      </c>
      <c r="J367" s="17">
        <v>0.233483</v>
      </c>
      <c r="K367" s="17">
        <v>0.48303000000000001</v>
      </c>
      <c r="L367" s="17">
        <v>537.20000000000005</v>
      </c>
      <c r="M367" s="17">
        <v>0.30671399999999999</v>
      </c>
      <c r="N367" s="17">
        <v>461</v>
      </c>
      <c r="O367" s="17">
        <v>0</v>
      </c>
      <c r="P367" s="17">
        <v>0</v>
      </c>
      <c r="Q367" s="17">
        <v>0.98407699999999998</v>
      </c>
      <c r="R367" s="17">
        <v>0.24316599999999999</v>
      </c>
      <c r="S367" s="17">
        <v>0.47949700000000001</v>
      </c>
      <c r="T367" s="17">
        <v>0.23633100000000001</v>
      </c>
      <c r="U367" s="17">
        <v>0.49287199999999998</v>
      </c>
      <c r="V367" s="17">
        <v>611</v>
      </c>
      <c r="W367" s="17">
        <v>0.36450300000000002</v>
      </c>
      <c r="X367" s="17">
        <v>508</v>
      </c>
      <c r="Y367" s="17">
        <v>0</v>
      </c>
      <c r="Z367" s="17">
        <v>0</v>
      </c>
      <c r="AA367" s="17">
        <v>0.75826499999999997</v>
      </c>
      <c r="AB367" s="17">
        <v>1.03683E-2</v>
      </c>
      <c r="AC367" s="17">
        <v>0.245617</v>
      </c>
      <c r="AD367" s="17">
        <v>0.25</v>
      </c>
      <c r="AE367" s="17">
        <v>1546.2</v>
      </c>
    </row>
    <row r="368" spans="1:31">
      <c r="A368" s="17">
        <v>355</v>
      </c>
      <c r="B368" s="19">
        <v>0.93196759259259254</v>
      </c>
      <c r="C368" s="17">
        <v>95.1</v>
      </c>
      <c r="D368" s="17">
        <v>7</v>
      </c>
      <c r="E368" s="17">
        <v>8.6560000000000005E-3</v>
      </c>
      <c r="F368" s="17">
        <v>0.41899999999999998</v>
      </c>
      <c r="G368" s="17">
        <v>0.975186</v>
      </c>
      <c r="H368" s="17">
        <v>0.27578200000000003</v>
      </c>
      <c r="I368" s="17">
        <v>0.50427</v>
      </c>
      <c r="J368" s="17">
        <v>0.228489</v>
      </c>
      <c r="K368" s="17">
        <v>0.45310699999999998</v>
      </c>
      <c r="L368" s="17">
        <v>546.9</v>
      </c>
      <c r="M368" s="17">
        <v>0.37081999999999998</v>
      </c>
      <c r="N368" s="17">
        <v>395</v>
      </c>
      <c r="O368" s="17">
        <v>0</v>
      </c>
      <c r="P368" s="17">
        <v>0</v>
      </c>
      <c r="Q368" s="17">
        <v>0.98927799999999999</v>
      </c>
      <c r="R368" s="17">
        <v>0.25578899999999999</v>
      </c>
      <c r="S368" s="17">
        <v>0.50192999999999999</v>
      </c>
      <c r="T368" s="17">
        <v>0.246141</v>
      </c>
      <c r="U368" s="17">
        <v>0.49038900000000002</v>
      </c>
      <c r="V368" s="17">
        <v>619.6</v>
      </c>
      <c r="W368" s="17">
        <v>0.33386399999999999</v>
      </c>
      <c r="X368" s="17">
        <v>495</v>
      </c>
      <c r="Y368" s="17">
        <v>0</v>
      </c>
      <c r="Z368" s="17">
        <v>0</v>
      </c>
      <c r="AA368" s="17">
        <v>0.75444500000000003</v>
      </c>
      <c r="AB368" s="17">
        <v>9.0598399999999996E-3</v>
      </c>
      <c r="AC368" s="17">
        <v>0.258019</v>
      </c>
      <c r="AD368" s="17">
        <v>0.25</v>
      </c>
      <c r="AE368" s="17">
        <v>1518.7</v>
      </c>
    </row>
    <row r="369" spans="1:31">
      <c r="A369" s="17">
        <v>356</v>
      </c>
      <c r="B369" s="19">
        <v>0.93202546296296296</v>
      </c>
      <c r="C369" s="17">
        <v>93.1</v>
      </c>
      <c r="D369" s="17">
        <v>7.9</v>
      </c>
      <c r="E369" s="17">
        <v>1.0426E-2</v>
      </c>
      <c r="F369" s="17">
        <v>0.505</v>
      </c>
      <c r="G369" s="17">
        <v>0.98121599999999998</v>
      </c>
      <c r="H369" s="17">
        <v>0.25566899999999998</v>
      </c>
      <c r="I369" s="17">
        <v>0.52211399999999997</v>
      </c>
      <c r="J369" s="17">
        <v>0.26644499999999999</v>
      </c>
      <c r="K369" s="17">
        <v>0.51031899999999997</v>
      </c>
      <c r="L369" s="17">
        <v>569.4</v>
      </c>
      <c r="M369" s="17">
        <v>0.140069</v>
      </c>
      <c r="N369" s="17">
        <v>463</v>
      </c>
      <c r="O369" s="17">
        <v>0</v>
      </c>
      <c r="P369" s="17">
        <v>0</v>
      </c>
      <c r="Q369" s="17">
        <v>0.98710399999999998</v>
      </c>
      <c r="R369" s="17">
        <v>0.25605899999999998</v>
      </c>
      <c r="S369" s="17">
        <v>0.51839299999999999</v>
      </c>
      <c r="T369" s="17">
        <v>0.26233400000000001</v>
      </c>
      <c r="U369" s="17">
        <v>0.50605199999999995</v>
      </c>
      <c r="V369" s="17">
        <v>641.9</v>
      </c>
      <c r="W369" s="17">
        <v>0.27392699999999998</v>
      </c>
      <c r="X369" s="17">
        <v>418</v>
      </c>
      <c r="Y369" s="17">
        <v>0</v>
      </c>
      <c r="Z369" s="17">
        <v>0</v>
      </c>
      <c r="AA369" s="17">
        <v>0.77854199999999996</v>
      </c>
      <c r="AB369" s="17">
        <v>1.2404200000000001E-2</v>
      </c>
      <c r="AC369" s="17">
        <v>0.25931300000000002</v>
      </c>
      <c r="AD369" s="17">
        <v>0.25</v>
      </c>
      <c r="AE369" s="17">
        <v>1458.8</v>
      </c>
    </row>
    <row r="370" spans="1:31">
      <c r="A370" s="17">
        <v>357</v>
      </c>
      <c r="B370" s="19">
        <v>0.93208333333333337</v>
      </c>
      <c r="C370" s="17">
        <v>93.2</v>
      </c>
      <c r="D370" s="17">
        <v>7.9</v>
      </c>
      <c r="E370" s="17">
        <v>9.757E-3</v>
      </c>
      <c r="F370" s="17">
        <v>0.47199999999999998</v>
      </c>
      <c r="G370" s="17">
        <v>0.98409100000000005</v>
      </c>
      <c r="H370" s="17">
        <v>0.28423399999999999</v>
      </c>
      <c r="I370" s="17">
        <v>0.52288999999999997</v>
      </c>
      <c r="J370" s="17">
        <v>0.23865600000000001</v>
      </c>
      <c r="K370" s="17">
        <v>0.45641700000000002</v>
      </c>
      <c r="L370" s="17">
        <v>533.20000000000005</v>
      </c>
      <c r="M370" s="17">
        <v>0.31422299999999997</v>
      </c>
      <c r="N370" s="17">
        <v>410</v>
      </c>
      <c r="O370" s="17">
        <v>0</v>
      </c>
      <c r="P370" s="17">
        <v>0</v>
      </c>
      <c r="Q370" s="17">
        <v>0.98560599999999998</v>
      </c>
      <c r="R370" s="17">
        <v>0.25745499999999999</v>
      </c>
      <c r="S370" s="17">
        <v>0.51969100000000001</v>
      </c>
      <c r="T370" s="17">
        <v>0.26223600000000002</v>
      </c>
      <c r="U370" s="17">
        <v>0.50460000000000005</v>
      </c>
      <c r="V370" s="17">
        <v>660.9</v>
      </c>
      <c r="W370" s="17">
        <v>0.26444499999999999</v>
      </c>
      <c r="X370" s="17">
        <v>518</v>
      </c>
      <c r="Y370" s="17">
        <v>0</v>
      </c>
      <c r="Z370" s="17">
        <v>0</v>
      </c>
      <c r="AA370" s="17">
        <v>0.776308</v>
      </c>
      <c r="AB370" s="17">
        <v>1.03039E-2</v>
      </c>
      <c r="AC370" s="17">
        <v>0.26015700000000003</v>
      </c>
      <c r="AD370" s="17">
        <v>0.25</v>
      </c>
      <c r="AE370" s="17">
        <v>1557.6</v>
      </c>
    </row>
    <row r="371" spans="1:31">
      <c r="A371" s="17">
        <v>358</v>
      </c>
      <c r="B371" s="19">
        <v>0.93214120370370368</v>
      </c>
      <c r="C371" s="17">
        <v>91.6</v>
      </c>
      <c r="D371" s="17">
        <v>7.9</v>
      </c>
      <c r="E371" s="17">
        <v>9.1140000000000006E-3</v>
      </c>
      <c r="F371" s="17">
        <v>0.441</v>
      </c>
      <c r="G371" s="17">
        <v>0.98562099999999997</v>
      </c>
      <c r="H371" s="17">
        <v>0.278059</v>
      </c>
      <c r="I371" s="17">
        <v>0.53930299999999998</v>
      </c>
      <c r="J371" s="17">
        <v>0.26124399999999998</v>
      </c>
      <c r="K371" s="17">
        <v>0.48441000000000001</v>
      </c>
      <c r="L371" s="17">
        <v>525.4</v>
      </c>
      <c r="M371" s="17">
        <v>0.15426500000000001</v>
      </c>
      <c r="N371" s="17">
        <v>479</v>
      </c>
      <c r="O371" s="17">
        <v>0</v>
      </c>
      <c r="P371" s="17">
        <v>0</v>
      </c>
      <c r="Q371" s="17">
        <v>0.98877300000000001</v>
      </c>
      <c r="R371" s="17">
        <v>0.27761999999999998</v>
      </c>
      <c r="S371" s="17">
        <v>0.53292600000000001</v>
      </c>
      <c r="T371" s="17">
        <v>0.255305</v>
      </c>
      <c r="U371" s="17">
        <v>0.47906399999999999</v>
      </c>
      <c r="V371" s="17">
        <v>610.20000000000005</v>
      </c>
      <c r="W371" s="17">
        <v>0.33803800000000001</v>
      </c>
      <c r="X371" s="17">
        <v>611</v>
      </c>
      <c r="Y371" s="17">
        <v>0</v>
      </c>
      <c r="Z371" s="17">
        <v>0</v>
      </c>
      <c r="AA371" s="17">
        <v>0.73702199999999995</v>
      </c>
      <c r="AB371" s="17">
        <v>1.1853499999999999E-2</v>
      </c>
      <c r="AC371" s="17">
        <v>0.28064600000000001</v>
      </c>
      <c r="AD371" s="17">
        <v>0.25</v>
      </c>
      <c r="AE371" s="17">
        <v>1580.8</v>
      </c>
    </row>
    <row r="372" spans="1:31">
      <c r="A372" s="17">
        <v>359</v>
      </c>
      <c r="B372" s="19">
        <v>0.9321990740740741</v>
      </c>
      <c r="C372" s="17">
        <v>91.1</v>
      </c>
      <c r="D372" s="17">
        <v>7.9</v>
      </c>
      <c r="E372" s="17">
        <v>9.3290000000000005E-3</v>
      </c>
      <c r="F372" s="17">
        <v>0.45100000000000001</v>
      </c>
      <c r="G372" s="17">
        <v>0.978244</v>
      </c>
      <c r="H372" s="17">
        <v>0.27992499999999998</v>
      </c>
      <c r="I372" s="17">
        <v>0.54278499999999996</v>
      </c>
      <c r="J372" s="17">
        <v>0.26285999999999998</v>
      </c>
      <c r="K372" s="17">
        <v>0.48427999999999999</v>
      </c>
      <c r="L372" s="17">
        <v>534.1</v>
      </c>
      <c r="M372" s="17">
        <v>0.185837</v>
      </c>
      <c r="N372" s="17">
        <v>457</v>
      </c>
      <c r="O372" s="17">
        <v>0</v>
      </c>
      <c r="P372" s="17">
        <v>0</v>
      </c>
      <c r="Q372" s="17">
        <v>0.98893600000000004</v>
      </c>
      <c r="R372" s="17">
        <v>0.28529500000000002</v>
      </c>
      <c r="S372" s="17">
        <v>0.55103599999999997</v>
      </c>
      <c r="T372" s="17">
        <v>0.26574199999999998</v>
      </c>
      <c r="U372" s="17">
        <v>0.48225800000000002</v>
      </c>
      <c r="V372" s="17">
        <v>615</v>
      </c>
      <c r="W372" s="17">
        <v>0.29686200000000001</v>
      </c>
      <c r="X372" s="17">
        <v>420</v>
      </c>
      <c r="Y372" s="17">
        <v>0</v>
      </c>
      <c r="Z372" s="17">
        <v>0</v>
      </c>
      <c r="AA372" s="17">
        <v>0.74193500000000001</v>
      </c>
      <c r="AB372" s="17">
        <v>1.15005E-2</v>
      </c>
      <c r="AC372" s="17">
        <v>0.28835100000000002</v>
      </c>
      <c r="AD372" s="17">
        <v>0.25</v>
      </c>
      <c r="AE372" s="17">
        <v>1555.1</v>
      </c>
    </row>
    <row r="373" spans="1:31">
      <c r="A373" s="17">
        <v>360</v>
      </c>
      <c r="B373" s="19">
        <v>0.93225694444444451</v>
      </c>
      <c r="C373" s="17">
        <v>90.2</v>
      </c>
      <c r="D373" s="17">
        <v>7.9</v>
      </c>
      <c r="E373" s="17">
        <v>9.7059999999999994E-3</v>
      </c>
      <c r="F373" s="17">
        <v>0.47</v>
      </c>
      <c r="G373" s="17">
        <v>0.98122699999999996</v>
      </c>
      <c r="H373" s="17">
        <v>0.294601</v>
      </c>
      <c r="I373" s="17">
        <v>0.55840599999999996</v>
      </c>
      <c r="J373" s="17">
        <v>0.26380599999999998</v>
      </c>
      <c r="K373" s="17">
        <v>0.47242600000000001</v>
      </c>
      <c r="L373" s="17">
        <v>559.4</v>
      </c>
      <c r="M373" s="17">
        <v>0.23250999999999999</v>
      </c>
      <c r="N373" s="17">
        <v>256</v>
      </c>
      <c r="O373" s="17">
        <v>0</v>
      </c>
      <c r="P373" s="17">
        <v>0</v>
      </c>
      <c r="Q373" s="17">
        <v>0.98714800000000003</v>
      </c>
      <c r="R373" s="17">
        <v>0.28823399999999999</v>
      </c>
      <c r="S373" s="17">
        <v>0.55082100000000001</v>
      </c>
      <c r="T373" s="17">
        <v>0.26258700000000001</v>
      </c>
      <c r="U373" s="17">
        <v>0.47671999999999998</v>
      </c>
      <c r="V373" s="17">
        <v>633.79999999999995</v>
      </c>
      <c r="W373" s="17">
        <v>0.32644400000000001</v>
      </c>
      <c r="X373" s="17">
        <v>367</v>
      </c>
      <c r="Y373" s="17">
        <v>0</v>
      </c>
      <c r="Z373" s="17">
        <v>0</v>
      </c>
      <c r="AA373" s="17">
        <v>0.73341500000000004</v>
      </c>
      <c r="AB373" s="17">
        <v>6.7747700000000003E-3</v>
      </c>
      <c r="AC373" s="17">
        <v>0.29001300000000002</v>
      </c>
      <c r="AD373" s="17">
        <v>0.25</v>
      </c>
      <c r="AE373" s="17">
        <v>1484.7</v>
      </c>
    </row>
    <row r="374" spans="1:31">
      <c r="A374" s="17">
        <v>361</v>
      </c>
      <c r="B374" s="19">
        <v>0.93231481481481471</v>
      </c>
      <c r="C374" s="17">
        <v>88.5</v>
      </c>
      <c r="D374" s="17">
        <v>7.9</v>
      </c>
      <c r="E374" s="17">
        <v>9.6989999999999993E-3</v>
      </c>
      <c r="F374" s="17">
        <v>0.46899999999999997</v>
      </c>
      <c r="G374" s="17">
        <v>0.98694499999999996</v>
      </c>
      <c r="H374" s="17">
        <v>0.28568199999999999</v>
      </c>
      <c r="I374" s="17">
        <v>0.55724200000000002</v>
      </c>
      <c r="J374" s="17">
        <v>0.27156000000000002</v>
      </c>
      <c r="K374" s="17">
        <v>0.48732900000000001</v>
      </c>
      <c r="L374" s="17">
        <v>536.1</v>
      </c>
      <c r="M374" s="17">
        <v>0.17507800000000001</v>
      </c>
      <c r="N374" s="17">
        <v>381</v>
      </c>
      <c r="O374" s="17">
        <v>0</v>
      </c>
      <c r="P374" s="17">
        <v>0</v>
      </c>
      <c r="Q374" s="17">
        <v>0.98756100000000002</v>
      </c>
      <c r="R374" s="17">
        <v>0.29752499999999998</v>
      </c>
      <c r="S374" s="17">
        <v>0.593337</v>
      </c>
      <c r="T374" s="17">
        <v>0.29581200000000002</v>
      </c>
      <c r="U374" s="17">
        <v>0.498556</v>
      </c>
      <c r="V374" s="17">
        <v>632.5</v>
      </c>
      <c r="W374" s="17">
        <v>0.18162700000000001</v>
      </c>
      <c r="X374" s="17">
        <v>359</v>
      </c>
      <c r="Y374" s="17">
        <v>0</v>
      </c>
      <c r="Z374" s="17">
        <v>0</v>
      </c>
      <c r="AA374" s="17">
        <v>0.76700999999999997</v>
      </c>
      <c r="AB374" s="17">
        <v>9.6288999999999993E-3</v>
      </c>
      <c r="AC374" s="17">
        <v>0.30037399999999997</v>
      </c>
      <c r="AD374" s="17">
        <v>0.25</v>
      </c>
      <c r="AE374" s="17">
        <v>1549.2</v>
      </c>
    </row>
    <row r="375" spans="1:31">
      <c r="A375" s="17">
        <v>362</v>
      </c>
      <c r="B375" s="19">
        <v>0.93237268518518512</v>
      </c>
      <c r="C375" s="17">
        <v>88.5</v>
      </c>
      <c r="D375" s="17">
        <v>8.8000000000000007</v>
      </c>
      <c r="E375" s="17">
        <v>1.1148999999999999E-2</v>
      </c>
      <c r="F375" s="17">
        <v>0.54</v>
      </c>
      <c r="G375" s="17">
        <v>0.97863299999999998</v>
      </c>
      <c r="H375" s="17">
        <v>0.31246000000000002</v>
      </c>
      <c r="I375" s="17">
        <v>0.58048999999999995</v>
      </c>
      <c r="J375" s="17">
        <v>0.26802999999999999</v>
      </c>
      <c r="K375" s="17">
        <v>0.461731</v>
      </c>
      <c r="L375" s="17">
        <v>567.29999999999995</v>
      </c>
      <c r="M375" s="17">
        <v>0.20691100000000001</v>
      </c>
      <c r="N375" s="17">
        <v>412</v>
      </c>
      <c r="O375" s="17">
        <v>0</v>
      </c>
      <c r="P375" s="17">
        <v>0</v>
      </c>
      <c r="Q375" s="17">
        <v>0.98232900000000001</v>
      </c>
      <c r="R375" s="17">
        <v>0.29128199999999999</v>
      </c>
      <c r="S375" s="17">
        <v>0.569685</v>
      </c>
      <c r="T375" s="17">
        <v>0.27840300000000001</v>
      </c>
      <c r="U375" s="17">
        <v>0.48869600000000002</v>
      </c>
      <c r="V375" s="17">
        <v>660.2</v>
      </c>
      <c r="W375" s="17">
        <v>0.177925</v>
      </c>
      <c r="X375" s="17">
        <v>433</v>
      </c>
      <c r="Y375" s="17">
        <v>0</v>
      </c>
      <c r="Z375" s="17">
        <v>0</v>
      </c>
      <c r="AA375" s="17">
        <v>0.75183999999999995</v>
      </c>
      <c r="AB375" s="17">
        <v>1.22142E-2</v>
      </c>
      <c r="AC375" s="17">
        <v>0.29468299999999997</v>
      </c>
      <c r="AD375" s="17">
        <v>0.25</v>
      </c>
      <c r="AE375" s="17">
        <v>1464</v>
      </c>
    </row>
    <row r="376" spans="1:31">
      <c r="A376" s="17">
        <v>363</v>
      </c>
      <c r="B376" s="19">
        <v>0.93243055555555554</v>
      </c>
      <c r="C376" s="17">
        <v>86.3</v>
      </c>
      <c r="D376" s="17">
        <v>8.8000000000000007</v>
      </c>
      <c r="E376" s="17">
        <v>1.0229E-2</v>
      </c>
      <c r="F376" s="17">
        <v>0.495</v>
      </c>
      <c r="G376" s="17">
        <v>0.98552700000000004</v>
      </c>
      <c r="H376" s="17">
        <v>0.30935200000000002</v>
      </c>
      <c r="I376" s="17">
        <v>0.58590200000000003</v>
      </c>
      <c r="J376" s="17">
        <v>0.27655000000000002</v>
      </c>
      <c r="K376" s="17">
        <v>0.47200700000000001</v>
      </c>
      <c r="L376" s="17">
        <v>541.5</v>
      </c>
      <c r="M376" s="17">
        <v>0.12662899999999999</v>
      </c>
      <c r="N376" s="17">
        <v>451</v>
      </c>
      <c r="O376" s="17">
        <v>0</v>
      </c>
      <c r="P376" s="17">
        <v>0</v>
      </c>
      <c r="Q376" s="17">
        <v>0.98680699999999999</v>
      </c>
      <c r="R376" s="17">
        <v>0.31011499999999997</v>
      </c>
      <c r="S376" s="17">
        <v>0.58506599999999997</v>
      </c>
      <c r="T376" s="17">
        <v>0.274951</v>
      </c>
      <c r="U376" s="17">
        <v>0.46994900000000001</v>
      </c>
      <c r="V376" s="17">
        <v>611.70000000000005</v>
      </c>
      <c r="W376" s="17">
        <v>0.27840199999999998</v>
      </c>
      <c r="X376" s="17">
        <v>446</v>
      </c>
      <c r="Y376" s="17">
        <v>0</v>
      </c>
      <c r="Z376" s="17">
        <v>0</v>
      </c>
      <c r="AA376" s="17">
        <v>0.72299899999999995</v>
      </c>
      <c r="AB376" s="17">
        <v>1.27752E-2</v>
      </c>
      <c r="AC376" s="17">
        <v>0.31362699999999999</v>
      </c>
      <c r="AD376" s="17">
        <v>0.25</v>
      </c>
      <c r="AE376" s="17">
        <v>1533.7</v>
      </c>
    </row>
    <row r="377" spans="1:31">
      <c r="A377" s="17">
        <v>364</v>
      </c>
      <c r="B377" s="19">
        <v>0.93248842592592596</v>
      </c>
      <c r="C377" s="17">
        <v>86.7</v>
      </c>
      <c r="D377" s="17">
        <v>8.8000000000000007</v>
      </c>
      <c r="E377" s="17">
        <v>1.1011999999999999E-2</v>
      </c>
      <c r="F377" s="17">
        <v>0.53300000000000003</v>
      </c>
      <c r="G377" s="17">
        <v>0.98755700000000002</v>
      </c>
      <c r="H377" s="17">
        <v>0.303228</v>
      </c>
      <c r="I377" s="17">
        <v>0.56185600000000002</v>
      </c>
      <c r="J377" s="17">
        <v>0.258629</v>
      </c>
      <c r="K377" s="17">
        <v>0.46031100000000003</v>
      </c>
      <c r="L377" s="17">
        <v>546.4</v>
      </c>
      <c r="M377" s="17">
        <v>0.30007499999999998</v>
      </c>
      <c r="N377" s="17">
        <v>492</v>
      </c>
      <c r="O377" s="17">
        <v>0</v>
      </c>
      <c r="P377" s="17">
        <v>0</v>
      </c>
      <c r="Q377" s="17">
        <v>0.98461900000000002</v>
      </c>
      <c r="R377" s="17">
        <v>0.27820299999999998</v>
      </c>
      <c r="S377" s="17">
        <v>0.55865900000000002</v>
      </c>
      <c r="T377" s="17">
        <v>0.28045500000000001</v>
      </c>
      <c r="U377" s="17">
        <v>0.50201499999999999</v>
      </c>
      <c r="V377" s="17">
        <v>652.6</v>
      </c>
      <c r="W377" s="17">
        <v>0.17794199999999999</v>
      </c>
      <c r="X377" s="17">
        <v>485</v>
      </c>
      <c r="Y377" s="17">
        <v>0</v>
      </c>
      <c r="Z377" s="17">
        <v>0</v>
      </c>
      <c r="AA377" s="17">
        <v>0.77233099999999999</v>
      </c>
      <c r="AB377" s="17">
        <v>1.4019200000000001E-2</v>
      </c>
      <c r="AC377" s="17">
        <v>0.28213500000000002</v>
      </c>
      <c r="AD377" s="17">
        <v>0.25</v>
      </c>
      <c r="AE377" s="17">
        <v>1520</v>
      </c>
    </row>
    <row r="378" spans="1:31">
      <c r="A378" s="17">
        <v>365</v>
      </c>
      <c r="B378" s="19">
        <v>0.93254629629629626</v>
      </c>
      <c r="C378" s="17">
        <v>84.7</v>
      </c>
      <c r="D378" s="17">
        <v>8.8000000000000007</v>
      </c>
      <c r="E378" s="17">
        <v>1.0671E-2</v>
      </c>
      <c r="F378" s="17">
        <v>0.51600000000000001</v>
      </c>
      <c r="G378" s="17">
        <v>0.97959600000000002</v>
      </c>
      <c r="H378" s="17">
        <v>0.28803499999999999</v>
      </c>
      <c r="I378" s="17">
        <v>0.54635100000000003</v>
      </c>
      <c r="J378" s="17">
        <v>0.25831599999999999</v>
      </c>
      <c r="K378" s="17">
        <v>0.472802</v>
      </c>
      <c r="L378" s="17">
        <v>503</v>
      </c>
      <c r="M378" s="17">
        <v>0.19183900000000001</v>
      </c>
      <c r="N378" s="17">
        <v>306</v>
      </c>
      <c r="O378" s="17">
        <v>0</v>
      </c>
      <c r="P378" s="17">
        <v>0</v>
      </c>
      <c r="Q378" s="17">
        <v>0.98833800000000005</v>
      </c>
      <c r="R378" s="17">
        <v>0.25697700000000001</v>
      </c>
      <c r="S378" s="17">
        <v>0.54134800000000005</v>
      </c>
      <c r="T378" s="17">
        <v>0.28437099999999998</v>
      </c>
      <c r="U378" s="17">
        <v>0.52530200000000005</v>
      </c>
      <c r="V378" s="17">
        <v>599.6</v>
      </c>
      <c r="W378" s="17">
        <v>6.062E-2</v>
      </c>
      <c r="X378" s="17">
        <v>341</v>
      </c>
      <c r="Y378" s="17">
        <v>0</v>
      </c>
      <c r="Z378" s="17">
        <v>0</v>
      </c>
      <c r="AA378" s="17">
        <v>0.80815700000000001</v>
      </c>
      <c r="AB378" s="17">
        <v>8.0712800000000001E-3</v>
      </c>
      <c r="AC378" s="17">
        <v>0.259272</v>
      </c>
      <c r="AD378" s="17">
        <v>0.25</v>
      </c>
      <c r="AE378" s="17">
        <v>1651.2</v>
      </c>
    </row>
    <row r="379" spans="1:31">
      <c r="A379" s="17">
        <v>366</v>
      </c>
      <c r="B379" s="19">
        <v>0.93260416666666668</v>
      </c>
      <c r="C379" s="17">
        <v>84.3</v>
      </c>
      <c r="D379" s="17">
        <v>9.6999999999999993</v>
      </c>
      <c r="E379" s="17">
        <v>1.093E-2</v>
      </c>
      <c r="F379" s="17">
        <v>0.52900000000000003</v>
      </c>
      <c r="G379" s="17">
        <v>0.98588200000000004</v>
      </c>
      <c r="H379" s="17">
        <v>0.28987499999999999</v>
      </c>
      <c r="I379" s="17">
        <v>0.543242</v>
      </c>
      <c r="J379" s="17">
        <v>0.25336700000000001</v>
      </c>
      <c r="K379" s="17">
        <v>0.46639799999999998</v>
      </c>
      <c r="L379" s="17">
        <v>502</v>
      </c>
      <c r="M379" s="17">
        <v>9.2105999999999993E-2</v>
      </c>
      <c r="N379" s="17">
        <v>483</v>
      </c>
      <c r="O379" s="17">
        <v>0</v>
      </c>
      <c r="P379" s="17">
        <v>0</v>
      </c>
      <c r="Q379" s="17">
        <v>0.98121400000000003</v>
      </c>
      <c r="R379" s="17">
        <v>0.27502300000000002</v>
      </c>
      <c r="S379" s="17">
        <v>0.542489</v>
      </c>
      <c r="T379" s="17">
        <v>0.26746599999999998</v>
      </c>
      <c r="U379" s="17">
        <v>0.49303399999999997</v>
      </c>
      <c r="V379" s="17">
        <v>603.4</v>
      </c>
      <c r="W379" s="17">
        <v>0.22018099999999999</v>
      </c>
      <c r="X379" s="17">
        <v>346</v>
      </c>
      <c r="Y379" s="17">
        <v>0</v>
      </c>
      <c r="Z379" s="17">
        <v>0</v>
      </c>
      <c r="AA379" s="17">
        <v>0.75851400000000002</v>
      </c>
      <c r="AB379" s="17">
        <v>1.39153E-2</v>
      </c>
      <c r="AC379" s="17">
        <v>0.27874500000000002</v>
      </c>
      <c r="AD379" s="17">
        <v>0.25</v>
      </c>
      <c r="AE379" s="17">
        <v>1654.5</v>
      </c>
    </row>
    <row r="380" spans="1:31">
      <c r="A380" s="17">
        <v>367</v>
      </c>
      <c r="B380" s="19">
        <v>0.93266203703703709</v>
      </c>
      <c r="C380" s="17">
        <v>83.8</v>
      </c>
      <c r="D380" s="17">
        <v>9.6999999999999993</v>
      </c>
      <c r="E380" s="17">
        <v>1.1580999999999999E-2</v>
      </c>
      <c r="F380" s="17">
        <v>0.56000000000000005</v>
      </c>
      <c r="G380" s="17">
        <v>0.98588200000000004</v>
      </c>
      <c r="H380" s="17">
        <v>0.29722900000000002</v>
      </c>
      <c r="I380" s="17">
        <v>0.55164500000000005</v>
      </c>
      <c r="J380" s="17">
        <v>0.25441599999999998</v>
      </c>
      <c r="K380" s="17">
        <v>0.46119500000000002</v>
      </c>
      <c r="L380" s="17">
        <v>528.9</v>
      </c>
      <c r="M380" s="17">
        <v>0.208514</v>
      </c>
      <c r="N380" s="17">
        <v>433</v>
      </c>
      <c r="O380" s="17">
        <v>0</v>
      </c>
      <c r="P380" s="17">
        <v>0</v>
      </c>
      <c r="Q380" s="17">
        <v>0.98379499999999998</v>
      </c>
      <c r="R380" s="17">
        <v>0.27596199999999999</v>
      </c>
      <c r="S380" s="17">
        <v>0.54699200000000003</v>
      </c>
      <c r="T380" s="17">
        <v>0.27102900000000002</v>
      </c>
      <c r="U380" s="17">
        <v>0.49549100000000001</v>
      </c>
      <c r="V380" s="17">
        <v>617.79999999999995</v>
      </c>
      <c r="W380" s="17">
        <v>0.20308399999999999</v>
      </c>
      <c r="X380" s="17">
        <v>530</v>
      </c>
      <c r="Y380" s="17">
        <v>0</v>
      </c>
      <c r="Z380" s="17">
        <v>0</v>
      </c>
      <c r="AA380" s="17">
        <v>0.76229400000000003</v>
      </c>
      <c r="AB380" s="17">
        <v>1.3148E-2</v>
      </c>
      <c r="AC380" s="17">
        <v>0.279526</v>
      </c>
      <c r="AD380" s="17">
        <v>0.25</v>
      </c>
      <c r="AE380" s="17">
        <v>1570.5</v>
      </c>
    </row>
    <row r="381" spans="1:31">
      <c r="A381" s="17">
        <v>368</v>
      </c>
      <c r="B381" s="19">
        <v>0.9327199074074074</v>
      </c>
      <c r="C381" s="17">
        <v>82.3</v>
      </c>
      <c r="D381" s="17">
        <v>9.6999999999999993</v>
      </c>
      <c r="E381" s="17">
        <v>1.0545000000000001E-2</v>
      </c>
      <c r="F381" s="17">
        <v>0.51</v>
      </c>
      <c r="G381" s="17">
        <v>0.98899899999999996</v>
      </c>
      <c r="H381" s="17">
        <v>0.29839100000000002</v>
      </c>
      <c r="I381" s="17">
        <v>0.55787100000000001</v>
      </c>
      <c r="J381" s="17">
        <v>0.25947900000000002</v>
      </c>
      <c r="K381" s="17">
        <v>0.46512399999999998</v>
      </c>
      <c r="L381" s="17">
        <v>493.7</v>
      </c>
      <c r="M381" s="17">
        <v>0.17325399999999999</v>
      </c>
      <c r="N381" s="17">
        <v>490</v>
      </c>
      <c r="O381" s="17">
        <v>0</v>
      </c>
      <c r="P381" s="17">
        <v>0</v>
      </c>
      <c r="Q381" s="17">
        <v>0.99091700000000005</v>
      </c>
      <c r="R381" s="17">
        <v>0.283862</v>
      </c>
      <c r="S381" s="17">
        <v>0.54974299999999998</v>
      </c>
      <c r="T381" s="17">
        <v>0.26588000000000001</v>
      </c>
      <c r="U381" s="17">
        <v>0.48364499999999999</v>
      </c>
      <c r="V381" s="17">
        <v>612.6</v>
      </c>
      <c r="W381" s="17">
        <v>0.32060899999999998</v>
      </c>
      <c r="X381" s="17">
        <v>395</v>
      </c>
      <c r="Y381" s="17">
        <v>0</v>
      </c>
      <c r="Z381" s="17">
        <v>0</v>
      </c>
      <c r="AA381" s="17">
        <v>0.74406899999999998</v>
      </c>
      <c r="AB381" s="17">
        <v>1.38931E-2</v>
      </c>
      <c r="AC381" s="17">
        <v>0.28755599999999998</v>
      </c>
      <c r="AD381" s="17">
        <v>0.25</v>
      </c>
      <c r="AE381" s="17">
        <v>1682.3</v>
      </c>
    </row>
    <row r="382" spans="1:31">
      <c r="A382" s="17">
        <v>369</v>
      </c>
      <c r="B382" s="19">
        <v>0.93277777777777782</v>
      </c>
      <c r="C382" s="17">
        <v>81.8</v>
      </c>
      <c r="D382" s="17">
        <v>10.6</v>
      </c>
      <c r="E382" s="17">
        <v>1.1495999999999999E-2</v>
      </c>
      <c r="F382" s="17">
        <v>0.55600000000000005</v>
      </c>
      <c r="G382" s="17">
        <v>0.985043</v>
      </c>
      <c r="H382" s="17">
        <v>0.30885499999999999</v>
      </c>
      <c r="I382" s="17">
        <v>0.56631900000000002</v>
      </c>
      <c r="J382" s="17">
        <v>0.257463</v>
      </c>
      <c r="K382" s="17">
        <v>0.454627</v>
      </c>
      <c r="L382" s="17">
        <v>504.8</v>
      </c>
      <c r="M382" s="17">
        <v>0.22917499999999999</v>
      </c>
      <c r="N382" s="17">
        <v>337</v>
      </c>
      <c r="O382" s="17">
        <v>0</v>
      </c>
      <c r="P382" s="17">
        <v>0</v>
      </c>
      <c r="Q382" s="17">
        <v>0.989371</v>
      </c>
      <c r="R382" s="17">
        <v>0.29760900000000001</v>
      </c>
      <c r="S382" s="17">
        <v>0.56274400000000002</v>
      </c>
      <c r="T382" s="17">
        <v>0.26513500000000001</v>
      </c>
      <c r="U382" s="17">
        <v>0.47114600000000001</v>
      </c>
      <c r="V382" s="17">
        <v>573.4</v>
      </c>
      <c r="W382" s="17">
        <v>0.208505</v>
      </c>
      <c r="X382" s="17">
        <v>433</v>
      </c>
      <c r="Y382" s="17">
        <v>0</v>
      </c>
      <c r="Z382" s="17">
        <v>0</v>
      </c>
      <c r="AA382" s="17">
        <v>0.72484000000000004</v>
      </c>
      <c r="AB382" s="17">
        <v>1.06873E-2</v>
      </c>
      <c r="AC382" s="17">
        <v>0.30044300000000002</v>
      </c>
      <c r="AD382" s="17">
        <v>0.25</v>
      </c>
      <c r="AE382" s="17">
        <v>1645.2</v>
      </c>
    </row>
    <row r="383" spans="1:31">
      <c r="A383" s="17">
        <v>370</v>
      </c>
      <c r="B383" s="19">
        <v>0.93283564814814823</v>
      </c>
      <c r="C383" s="17">
        <v>80.3</v>
      </c>
      <c r="D383" s="17">
        <v>10.6</v>
      </c>
      <c r="E383" s="17">
        <v>1.2548E-2</v>
      </c>
      <c r="F383" s="17">
        <v>0.60699999999999998</v>
      </c>
      <c r="G383" s="17">
        <v>0.97990999999999995</v>
      </c>
      <c r="H383" s="17">
        <v>0.29546699999999998</v>
      </c>
      <c r="I383" s="17">
        <v>0.56928900000000004</v>
      </c>
      <c r="J383" s="17">
        <v>0.27382200000000001</v>
      </c>
      <c r="K383" s="17">
        <v>0.480989</v>
      </c>
      <c r="L383" s="17">
        <v>537.29999999999995</v>
      </c>
      <c r="M383" s="17">
        <v>0.13188</v>
      </c>
      <c r="N383" s="17">
        <v>445</v>
      </c>
      <c r="O383" s="17">
        <v>0</v>
      </c>
      <c r="P383" s="17">
        <v>0</v>
      </c>
      <c r="Q383" s="17">
        <v>0.98670199999999997</v>
      </c>
      <c r="R383" s="17">
        <v>0.290802</v>
      </c>
      <c r="S383" s="17">
        <v>0.56495499999999998</v>
      </c>
      <c r="T383" s="17">
        <v>0.27415299999999998</v>
      </c>
      <c r="U383" s="17">
        <v>0.485265</v>
      </c>
      <c r="V383" s="17">
        <v>601.20000000000005</v>
      </c>
      <c r="W383" s="17">
        <v>0.14232900000000001</v>
      </c>
      <c r="X383" s="17">
        <v>439</v>
      </c>
      <c r="Y383" s="17">
        <v>0</v>
      </c>
      <c r="Z383" s="17">
        <v>0</v>
      </c>
      <c r="AA383" s="17">
        <v>0.74656100000000003</v>
      </c>
      <c r="AB383" s="17">
        <v>1.4967299999999999E-2</v>
      </c>
      <c r="AC383" s="17">
        <v>0.294906</v>
      </c>
      <c r="AD383" s="17">
        <v>0.25</v>
      </c>
      <c r="AE383" s="17">
        <v>1545.8</v>
      </c>
    </row>
    <row r="384" spans="1:31">
      <c r="A384" s="17">
        <v>371</v>
      </c>
      <c r="B384" s="19">
        <v>0.93289351851851843</v>
      </c>
      <c r="C384" s="17">
        <v>79.8</v>
      </c>
      <c r="D384" s="17">
        <v>10.6</v>
      </c>
      <c r="E384" s="17">
        <v>1.0736000000000001E-2</v>
      </c>
      <c r="F384" s="17">
        <v>0.51900000000000002</v>
      </c>
      <c r="G384" s="17">
        <v>0.97661100000000001</v>
      </c>
      <c r="H384" s="17">
        <v>0.31156899999999998</v>
      </c>
      <c r="I384" s="17">
        <v>0.55455100000000002</v>
      </c>
      <c r="J384" s="17">
        <v>0.242982</v>
      </c>
      <c r="K384" s="17">
        <v>0.43815999999999999</v>
      </c>
      <c r="L384" s="17">
        <v>467.6</v>
      </c>
      <c r="M384" s="17">
        <v>8.3365999999999996E-2</v>
      </c>
      <c r="N384" s="17">
        <v>366</v>
      </c>
      <c r="O384" s="17">
        <v>0</v>
      </c>
      <c r="P384" s="17">
        <v>0</v>
      </c>
      <c r="Q384" s="17">
        <v>0.98570899999999995</v>
      </c>
      <c r="R384" s="17">
        <v>0.29096899999999998</v>
      </c>
      <c r="S384" s="17">
        <v>0.55425000000000002</v>
      </c>
      <c r="T384" s="17">
        <v>0.26328000000000001</v>
      </c>
      <c r="U384" s="17">
        <v>0.47502100000000003</v>
      </c>
      <c r="V384" s="17">
        <v>573.1</v>
      </c>
      <c r="W384" s="17">
        <v>0.29745300000000002</v>
      </c>
      <c r="X384" s="17">
        <v>436</v>
      </c>
      <c r="Y384" s="17">
        <v>0</v>
      </c>
      <c r="Z384" s="17">
        <v>0</v>
      </c>
      <c r="AA384" s="17">
        <v>0.73080199999999995</v>
      </c>
      <c r="AB384" s="17">
        <v>1.0756399999999999E-2</v>
      </c>
      <c r="AC384" s="17">
        <v>0.29380099999999998</v>
      </c>
      <c r="AD384" s="17">
        <v>0.25</v>
      </c>
      <c r="AE384" s="17">
        <v>1776.1</v>
      </c>
    </row>
    <row r="385" spans="1:31">
      <c r="A385" s="17">
        <v>372</v>
      </c>
      <c r="B385" s="19">
        <v>0.93295138888888884</v>
      </c>
      <c r="C385" s="17">
        <v>78.3</v>
      </c>
      <c r="D385" s="17">
        <v>11.4</v>
      </c>
      <c r="E385" s="17">
        <v>1.2928E-2</v>
      </c>
      <c r="F385" s="17">
        <v>0.626</v>
      </c>
      <c r="G385" s="17">
        <v>0.98453599999999997</v>
      </c>
      <c r="H385" s="17">
        <v>0.28888200000000003</v>
      </c>
      <c r="I385" s="17">
        <v>0.53575700000000004</v>
      </c>
      <c r="J385" s="17">
        <v>0.24687500000000001</v>
      </c>
      <c r="K385" s="17">
        <v>0.46079599999999998</v>
      </c>
      <c r="L385" s="17">
        <v>497</v>
      </c>
      <c r="M385" s="17">
        <v>0.195743</v>
      </c>
      <c r="N385" s="17">
        <v>449</v>
      </c>
      <c r="O385" s="17">
        <v>0</v>
      </c>
      <c r="P385" s="17">
        <v>0</v>
      </c>
      <c r="Q385" s="17">
        <v>0.98469399999999996</v>
      </c>
      <c r="R385" s="17">
        <v>0.26622600000000002</v>
      </c>
      <c r="S385" s="17">
        <v>0.53138099999999999</v>
      </c>
      <c r="T385" s="17">
        <v>0.26515499999999997</v>
      </c>
      <c r="U385" s="17">
        <v>0.49899199999999999</v>
      </c>
      <c r="V385" s="17">
        <v>568.6</v>
      </c>
      <c r="W385" s="17">
        <v>3.6999999999999998E-5</v>
      </c>
      <c r="X385" s="17">
        <v>386</v>
      </c>
      <c r="Y385" s="17">
        <v>0</v>
      </c>
      <c r="Z385" s="17">
        <v>0</v>
      </c>
      <c r="AA385" s="17">
        <v>0.76768000000000003</v>
      </c>
      <c r="AB385" s="17">
        <v>1.51179E-2</v>
      </c>
      <c r="AC385" s="17">
        <v>0.270235</v>
      </c>
      <c r="AD385" s="17">
        <v>0.25</v>
      </c>
      <c r="AE385" s="17">
        <v>1671.1</v>
      </c>
    </row>
    <row r="386" spans="1:31">
      <c r="A386" s="17">
        <v>373</v>
      </c>
      <c r="B386" s="19">
        <v>0.93299768518518522</v>
      </c>
      <c r="C386" s="17">
        <v>77.900000000000006</v>
      </c>
      <c r="D386" s="17">
        <v>11.4</v>
      </c>
      <c r="E386" s="17">
        <v>1.1897E-2</v>
      </c>
      <c r="F386" s="17">
        <v>0.57599999999999996</v>
      </c>
      <c r="G386" s="17">
        <v>0.97836699999999999</v>
      </c>
      <c r="H386" s="17">
        <v>0.28884399999999999</v>
      </c>
      <c r="I386" s="17">
        <v>0.53208999999999995</v>
      </c>
      <c r="J386" s="17">
        <v>0.24324599999999999</v>
      </c>
      <c r="K386" s="17">
        <v>0.45715099999999997</v>
      </c>
      <c r="L386" s="17">
        <v>481.1</v>
      </c>
      <c r="M386" s="17">
        <v>0.14163799999999999</v>
      </c>
      <c r="N386" s="17">
        <v>377</v>
      </c>
      <c r="O386" s="17">
        <v>0</v>
      </c>
      <c r="P386" s="17">
        <v>0</v>
      </c>
      <c r="Q386" s="17">
        <v>0.982178</v>
      </c>
      <c r="R386" s="17">
        <v>0.27846900000000002</v>
      </c>
      <c r="S386" s="17">
        <v>0.52848700000000004</v>
      </c>
      <c r="T386" s="17">
        <v>0.25001699999999999</v>
      </c>
      <c r="U386" s="17">
        <v>0.473082</v>
      </c>
      <c r="V386" s="17">
        <v>584.29999999999995</v>
      </c>
      <c r="W386" s="17">
        <v>0.14241899999999999</v>
      </c>
      <c r="X386" s="17">
        <v>298</v>
      </c>
      <c r="Y386" s="17">
        <v>0</v>
      </c>
      <c r="Z386" s="17">
        <v>0</v>
      </c>
      <c r="AA386" s="17">
        <v>0.72781799999999996</v>
      </c>
      <c r="AB386" s="17">
        <v>1.2338699999999999E-2</v>
      </c>
      <c r="AC386" s="17">
        <v>0.28155400000000003</v>
      </c>
      <c r="AD386" s="17">
        <v>0.25</v>
      </c>
      <c r="AE386" s="17">
        <v>1726.4</v>
      </c>
    </row>
    <row r="387" spans="1:31">
      <c r="A387" s="17">
        <v>374</v>
      </c>
      <c r="B387" s="19">
        <v>0.93305555555555564</v>
      </c>
      <c r="C387" s="17">
        <v>77.2</v>
      </c>
      <c r="D387" s="17">
        <v>11.4</v>
      </c>
      <c r="E387" s="17">
        <v>1.2171E-2</v>
      </c>
      <c r="F387" s="17">
        <v>0.58899999999999997</v>
      </c>
      <c r="G387" s="17">
        <v>0.97940199999999999</v>
      </c>
      <c r="H387" s="17">
        <v>0.28364499999999998</v>
      </c>
      <c r="I387" s="17">
        <v>0.51475300000000002</v>
      </c>
      <c r="J387" s="17">
        <v>0.23110800000000001</v>
      </c>
      <c r="K387" s="17">
        <v>0.44896900000000001</v>
      </c>
      <c r="L387" s="17">
        <v>484.9</v>
      </c>
      <c r="M387" s="17">
        <v>0.100079</v>
      </c>
      <c r="N387" s="17">
        <v>427</v>
      </c>
      <c r="O387" s="17">
        <v>0</v>
      </c>
      <c r="P387" s="17">
        <v>0</v>
      </c>
      <c r="Q387" s="17">
        <v>0.98761699999999997</v>
      </c>
      <c r="R387" s="17">
        <v>0.26877000000000001</v>
      </c>
      <c r="S387" s="17">
        <v>0.51785199999999998</v>
      </c>
      <c r="T387" s="17">
        <v>0.249082</v>
      </c>
      <c r="U387" s="17">
        <v>0.480991</v>
      </c>
      <c r="V387" s="17">
        <v>560.4</v>
      </c>
      <c r="W387" s="17">
        <v>0.18851599999999999</v>
      </c>
      <c r="X387" s="17">
        <v>312</v>
      </c>
      <c r="Y387" s="17">
        <v>0</v>
      </c>
      <c r="Z387" s="17">
        <v>0</v>
      </c>
      <c r="AA387" s="17">
        <v>0.73998600000000003</v>
      </c>
      <c r="AB387" s="17">
        <v>1.40614E-2</v>
      </c>
      <c r="AC387" s="17">
        <v>0.27227200000000001</v>
      </c>
      <c r="AD387" s="17">
        <v>0.25</v>
      </c>
      <c r="AE387" s="17">
        <v>1712.7</v>
      </c>
    </row>
    <row r="388" spans="1:31">
      <c r="A388" s="17">
        <v>375</v>
      </c>
      <c r="B388" s="19">
        <v>0.93311342592592583</v>
      </c>
      <c r="C388" s="17">
        <v>76.3</v>
      </c>
      <c r="D388" s="17">
        <v>12.3</v>
      </c>
      <c r="E388" s="17">
        <v>1.3733E-2</v>
      </c>
      <c r="F388" s="17">
        <v>0.66500000000000004</v>
      </c>
      <c r="G388" s="17">
        <v>0.98036400000000001</v>
      </c>
      <c r="H388" s="17">
        <v>0.28441699999999998</v>
      </c>
      <c r="I388" s="17">
        <v>0.51716700000000004</v>
      </c>
      <c r="J388" s="17">
        <v>0.23275000000000001</v>
      </c>
      <c r="K388" s="17">
        <v>0.450048</v>
      </c>
      <c r="L388" s="17">
        <v>485.8</v>
      </c>
      <c r="M388" s="17">
        <v>0.14163700000000001</v>
      </c>
      <c r="N388" s="17">
        <v>423</v>
      </c>
      <c r="O388" s="17">
        <v>0</v>
      </c>
      <c r="P388" s="17">
        <v>0</v>
      </c>
      <c r="Q388" s="17">
        <v>0.98190200000000005</v>
      </c>
      <c r="R388" s="17">
        <v>0.25743700000000003</v>
      </c>
      <c r="S388" s="17">
        <v>0.51847900000000002</v>
      </c>
      <c r="T388" s="17">
        <v>0.26104300000000003</v>
      </c>
      <c r="U388" s="17">
        <v>0.50347699999999995</v>
      </c>
      <c r="V388" s="17">
        <v>581.20000000000005</v>
      </c>
      <c r="W388" s="17">
        <v>0.12013500000000001</v>
      </c>
      <c r="X388" s="17">
        <v>330</v>
      </c>
      <c r="Y388" s="17">
        <v>0</v>
      </c>
      <c r="Z388" s="17">
        <v>0</v>
      </c>
      <c r="AA388" s="17">
        <v>0.77458099999999996</v>
      </c>
      <c r="AB388" s="17">
        <v>1.4996900000000001E-2</v>
      </c>
      <c r="AC388" s="17">
        <v>0.26135199999999997</v>
      </c>
      <c r="AD388" s="17">
        <v>0.25</v>
      </c>
      <c r="AE388" s="17">
        <v>1709.5</v>
      </c>
    </row>
    <row r="389" spans="1:31">
      <c r="A389" s="17">
        <v>376</v>
      </c>
      <c r="B389" s="19">
        <v>0.93317129629629625</v>
      </c>
      <c r="C389" s="17">
        <v>75.2</v>
      </c>
      <c r="D389" s="17">
        <v>12.3</v>
      </c>
      <c r="E389" s="17">
        <v>1.2618000000000001E-2</v>
      </c>
      <c r="F389" s="17">
        <v>0.61099999999999999</v>
      </c>
      <c r="G389" s="17">
        <v>0.97906800000000005</v>
      </c>
      <c r="H389" s="17">
        <v>0.27502799999999999</v>
      </c>
      <c r="I389" s="17">
        <v>0.51277799999999996</v>
      </c>
      <c r="J389" s="17">
        <v>0.23774999999999999</v>
      </c>
      <c r="K389" s="17">
        <v>0.46365000000000001</v>
      </c>
      <c r="L389" s="17">
        <v>467.2</v>
      </c>
      <c r="M389" s="17">
        <v>3.1000000000000001E-5</v>
      </c>
      <c r="N389" s="17">
        <v>472</v>
      </c>
      <c r="O389" s="17">
        <v>0</v>
      </c>
      <c r="P389" s="17">
        <v>0</v>
      </c>
      <c r="Q389" s="17">
        <v>0.98625399999999996</v>
      </c>
      <c r="R389" s="17">
        <v>0.26166</v>
      </c>
      <c r="S389" s="17">
        <v>0.50472399999999995</v>
      </c>
      <c r="T389" s="17">
        <v>0.243064</v>
      </c>
      <c r="U389" s="17">
        <v>0.48157800000000001</v>
      </c>
      <c r="V389" s="17">
        <v>557.29999999999995</v>
      </c>
      <c r="W389" s="17">
        <v>0.18571199999999999</v>
      </c>
      <c r="X389" s="17">
        <v>391</v>
      </c>
      <c r="Y389" s="17">
        <v>0</v>
      </c>
      <c r="Z389" s="17">
        <v>0</v>
      </c>
      <c r="AA389" s="17">
        <v>0.74089000000000005</v>
      </c>
      <c r="AB389" s="17">
        <v>1.6060499999999998E-2</v>
      </c>
      <c r="AC389" s="17">
        <v>0.26556400000000002</v>
      </c>
      <c r="AD389" s="17">
        <v>0.25</v>
      </c>
      <c r="AE389" s="17">
        <v>1777.7</v>
      </c>
    </row>
    <row r="390" spans="1:31">
      <c r="A390" s="17">
        <v>377</v>
      </c>
      <c r="B390" s="19">
        <v>0.93322916666666667</v>
      </c>
      <c r="C390" s="17">
        <v>74.900000000000006</v>
      </c>
      <c r="D390" s="17">
        <v>12.3</v>
      </c>
      <c r="E390" s="17">
        <v>1.3535E-2</v>
      </c>
      <c r="F390" s="17">
        <v>0.65500000000000003</v>
      </c>
      <c r="G390" s="17">
        <v>0.98434200000000005</v>
      </c>
      <c r="H390" s="17">
        <v>0.27249000000000001</v>
      </c>
      <c r="I390" s="17">
        <v>0.49741200000000002</v>
      </c>
      <c r="J390" s="17">
        <v>0.22492200000000001</v>
      </c>
      <c r="K390" s="17">
        <v>0.45218399999999997</v>
      </c>
      <c r="L390" s="17">
        <v>494.6</v>
      </c>
      <c r="M390" s="17">
        <v>0.14164099999999999</v>
      </c>
      <c r="N390" s="17">
        <v>468</v>
      </c>
      <c r="O390" s="17">
        <v>0</v>
      </c>
      <c r="P390" s="17">
        <v>0</v>
      </c>
      <c r="Q390" s="17">
        <v>0.98277300000000001</v>
      </c>
      <c r="R390" s="17">
        <v>0.254606</v>
      </c>
      <c r="S390" s="17">
        <v>0.49765300000000001</v>
      </c>
      <c r="T390" s="17">
        <v>0.24304700000000001</v>
      </c>
      <c r="U390" s="17">
        <v>0.48838700000000002</v>
      </c>
      <c r="V390" s="17">
        <v>568.79999999999995</v>
      </c>
      <c r="W390" s="17">
        <v>0.15210799999999999</v>
      </c>
      <c r="X390" s="17">
        <v>464</v>
      </c>
      <c r="Y390" s="17">
        <v>0</v>
      </c>
      <c r="Z390" s="17">
        <v>0</v>
      </c>
      <c r="AA390" s="17">
        <v>0.75136400000000003</v>
      </c>
      <c r="AB390" s="17">
        <v>1.6857400000000002E-2</v>
      </c>
      <c r="AC390" s="17">
        <v>0.25870300000000002</v>
      </c>
      <c r="AD390" s="17">
        <v>0.25</v>
      </c>
      <c r="AE390" s="17">
        <v>1679.3</v>
      </c>
    </row>
    <row r="391" spans="1:31">
      <c r="A391" s="17">
        <v>378</v>
      </c>
      <c r="B391" s="19">
        <v>0.93328703703703697</v>
      </c>
      <c r="C391" s="17">
        <v>73.599999999999994</v>
      </c>
      <c r="D391" s="17">
        <v>13.2</v>
      </c>
      <c r="E391" s="17">
        <v>1.4231000000000001E-2</v>
      </c>
      <c r="F391" s="17">
        <v>0.68899999999999995</v>
      </c>
      <c r="G391" s="17">
        <v>0.97502500000000003</v>
      </c>
      <c r="H391" s="17">
        <v>0.27208500000000002</v>
      </c>
      <c r="I391" s="17">
        <v>0.49370000000000003</v>
      </c>
      <c r="J391" s="17">
        <v>0.22161600000000001</v>
      </c>
      <c r="K391" s="17">
        <v>0.44888699999999998</v>
      </c>
      <c r="L391" s="17">
        <v>508.9</v>
      </c>
      <c r="M391" s="17">
        <v>0.21394299999999999</v>
      </c>
      <c r="N391" s="17">
        <v>381</v>
      </c>
      <c r="O391" s="17">
        <v>0</v>
      </c>
      <c r="P391" s="17">
        <v>0</v>
      </c>
      <c r="Q391" s="17">
        <v>0.98668699999999998</v>
      </c>
      <c r="R391" s="17">
        <v>0.26965800000000001</v>
      </c>
      <c r="S391" s="17">
        <v>0.50397400000000003</v>
      </c>
      <c r="T391" s="17">
        <v>0.234317</v>
      </c>
      <c r="U391" s="17">
        <v>0.46493800000000002</v>
      </c>
      <c r="V391" s="17">
        <v>555.5</v>
      </c>
      <c r="W391" s="17">
        <v>0.31640099999999999</v>
      </c>
      <c r="X391" s="17">
        <v>535</v>
      </c>
      <c r="Y391" s="17">
        <v>0</v>
      </c>
      <c r="Z391" s="17">
        <v>0</v>
      </c>
      <c r="AA391" s="17">
        <v>0.71528899999999995</v>
      </c>
      <c r="AB391" s="17">
        <v>1.51561E-2</v>
      </c>
      <c r="AC391" s="17">
        <v>0.27320899999999998</v>
      </c>
      <c r="AD391" s="17">
        <v>0.25</v>
      </c>
      <c r="AE391" s="17">
        <v>1632</v>
      </c>
    </row>
    <row r="392" spans="1:31">
      <c r="A392" s="17">
        <v>379</v>
      </c>
      <c r="B392" s="19">
        <v>0.93334490740740739</v>
      </c>
      <c r="C392" s="17">
        <v>73.400000000000006</v>
      </c>
      <c r="D392" s="17">
        <v>13.2</v>
      </c>
      <c r="E392" s="17">
        <v>1.4858E-2</v>
      </c>
      <c r="F392" s="17">
        <v>0.71899999999999997</v>
      </c>
      <c r="G392" s="17">
        <v>0.97994400000000004</v>
      </c>
      <c r="H392" s="17">
        <v>0.268119</v>
      </c>
      <c r="I392" s="17">
        <v>0.49759799999999998</v>
      </c>
      <c r="J392" s="17">
        <v>0.22947799999999999</v>
      </c>
      <c r="K392" s="17">
        <v>0.46117200000000003</v>
      </c>
      <c r="L392" s="17">
        <v>520.79999999999995</v>
      </c>
      <c r="M392" s="17">
        <v>0.101729</v>
      </c>
      <c r="N392" s="17">
        <v>452</v>
      </c>
      <c r="O392" s="17">
        <v>0</v>
      </c>
      <c r="P392" s="17">
        <v>0</v>
      </c>
      <c r="Q392" s="17">
        <v>0.98382999999999998</v>
      </c>
      <c r="R392" s="17">
        <v>0.25944800000000001</v>
      </c>
      <c r="S392" s="17">
        <v>0.495037</v>
      </c>
      <c r="T392" s="17">
        <v>0.23558899999999999</v>
      </c>
      <c r="U392" s="17">
        <v>0.47590100000000002</v>
      </c>
      <c r="V392" s="17">
        <v>562.29999999999995</v>
      </c>
      <c r="W392" s="17">
        <v>0.190193</v>
      </c>
      <c r="X392" s="17">
        <v>470</v>
      </c>
      <c r="Y392" s="17">
        <v>0</v>
      </c>
      <c r="Z392" s="17">
        <v>0</v>
      </c>
      <c r="AA392" s="17">
        <v>0.73215600000000003</v>
      </c>
      <c r="AB392" s="17">
        <v>1.8345400000000001E-2</v>
      </c>
      <c r="AC392" s="17">
        <v>0.26377</v>
      </c>
      <c r="AD392" s="17">
        <v>0.25</v>
      </c>
      <c r="AE392" s="17">
        <v>1594.8</v>
      </c>
    </row>
    <row r="393" spans="1:31">
      <c r="A393" s="17">
        <v>380</v>
      </c>
      <c r="B393" s="19">
        <v>0.9334027777777778</v>
      </c>
      <c r="C393" s="17">
        <v>71.8</v>
      </c>
      <c r="D393" s="17">
        <v>14.1</v>
      </c>
      <c r="E393" s="17">
        <v>1.4589E-2</v>
      </c>
      <c r="F393" s="17">
        <v>0.70599999999999996</v>
      </c>
      <c r="G393" s="17">
        <v>0.97936400000000001</v>
      </c>
      <c r="H393" s="17">
        <v>0.27683600000000003</v>
      </c>
      <c r="I393" s="17">
        <v>0.49685499999999999</v>
      </c>
      <c r="J393" s="17">
        <v>0.22001899999999999</v>
      </c>
      <c r="K393" s="17">
        <v>0.442824</v>
      </c>
      <c r="L393" s="17">
        <v>481.7</v>
      </c>
      <c r="M393" s="17">
        <v>0.22917999999999999</v>
      </c>
      <c r="N393" s="17">
        <v>421</v>
      </c>
      <c r="O393" s="17">
        <v>0</v>
      </c>
      <c r="P393" s="17">
        <v>0</v>
      </c>
      <c r="Q393" s="17">
        <v>0.98294199999999998</v>
      </c>
      <c r="R393" s="17">
        <v>0.261077</v>
      </c>
      <c r="S393" s="17">
        <v>0.49533300000000002</v>
      </c>
      <c r="T393" s="17">
        <v>0.23425599999999999</v>
      </c>
      <c r="U393" s="17">
        <v>0.47292600000000001</v>
      </c>
      <c r="V393" s="17">
        <v>570.79999999999995</v>
      </c>
      <c r="W393" s="17">
        <v>0.124763</v>
      </c>
      <c r="X393" s="17">
        <v>469</v>
      </c>
      <c r="Y393" s="17">
        <v>0</v>
      </c>
      <c r="Z393" s="17">
        <v>0</v>
      </c>
      <c r="AA393" s="17">
        <v>0.72757799999999995</v>
      </c>
      <c r="AB393" s="17">
        <v>1.6877799999999998E-2</v>
      </c>
      <c r="AC393" s="17">
        <v>0.26503100000000002</v>
      </c>
      <c r="AD393" s="17">
        <v>0.25</v>
      </c>
      <c r="AE393" s="17">
        <v>1724.3</v>
      </c>
    </row>
    <row r="394" spans="1:31">
      <c r="A394" s="17">
        <v>381</v>
      </c>
      <c r="B394" s="19">
        <v>0.93346064814814822</v>
      </c>
      <c r="C394" s="17">
        <v>71.599999999999994</v>
      </c>
      <c r="D394" s="17">
        <v>14.1</v>
      </c>
      <c r="E394" s="17">
        <v>1.4494E-2</v>
      </c>
      <c r="F394" s="17">
        <v>0.70099999999999996</v>
      </c>
      <c r="G394" s="17">
        <v>0.982348</v>
      </c>
      <c r="H394" s="17">
        <v>0.27063199999999998</v>
      </c>
      <c r="I394" s="17">
        <v>0.494753</v>
      </c>
      <c r="J394" s="17">
        <v>0.22412199999999999</v>
      </c>
      <c r="K394" s="17">
        <v>0.45299600000000001</v>
      </c>
      <c r="L394" s="17">
        <v>494.5</v>
      </c>
      <c r="M394" s="17">
        <v>2.4699999999999999E-4</v>
      </c>
      <c r="N394" s="17">
        <v>496</v>
      </c>
      <c r="O394" s="17">
        <v>0</v>
      </c>
      <c r="P394" s="17">
        <v>0</v>
      </c>
      <c r="Q394" s="17">
        <v>0.98320600000000002</v>
      </c>
      <c r="R394" s="17">
        <v>0.26634099999999999</v>
      </c>
      <c r="S394" s="17">
        <v>0.492622</v>
      </c>
      <c r="T394" s="17">
        <v>0.22628000000000001</v>
      </c>
      <c r="U394" s="17">
        <v>0.459339</v>
      </c>
      <c r="V394" s="17">
        <v>556.70000000000005</v>
      </c>
      <c r="W394" s="17">
        <v>0.22917999999999999</v>
      </c>
      <c r="X394" s="17">
        <v>394</v>
      </c>
      <c r="Y394" s="17">
        <v>0</v>
      </c>
      <c r="Z394" s="17">
        <v>0</v>
      </c>
      <c r="AA394" s="17">
        <v>0.70667500000000005</v>
      </c>
      <c r="AB394" s="17">
        <v>2.03558E-2</v>
      </c>
      <c r="AC394" s="17">
        <v>0.27094800000000002</v>
      </c>
      <c r="AD394" s="17">
        <v>0.25</v>
      </c>
      <c r="AE394" s="17">
        <v>1679.7</v>
      </c>
    </row>
    <row r="395" spans="1:31">
      <c r="A395" s="17">
        <v>382</v>
      </c>
      <c r="B395" s="19">
        <v>0.93350694444444438</v>
      </c>
      <c r="C395" s="17">
        <v>69.900000000000006</v>
      </c>
      <c r="D395" s="17">
        <v>14.9</v>
      </c>
      <c r="E395" s="17">
        <v>1.5650000000000001E-2</v>
      </c>
      <c r="F395" s="17">
        <v>0.75700000000000001</v>
      </c>
      <c r="G395" s="17">
        <v>0.97765899999999994</v>
      </c>
      <c r="H395" s="17">
        <v>0.27088600000000002</v>
      </c>
      <c r="I395" s="17">
        <v>0.49819000000000002</v>
      </c>
      <c r="J395" s="17">
        <v>0.22730400000000001</v>
      </c>
      <c r="K395" s="17">
        <v>0.45625900000000003</v>
      </c>
      <c r="L395" s="17">
        <v>488.6</v>
      </c>
      <c r="M395" s="17">
        <v>4.3507999999999998E-2</v>
      </c>
      <c r="N395" s="17">
        <v>464</v>
      </c>
      <c r="O395" s="17">
        <v>0</v>
      </c>
      <c r="P395" s="17">
        <v>0</v>
      </c>
      <c r="Q395" s="17">
        <v>0.98816599999999999</v>
      </c>
      <c r="R395" s="17">
        <v>0.26050200000000001</v>
      </c>
      <c r="S395" s="17">
        <v>0.49356100000000003</v>
      </c>
      <c r="T395" s="17">
        <v>0.23305899999999999</v>
      </c>
      <c r="U395" s="17">
        <v>0.47219899999999998</v>
      </c>
      <c r="V395" s="17">
        <v>566.79999999999995</v>
      </c>
      <c r="W395" s="17">
        <v>0.27250099999999999</v>
      </c>
      <c r="X395" s="17">
        <v>403</v>
      </c>
      <c r="Y395" s="17">
        <v>0</v>
      </c>
      <c r="Z395" s="17">
        <v>0</v>
      </c>
      <c r="AA395" s="17">
        <v>0.72645999999999999</v>
      </c>
      <c r="AB395" s="17">
        <v>1.99901E-2</v>
      </c>
      <c r="AC395" s="17">
        <v>0.26516099999999998</v>
      </c>
      <c r="AD395" s="17">
        <v>0.25</v>
      </c>
      <c r="AE395" s="17">
        <v>1699.7</v>
      </c>
    </row>
    <row r="396" spans="1:31">
      <c r="A396" s="17">
        <v>383</v>
      </c>
      <c r="B396" s="19">
        <v>0.93356481481481479</v>
      </c>
      <c r="C396" s="17">
        <v>69.400000000000006</v>
      </c>
      <c r="D396" s="17">
        <v>14.9</v>
      </c>
      <c r="E396" s="17">
        <v>1.6136000000000001E-2</v>
      </c>
      <c r="F396" s="17">
        <v>0.78100000000000003</v>
      </c>
      <c r="G396" s="17">
        <v>0.97836800000000002</v>
      </c>
      <c r="H396" s="17">
        <v>0.26612200000000003</v>
      </c>
      <c r="I396" s="17">
        <v>0.47755999999999998</v>
      </c>
      <c r="J396" s="17">
        <v>0.21143799999999999</v>
      </c>
      <c r="K396" s="17">
        <v>0.44274599999999997</v>
      </c>
      <c r="L396" s="17">
        <v>526.29999999999995</v>
      </c>
      <c r="M396" s="17">
        <v>0.120975</v>
      </c>
      <c r="N396" s="17">
        <v>372</v>
      </c>
      <c r="O396" s="17">
        <v>0</v>
      </c>
      <c r="P396" s="17">
        <v>0</v>
      </c>
      <c r="Q396" s="17">
        <v>0.98230300000000004</v>
      </c>
      <c r="R396" s="17">
        <v>0.261741</v>
      </c>
      <c r="S396" s="17">
        <v>0.47660999999999998</v>
      </c>
      <c r="T396" s="17">
        <v>0.214869</v>
      </c>
      <c r="U396" s="17">
        <v>0.45082899999999998</v>
      </c>
      <c r="V396" s="17">
        <v>571.79999999999995</v>
      </c>
      <c r="W396" s="17">
        <v>0.29533100000000001</v>
      </c>
      <c r="X396" s="17">
        <v>504</v>
      </c>
      <c r="Y396" s="17">
        <v>0</v>
      </c>
      <c r="Z396" s="17">
        <v>0</v>
      </c>
      <c r="AA396" s="17">
        <v>0.69358299999999995</v>
      </c>
      <c r="AB396" s="17">
        <v>1.7319600000000001E-2</v>
      </c>
      <c r="AC396" s="17">
        <v>0.26546199999999998</v>
      </c>
      <c r="AD396" s="17">
        <v>0.25</v>
      </c>
      <c r="AE396" s="17">
        <v>1578.3</v>
      </c>
    </row>
    <row r="397" spans="1:31">
      <c r="A397" s="17">
        <v>384</v>
      </c>
      <c r="B397" s="19">
        <v>0.93362268518518521</v>
      </c>
      <c r="C397" s="17">
        <v>68.5</v>
      </c>
      <c r="D397" s="17">
        <v>14.9</v>
      </c>
      <c r="E397" s="17">
        <v>1.523E-2</v>
      </c>
      <c r="F397" s="17">
        <v>0.73699999999999999</v>
      </c>
      <c r="G397" s="17">
        <v>0.97111599999999998</v>
      </c>
      <c r="H397" s="17">
        <v>0.26190099999999999</v>
      </c>
      <c r="I397" s="17">
        <v>0.472001</v>
      </c>
      <c r="J397" s="17">
        <v>0.21010000000000001</v>
      </c>
      <c r="K397" s="17">
        <v>0.44512600000000002</v>
      </c>
      <c r="L397" s="17">
        <v>494.8</v>
      </c>
      <c r="M397" s="17">
        <v>2.2900000000000001E-4</v>
      </c>
      <c r="N397" s="17">
        <v>413</v>
      </c>
      <c r="O397" s="17">
        <v>0</v>
      </c>
      <c r="P397" s="17">
        <v>0</v>
      </c>
      <c r="Q397" s="17">
        <v>0.97728099999999996</v>
      </c>
      <c r="R397" s="17">
        <v>0.25806899999999999</v>
      </c>
      <c r="S397" s="17">
        <v>0.47167599999999998</v>
      </c>
      <c r="T397" s="17">
        <v>0.21360599999999999</v>
      </c>
      <c r="U397" s="17">
        <v>0.45286700000000002</v>
      </c>
      <c r="V397" s="17">
        <v>591.70000000000005</v>
      </c>
      <c r="W397" s="17">
        <v>0.280829</v>
      </c>
      <c r="X397" s="17">
        <v>467</v>
      </c>
      <c r="Y397" s="17">
        <v>0</v>
      </c>
      <c r="Z397" s="17">
        <v>0</v>
      </c>
      <c r="AA397" s="17">
        <v>0.69671899999999998</v>
      </c>
      <c r="AB397" s="17">
        <v>1.80663E-2</v>
      </c>
      <c r="AC397" s="17">
        <v>0.26192799999999999</v>
      </c>
      <c r="AD397" s="17">
        <v>0.25</v>
      </c>
      <c r="AE397" s="17">
        <v>1678.5</v>
      </c>
    </row>
    <row r="398" spans="1:31">
      <c r="A398" s="17">
        <v>385</v>
      </c>
      <c r="B398" s="19">
        <v>0.93368055555555562</v>
      </c>
      <c r="C398" s="17">
        <v>67.599999999999994</v>
      </c>
      <c r="D398" s="17">
        <v>15.8</v>
      </c>
      <c r="E398" s="17">
        <v>1.7885000000000002E-2</v>
      </c>
      <c r="F398" s="17">
        <v>0.86499999999999999</v>
      </c>
      <c r="G398" s="17">
        <v>0.97958500000000004</v>
      </c>
      <c r="H398" s="17">
        <v>0.25084000000000001</v>
      </c>
      <c r="I398" s="17">
        <v>0.44065399999999999</v>
      </c>
      <c r="J398" s="17">
        <v>0.18981400000000001</v>
      </c>
      <c r="K398" s="17">
        <v>0.430755</v>
      </c>
      <c r="L398" s="17">
        <v>532.6</v>
      </c>
      <c r="M398" s="17">
        <v>0.22724800000000001</v>
      </c>
      <c r="N398" s="17">
        <v>408</v>
      </c>
      <c r="O398" s="17">
        <v>0</v>
      </c>
      <c r="P398" s="17">
        <v>0</v>
      </c>
      <c r="Q398" s="17">
        <v>0.97725399999999996</v>
      </c>
      <c r="R398" s="17">
        <v>0.236711</v>
      </c>
      <c r="S398" s="17">
        <v>0.44471100000000002</v>
      </c>
      <c r="T398" s="17">
        <v>0.20800099999999999</v>
      </c>
      <c r="U398" s="17">
        <v>0.467721</v>
      </c>
      <c r="V398" s="17">
        <v>588.79999999999995</v>
      </c>
      <c r="W398" s="17">
        <v>5.8956000000000001E-2</v>
      </c>
      <c r="X398" s="17">
        <v>386</v>
      </c>
      <c r="Y398" s="17">
        <v>0</v>
      </c>
      <c r="Z398" s="17">
        <v>0</v>
      </c>
      <c r="AA398" s="17">
        <v>0.71957000000000004</v>
      </c>
      <c r="AB398" s="17">
        <v>2.02822E-2</v>
      </c>
      <c r="AC398" s="17">
        <v>0.240929</v>
      </c>
      <c r="AD398" s="17">
        <v>0.25</v>
      </c>
      <c r="AE398" s="17">
        <v>1559.5</v>
      </c>
    </row>
    <row r="399" spans="1:31">
      <c r="A399" s="17">
        <v>386</v>
      </c>
      <c r="B399" s="19">
        <v>0.93373842592592593</v>
      </c>
      <c r="C399" s="17">
        <v>66.5</v>
      </c>
      <c r="D399" s="17">
        <v>16.7</v>
      </c>
      <c r="E399" s="17">
        <v>1.6591000000000002E-2</v>
      </c>
      <c r="F399" s="17">
        <v>0.80300000000000005</v>
      </c>
      <c r="G399" s="17">
        <v>0.97960999999999998</v>
      </c>
      <c r="H399" s="17">
        <v>0.25090400000000002</v>
      </c>
      <c r="I399" s="17">
        <v>0.447077</v>
      </c>
      <c r="J399" s="17">
        <v>0.19617299999999999</v>
      </c>
      <c r="K399" s="17">
        <v>0.43879000000000001</v>
      </c>
      <c r="L399" s="17">
        <v>491.2</v>
      </c>
      <c r="M399" s="17">
        <v>0.10144599999999999</v>
      </c>
      <c r="N399" s="17">
        <v>455</v>
      </c>
      <c r="O399" s="17">
        <v>0</v>
      </c>
      <c r="P399" s="17">
        <v>0</v>
      </c>
      <c r="Q399" s="17">
        <v>0.97385900000000003</v>
      </c>
      <c r="R399" s="17">
        <v>0.24441099999999999</v>
      </c>
      <c r="S399" s="17">
        <v>0.44155899999999998</v>
      </c>
      <c r="T399" s="17">
        <v>0.19714799999999999</v>
      </c>
      <c r="U399" s="17">
        <v>0.44648100000000002</v>
      </c>
      <c r="V399" s="17">
        <v>589.9</v>
      </c>
      <c r="W399" s="17">
        <v>0.282696</v>
      </c>
      <c r="X399" s="17">
        <v>482</v>
      </c>
      <c r="Y399" s="17">
        <v>0</v>
      </c>
      <c r="Z399" s="17">
        <v>0</v>
      </c>
      <c r="AA399" s="17">
        <v>0.68689500000000003</v>
      </c>
      <c r="AB399" s="17">
        <v>2.1998799999999999E-2</v>
      </c>
      <c r="AC399" s="17">
        <v>0.248748</v>
      </c>
      <c r="AD399" s="17">
        <v>0.25</v>
      </c>
      <c r="AE399" s="17">
        <v>1690.9</v>
      </c>
    </row>
    <row r="400" spans="1:31">
      <c r="A400" s="17">
        <v>387</v>
      </c>
      <c r="B400" s="19">
        <v>0.93379629629629635</v>
      </c>
      <c r="C400" s="17">
        <v>66.5</v>
      </c>
      <c r="D400" s="17">
        <v>15.8</v>
      </c>
      <c r="E400" s="17">
        <v>1.6372999999999999E-2</v>
      </c>
      <c r="F400" s="17">
        <v>0.79200000000000004</v>
      </c>
      <c r="G400" s="17">
        <v>0.97473600000000005</v>
      </c>
      <c r="H400" s="17">
        <v>0.24251</v>
      </c>
      <c r="I400" s="17">
        <v>0.42405700000000002</v>
      </c>
      <c r="J400" s="17">
        <v>0.18154799999999999</v>
      </c>
      <c r="K400" s="17">
        <v>0.42812099999999997</v>
      </c>
      <c r="L400" s="17">
        <v>531.1</v>
      </c>
      <c r="M400" s="17">
        <v>0.18764600000000001</v>
      </c>
      <c r="N400" s="17">
        <v>490</v>
      </c>
      <c r="O400" s="17">
        <v>0</v>
      </c>
      <c r="P400" s="17">
        <v>0</v>
      </c>
      <c r="Q400" s="17">
        <v>0.98260899999999995</v>
      </c>
      <c r="R400" s="17">
        <v>0.241727</v>
      </c>
      <c r="S400" s="17">
        <v>0.42493199999999998</v>
      </c>
      <c r="T400" s="17">
        <v>0.18320500000000001</v>
      </c>
      <c r="U400" s="17">
        <v>0.43114000000000002</v>
      </c>
      <c r="V400" s="17">
        <v>580.79999999999995</v>
      </c>
      <c r="W400" s="17">
        <v>0.30549300000000001</v>
      </c>
      <c r="X400" s="17">
        <v>431</v>
      </c>
      <c r="Y400" s="17">
        <v>0</v>
      </c>
      <c r="Z400" s="17">
        <v>0</v>
      </c>
      <c r="AA400" s="17">
        <v>0.66329199999999999</v>
      </c>
      <c r="AB400" s="17">
        <v>2.4207300000000001E-2</v>
      </c>
      <c r="AC400" s="17">
        <v>0.24616199999999999</v>
      </c>
      <c r="AD400" s="17">
        <v>0.25</v>
      </c>
      <c r="AE400" s="17">
        <v>1563.9</v>
      </c>
    </row>
    <row r="401" spans="1:31">
      <c r="A401" s="17">
        <v>388</v>
      </c>
      <c r="B401" s="19">
        <v>0.93385416666666676</v>
      </c>
      <c r="C401" s="17">
        <v>64.7</v>
      </c>
      <c r="D401" s="17">
        <v>17.600000000000001</v>
      </c>
      <c r="E401" s="17">
        <v>1.7260999999999999E-2</v>
      </c>
      <c r="F401" s="17">
        <v>0.83499999999999996</v>
      </c>
      <c r="G401" s="17">
        <v>0.97277199999999997</v>
      </c>
      <c r="H401" s="17">
        <v>0.25336700000000001</v>
      </c>
      <c r="I401" s="17">
        <v>0.42714299999999999</v>
      </c>
      <c r="J401" s="17">
        <v>0.17377500000000001</v>
      </c>
      <c r="K401" s="17">
        <v>0.406833</v>
      </c>
      <c r="L401" s="17">
        <v>469.2</v>
      </c>
      <c r="M401" s="17">
        <v>0.17318900000000001</v>
      </c>
      <c r="N401" s="17">
        <v>371</v>
      </c>
      <c r="O401" s="17">
        <v>0</v>
      </c>
      <c r="P401" s="17">
        <v>0</v>
      </c>
      <c r="Q401" s="17">
        <v>0.98038700000000001</v>
      </c>
      <c r="R401" s="17">
        <v>0.22573099999999999</v>
      </c>
      <c r="S401" s="17">
        <v>0.41813499999999998</v>
      </c>
      <c r="T401" s="17">
        <v>0.19240499999999999</v>
      </c>
      <c r="U401" s="17">
        <v>0.46014899999999997</v>
      </c>
      <c r="V401" s="17">
        <v>613</v>
      </c>
      <c r="W401" s="17">
        <v>0.14164099999999999</v>
      </c>
      <c r="X401" s="17">
        <v>539</v>
      </c>
      <c r="Y401" s="17">
        <v>0</v>
      </c>
      <c r="Z401" s="17">
        <v>0</v>
      </c>
      <c r="AA401" s="17">
        <v>0.70792100000000002</v>
      </c>
      <c r="AB401" s="17">
        <v>1.8109299999999998E-2</v>
      </c>
      <c r="AC401" s="17">
        <v>0.229215</v>
      </c>
      <c r="AD401" s="17">
        <v>0.25</v>
      </c>
      <c r="AE401" s="17">
        <v>1770.2</v>
      </c>
    </row>
    <row r="402" spans="1:31">
      <c r="A402" s="17">
        <v>389</v>
      </c>
      <c r="B402" s="19">
        <v>0.93391203703703696</v>
      </c>
      <c r="C402" s="17">
        <v>63.7</v>
      </c>
      <c r="D402" s="17">
        <v>17.600000000000001</v>
      </c>
      <c r="E402" s="17">
        <v>1.8329999999999999E-2</v>
      </c>
      <c r="F402" s="17">
        <v>0.88700000000000001</v>
      </c>
      <c r="G402" s="17">
        <v>0.97233700000000001</v>
      </c>
      <c r="H402" s="17">
        <v>0.22772400000000001</v>
      </c>
      <c r="I402" s="17">
        <v>0.41066999999999998</v>
      </c>
      <c r="J402" s="17">
        <v>0.182946</v>
      </c>
      <c r="K402" s="17">
        <v>0.44548199999999999</v>
      </c>
      <c r="L402" s="17">
        <v>484.6</v>
      </c>
      <c r="M402" s="17">
        <v>9.0000000000000002E-6</v>
      </c>
      <c r="N402" s="17">
        <v>416</v>
      </c>
      <c r="O402" s="17">
        <v>0</v>
      </c>
      <c r="P402" s="17">
        <v>0</v>
      </c>
      <c r="Q402" s="17">
        <v>0.97405200000000003</v>
      </c>
      <c r="R402" s="17">
        <v>0.209893</v>
      </c>
      <c r="S402" s="17">
        <v>0.39933200000000002</v>
      </c>
      <c r="T402" s="17">
        <v>0.189439</v>
      </c>
      <c r="U402" s="17">
        <v>0.47438999999999998</v>
      </c>
      <c r="V402" s="17">
        <v>617.6</v>
      </c>
      <c r="W402" s="17">
        <v>0.107041</v>
      </c>
      <c r="X402" s="17">
        <v>409</v>
      </c>
      <c r="Y402" s="17">
        <v>0</v>
      </c>
      <c r="Z402" s="17">
        <v>0</v>
      </c>
      <c r="AA402" s="17">
        <v>0.72983100000000001</v>
      </c>
      <c r="AB402" s="17">
        <v>2.0873099999999999E-2</v>
      </c>
      <c r="AC402" s="17">
        <v>0.21384700000000001</v>
      </c>
      <c r="AD402" s="17">
        <v>0.25</v>
      </c>
      <c r="AE402" s="17">
        <v>1713.8</v>
      </c>
    </row>
    <row r="403" spans="1:31">
      <c r="A403" s="17">
        <v>390</v>
      </c>
      <c r="B403" s="19">
        <v>0.93396990740740737</v>
      </c>
      <c r="C403" s="17">
        <v>63.7</v>
      </c>
      <c r="D403" s="17">
        <v>17.600000000000001</v>
      </c>
      <c r="E403" s="17">
        <v>1.7634E-2</v>
      </c>
      <c r="F403" s="17">
        <v>0.85299999999999998</v>
      </c>
      <c r="G403" s="17">
        <v>0.96729600000000004</v>
      </c>
      <c r="H403" s="17">
        <v>0.23213300000000001</v>
      </c>
      <c r="I403" s="17">
        <v>0.38570199999999999</v>
      </c>
      <c r="J403" s="17">
        <v>0.15356800000000001</v>
      </c>
      <c r="K403" s="17">
        <v>0.39815299999999998</v>
      </c>
      <c r="L403" s="17">
        <v>497.2</v>
      </c>
      <c r="M403" s="17">
        <v>0.370778</v>
      </c>
      <c r="N403" s="17">
        <v>351</v>
      </c>
      <c r="O403" s="17">
        <v>0</v>
      </c>
      <c r="P403" s="17">
        <v>0</v>
      </c>
      <c r="Q403" s="17">
        <v>0.98367400000000005</v>
      </c>
      <c r="R403" s="17">
        <v>0.220301</v>
      </c>
      <c r="S403" s="17">
        <v>0.39596199999999998</v>
      </c>
      <c r="T403" s="17">
        <v>0.17566100000000001</v>
      </c>
      <c r="U403" s="17">
        <v>0.443631</v>
      </c>
      <c r="V403" s="17">
        <v>561.6</v>
      </c>
      <c r="W403" s="17">
        <v>8.2177E-2</v>
      </c>
      <c r="X403" s="17">
        <v>356</v>
      </c>
      <c r="Y403" s="17">
        <v>0</v>
      </c>
      <c r="Z403" s="17">
        <v>0</v>
      </c>
      <c r="AA403" s="17">
        <v>0.68250900000000003</v>
      </c>
      <c r="AB403" s="17">
        <v>1.8113500000000001E-2</v>
      </c>
      <c r="AC403" s="17">
        <v>0.22348299999999999</v>
      </c>
      <c r="AD403" s="17">
        <v>0.25</v>
      </c>
      <c r="AE403" s="17">
        <v>1670.6</v>
      </c>
    </row>
    <row r="404" spans="1:31">
      <c r="A404" s="17">
        <v>391</v>
      </c>
      <c r="B404" s="19">
        <v>0.93402777777777779</v>
      </c>
      <c r="C404" s="17">
        <v>61.4</v>
      </c>
      <c r="D404" s="17">
        <v>19.3</v>
      </c>
      <c r="E404" s="17">
        <v>1.9033999999999999E-2</v>
      </c>
      <c r="F404" s="17">
        <v>0.92100000000000004</v>
      </c>
      <c r="G404" s="17">
        <v>0.97773299999999996</v>
      </c>
      <c r="H404" s="17">
        <v>0.22634299999999999</v>
      </c>
      <c r="I404" s="17">
        <v>0.38834299999999999</v>
      </c>
      <c r="J404" s="17">
        <v>0.161999</v>
      </c>
      <c r="K404" s="17">
        <v>0.41715600000000003</v>
      </c>
      <c r="L404" s="17">
        <v>501.7</v>
      </c>
      <c r="M404" s="17">
        <v>0.22917999999999999</v>
      </c>
      <c r="N404" s="17">
        <v>579</v>
      </c>
      <c r="O404" s="17">
        <v>0</v>
      </c>
      <c r="P404" s="17">
        <v>0</v>
      </c>
      <c r="Q404" s="17">
        <v>0.97366600000000003</v>
      </c>
      <c r="R404" s="17">
        <v>0.22023799999999999</v>
      </c>
      <c r="S404" s="17">
        <v>0.39180300000000001</v>
      </c>
      <c r="T404" s="17">
        <v>0.171565</v>
      </c>
      <c r="U404" s="17">
        <v>0.437886</v>
      </c>
      <c r="V404" s="17">
        <v>602.5</v>
      </c>
      <c r="W404" s="17">
        <v>0.26004300000000002</v>
      </c>
      <c r="X404" s="17">
        <v>410</v>
      </c>
      <c r="Y404" s="17">
        <v>0</v>
      </c>
      <c r="Z404" s="17">
        <v>0</v>
      </c>
      <c r="AA404" s="17">
        <v>0.67367100000000002</v>
      </c>
      <c r="AB404" s="17">
        <v>3.27169E-2</v>
      </c>
      <c r="AC404" s="17">
        <v>0.225851</v>
      </c>
      <c r="AD404" s="17">
        <v>0.25</v>
      </c>
      <c r="AE404" s="17">
        <v>1655.4</v>
      </c>
    </row>
    <row r="405" spans="1:31">
      <c r="A405" s="17">
        <v>392</v>
      </c>
      <c r="B405" s="19">
        <v>0.93407407407407417</v>
      </c>
      <c r="C405" s="17">
        <v>61.7</v>
      </c>
      <c r="D405" s="17">
        <v>18.5</v>
      </c>
      <c r="E405" s="17">
        <v>1.976E-2</v>
      </c>
      <c r="F405" s="17">
        <v>0.95599999999999996</v>
      </c>
      <c r="G405" s="17">
        <v>0.96984199999999998</v>
      </c>
      <c r="H405" s="17">
        <v>0.224078</v>
      </c>
      <c r="I405" s="17">
        <v>0.37942999999999999</v>
      </c>
      <c r="J405" s="17">
        <v>0.15535199999999999</v>
      </c>
      <c r="K405" s="17">
        <v>0.40943600000000002</v>
      </c>
      <c r="L405" s="17">
        <v>515.79999999999995</v>
      </c>
      <c r="M405" s="17">
        <v>5.9153999999999998E-2</v>
      </c>
      <c r="N405" s="17">
        <v>543</v>
      </c>
      <c r="O405" s="17">
        <v>0</v>
      </c>
      <c r="P405" s="17">
        <v>0</v>
      </c>
      <c r="Q405" s="17">
        <v>0.96669400000000005</v>
      </c>
      <c r="R405" s="17">
        <v>0.20425499999999999</v>
      </c>
      <c r="S405" s="17">
        <v>0.37967499999999998</v>
      </c>
      <c r="T405" s="17">
        <v>0.17542099999999999</v>
      </c>
      <c r="U405" s="17">
        <v>0.46202799999999999</v>
      </c>
      <c r="V405" s="17">
        <v>608.6</v>
      </c>
      <c r="W405" s="17">
        <v>0.200349</v>
      </c>
      <c r="X405" s="17">
        <v>332</v>
      </c>
      <c r="Y405" s="17">
        <v>0</v>
      </c>
      <c r="Z405" s="17">
        <v>0</v>
      </c>
      <c r="AA405" s="17">
        <v>0.710812</v>
      </c>
      <c r="AB405" s="17">
        <v>3.0177599999999999E-2</v>
      </c>
      <c r="AC405" s="17">
        <v>0.20954800000000001</v>
      </c>
      <c r="AD405" s="17">
        <v>0.25</v>
      </c>
      <c r="AE405" s="17">
        <v>1610.3</v>
      </c>
    </row>
    <row r="406" spans="1:31">
      <c r="A406" s="17">
        <v>393</v>
      </c>
      <c r="B406" s="19">
        <v>0.93413194444444436</v>
      </c>
      <c r="C406" s="17">
        <v>59.9</v>
      </c>
      <c r="D406" s="17">
        <v>20.2</v>
      </c>
      <c r="E406" s="17">
        <v>2.3647000000000001E-2</v>
      </c>
      <c r="F406" s="17">
        <v>1.1439999999999999</v>
      </c>
      <c r="G406" s="17">
        <v>0.96451200000000004</v>
      </c>
      <c r="H406" s="17">
        <v>0.204924</v>
      </c>
      <c r="I406" s="17">
        <v>0.36599599999999999</v>
      </c>
      <c r="J406" s="17">
        <v>0.16107299999999999</v>
      </c>
      <c r="K406" s="17">
        <v>0.44009399999999999</v>
      </c>
      <c r="L406" s="17">
        <v>559.1</v>
      </c>
      <c r="M406" s="17">
        <v>6.8639000000000006E-2</v>
      </c>
      <c r="N406" s="17">
        <v>522</v>
      </c>
      <c r="O406" s="17">
        <v>0</v>
      </c>
      <c r="P406" s="17">
        <v>0</v>
      </c>
      <c r="Q406" s="17">
        <v>0.98191600000000001</v>
      </c>
      <c r="R406" s="17">
        <v>0.19552900000000001</v>
      </c>
      <c r="S406" s="17">
        <v>0.36736799999999997</v>
      </c>
      <c r="T406" s="17">
        <v>0.17183899999999999</v>
      </c>
      <c r="U406" s="17">
        <v>0.46775800000000001</v>
      </c>
      <c r="V406" s="17">
        <v>604.70000000000005</v>
      </c>
      <c r="W406" s="17">
        <v>2.4000000000000001E-5</v>
      </c>
      <c r="X406" s="17">
        <v>325</v>
      </c>
      <c r="Y406" s="17">
        <v>0</v>
      </c>
      <c r="Z406" s="17">
        <v>0</v>
      </c>
      <c r="AA406" s="17">
        <v>0.71962800000000005</v>
      </c>
      <c r="AB406" s="17">
        <v>3.4282899999999998E-2</v>
      </c>
      <c r="AC406" s="17">
        <v>0.20141999999999999</v>
      </c>
      <c r="AD406" s="17">
        <v>0.25</v>
      </c>
      <c r="AE406" s="17">
        <v>1485.7</v>
      </c>
    </row>
    <row r="407" spans="1:31">
      <c r="A407" s="17">
        <v>394</v>
      </c>
      <c r="B407" s="19">
        <v>0.93418981481481478</v>
      </c>
      <c r="C407" s="17">
        <v>59.2</v>
      </c>
      <c r="D407" s="17">
        <v>20.2</v>
      </c>
      <c r="E407" s="17">
        <v>2.2065999999999999E-2</v>
      </c>
      <c r="F407" s="17">
        <v>1.0680000000000001</v>
      </c>
      <c r="G407" s="17">
        <v>0.95555199999999996</v>
      </c>
      <c r="H407" s="17">
        <v>0.19658800000000001</v>
      </c>
      <c r="I407" s="17">
        <v>0.35661100000000001</v>
      </c>
      <c r="J407" s="17">
        <v>0.160023</v>
      </c>
      <c r="K407" s="17">
        <v>0.44873200000000002</v>
      </c>
      <c r="L407" s="17">
        <v>542.79999999999995</v>
      </c>
      <c r="M407" s="17">
        <v>8.7533E-2</v>
      </c>
      <c r="N407" s="17">
        <v>522</v>
      </c>
      <c r="O407" s="17">
        <v>0</v>
      </c>
      <c r="P407" s="17">
        <v>0</v>
      </c>
      <c r="Q407" s="17">
        <v>0.97470800000000002</v>
      </c>
      <c r="R407" s="17">
        <v>0.19975799999999999</v>
      </c>
      <c r="S407" s="17">
        <v>0.36260300000000001</v>
      </c>
      <c r="T407" s="17">
        <v>0.16284499999999999</v>
      </c>
      <c r="U407" s="17">
        <v>0.4491</v>
      </c>
      <c r="V407" s="17">
        <v>587.20000000000005</v>
      </c>
      <c r="W407" s="17">
        <v>0.21820700000000001</v>
      </c>
      <c r="X407" s="17">
        <v>439</v>
      </c>
      <c r="Y407" s="17">
        <v>0</v>
      </c>
      <c r="Z407" s="17">
        <v>0</v>
      </c>
      <c r="AA407" s="17">
        <v>0.69092299999999995</v>
      </c>
      <c r="AB407" s="17">
        <v>3.3342700000000003E-2</v>
      </c>
      <c r="AC407" s="17">
        <v>0.20518800000000001</v>
      </c>
      <c r="AD407" s="17">
        <v>0.25</v>
      </c>
      <c r="AE407" s="17">
        <v>1530.1</v>
      </c>
    </row>
    <row r="408" spans="1:31">
      <c r="A408" s="17">
        <v>395</v>
      </c>
      <c r="B408" s="19">
        <v>0.93424768518518519</v>
      </c>
      <c r="C408" s="17">
        <v>58.3</v>
      </c>
      <c r="D408" s="17">
        <v>21.1</v>
      </c>
      <c r="E408" s="17">
        <v>2.2204000000000002E-2</v>
      </c>
      <c r="F408" s="17">
        <v>1.0740000000000001</v>
      </c>
      <c r="G408" s="17">
        <v>0.97203499999999998</v>
      </c>
      <c r="H408" s="17">
        <v>0.20157900000000001</v>
      </c>
      <c r="I408" s="17">
        <v>0.35242699999999999</v>
      </c>
      <c r="J408" s="17">
        <v>0.15084700000000001</v>
      </c>
      <c r="K408" s="17">
        <v>0.42802499999999999</v>
      </c>
      <c r="L408" s="17">
        <v>495.1</v>
      </c>
      <c r="M408" s="17">
        <v>0.21588599999999999</v>
      </c>
      <c r="N408" s="17">
        <v>496</v>
      </c>
      <c r="O408" s="17">
        <v>0</v>
      </c>
      <c r="P408" s="17">
        <v>0</v>
      </c>
      <c r="Q408" s="17">
        <v>0.96329100000000001</v>
      </c>
      <c r="R408" s="17">
        <v>0.18268499999999999</v>
      </c>
      <c r="S408" s="17">
        <v>0.34681600000000001</v>
      </c>
      <c r="T408" s="17">
        <v>0.164131</v>
      </c>
      <c r="U408" s="17">
        <v>0.47325200000000001</v>
      </c>
      <c r="V408" s="17">
        <v>562.5</v>
      </c>
      <c r="W408" s="17">
        <v>0.147648</v>
      </c>
      <c r="X408" s="17">
        <v>447</v>
      </c>
      <c r="Y408" s="17">
        <v>0</v>
      </c>
      <c r="Z408" s="17">
        <v>0</v>
      </c>
      <c r="AA408" s="17">
        <v>0.72807999999999995</v>
      </c>
      <c r="AB408" s="17">
        <v>3.0240199999999998E-2</v>
      </c>
      <c r="AC408" s="17">
        <v>0.18764800000000001</v>
      </c>
      <c r="AD408" s="17">
        <v>0.25</v>
      </c>
      <c r="AE408" s="17">
        <v>1677.4</v>
      </c>
    </row>
    <row r="409" spans="1:31">
      <c r="A409" s="17">
        <v>396</v>
      </c>
      <c r="B409" s="19">
        <v>0.9343055555555555</v>
      </c>
      <c r="C409" s="17">
        <v>57.6</v>
      </c>
      <c r="D409" s="17">
        <v>22</v>
      </c>
      <c r="E409" s="17">
        <v>2.2402999999999999E-2</v>
      </c>
      <c r="F409" s="17">
        <v>1.0840000000000001</v>
      </c>
      <c r="G409" s="17">
        <v>0.96750899999999995</v>
      </c>
      <c r="H409" s="17">
        <v>0.19381999999999999</v>
      </c>
      <c r="I409" s="17">
        <v>0.34753400000000001</v>
      </c>
      <c r="J409" s="17">
        <v>0.15371399999999999</v>
      </c>
      <c r="K409" s="17">
        <v>0.44230000000000003</v>
      </c>
      <c r="L409" s="17">
        <v>487.1</v>
      </c>
      <c r="M409" s="17">
        <v>2.7365E-2</v>
      </c>
      <c r="N409" s="17">
        <v>379</v>
      </c>
      <c r="O409" s="17">
        <v>0</v>
      </c>
      <c r="P409" s="17">
        <v>0</v>
      </c>
      <c r="Q409" s="17">
        <v>0.97930799999999996</v>
      </c>
      <c r="R409" s="17">
        <v>0.182005</v>
      </c>
      <c r="S409" s="17">
        <v>0.33885799999999999</v>
      </c>
      <c r="T409" s="17">
        <v>0.15685299999999999</v>
      </c>
      <c r="U409" s="17">
        <v>0.46288800000000002</v>
      </c>
      <c r="V409" s="17">
        <v>550.1</v>
      </c>
      <c r="W409" s="17">
        <v>0.20078699999999999</v>
      </c>
      <c r="X409" s="17">
        <v>435</v>
      </c>
      <c r="Y409" s="17">
        <v>0</v>
      </c>
      <c r="Z409" s="17">
        <v>0</v>
      </c>
      <c r="AA409" s="17">
        <v>0.71213499999999996</v>
      </c>
      <c r="AB409" s="17">
        <v>2.3848899999999999E-2</v>
      </c>
      <c r="AC409" s="17">
        <v>0.18574499999999999</v>
      </c>
      <c r="AD409" s="17">
        <v>0.25</v>
      </c>
      <c r="AE409" s="17">
        <v>1705</v>
      </c>
    </row>
    <row r="410" spans="1:31">
      <c r="A410" s="17">
        <v>397</v>
      </c>
      <c r="B410" s="19">
        <v>0.93436342592592592</v>
      </c>
      <c r="C410" s="17">
        <v>56.8</v>
      </c>
      <c r="D410" s="17">
        <v>22.9</v>
      </c>
      <c r="E410" s="17">
        <v>2.2178E-2</v>
      </c>
      <c r="F410" s="17">
        <v>1.073</v>
      </c>
      <c r="G410" s="17">
        <v>0.96048900000000004</v>
      </c>
      <c r="H410" s="17">
        <v>0.17502799999999999</v>
      </c>
      <c r="I410" s="17">
        <v>0.323654</v>
      </c>
      <c r="J410" s="17">
        <v>0.14862600000000001</v>
      </c>
      <c r="K410" s="17">
        <v>0.45921200000000001</v>
      </c>
      <c r="L410" s="17">
        <v>477.8</v>
      </c>
      <c r="M410" s="17">
        <v>3.0000000000000001E-6</v>
      </c>
      <c r="N410" s="17">
        <v>429</v>
      </c>
      <c r="O410" s="17">
        <v>0</v>
      </c>
      <c r="P410" s="17">
        <v>0</v>
      </c>
      <c r="Q410" s="17">
        <v>0.974329</v>
      </c>
      <c r="R410" s="17">
        <v>0.17760999999999999</v>
      </c>
      <c r="S410" s="17">
        <v>0.32341700000000001</v>
      </c>
      <c r="T410" s="17">
        <v>0.14580699999999999</v>
      </c>
      <c r="U410" s="17">
        <v>0.45083200000000001</v>
      </c>
      <c r="V410" s="17">
        <v>553.1</v>
      </c>
      <c r="W410" s="17">
        <v>8.7524000000000005E-2</v>
      </c>
      <c r="X410" s="17">
        <v>377</v>
      </c>
      <c r="Y410" s="17">
        <v>0</v>
      </c>
      <c r="Z410" s="17">
        <v>0</v>
      </c>
      <c r="AA410" s="17">
        <v>0.69358699999999995</v>
      </c>
      <c r="AB410" s="17">
        <v>2.74153E-2</v>
      </c>
      <c r="AC410" s="17">
        <v>0.18160699999999999</v>
      </c>
      <c r="AD410" s="17">
        <v>0.25</v>
      </c>
      <c r="AE410" s="17">
        <v>1738.1</v>
      </c>
    </row>
    <row r="411" spans="1:31">
      <c r="A411" s="17">
        <v>398</v>
      </c>
      <c r="B411" s="19">
        <v>0.93442129629629633</v>
      </c>
      <c r="C411" s="17">
        <v>54.6</v>
      </c>
      <c r="D411" s="17">
        <v>24.6</v>
      </c>
      <c r="E411" s="17">
        <v>2.6515E-2</v>
      </c>
      <c r="F411" s="17">
        <v>1.2829999999999999</v>
      </c>
      <c r="G411" s="17">
        <v>0.97285200000000005</v>
      </c>
      <c r="H411" s="17">
        <v>0.18151100000000001</v>
      </c>
      <c r="I411" s="17">
        <v>0.33030799999999999</v>
      </c>
      <c r="J411" s="17">
        <v>0.14879700000000001</v>
      </c>
      <c r="K411" s="17">
        <v>0.45047900000000002</v>
      </c>
      <c r="L411" s="17">
        <v>511.1</v>
      </c>
      <c r="M411" s="17">
        <v>6.0000000000000002E-6</v>
      </c>
      <c r="N411" s="17">
        <v>500</v>
      </c>
      <c r="O411" s="17">
        <v>0</v>
      </c>
      <c r="P411" s="17">
        <v>0</v>
      </c>
      <c r="Q411" s="17">
        <v>0.97386700000000004</v>
      </c>
      <c r="R411" s="17">
        <v>0.172707</v>
      </c>
      <c r="S411" s="17">
        <v>0.32729399999999997</v>
      </c>
      <c r="T411" s="17">
        <v>0.154587</v>
      </c>
      <c r="U411" s="17">
        <v>0.47231800000000002</v>
      </c>
      <c r="V411" s="17">
        <v>571.29999999999995</v>
      </c>
      <c r="W411" s="17">
        <v>6.9790000000000005E-2</v>
      </c>
      <c r="X411" s="17">
        <v>409</v>
      </c>
      <c r="Y411" s="17">
        <v>0</v>
      </c>
      <c r="Z411" s="17">
        <v>0</v>
      </c>
      <c r="AA411" s="17">
        <v>0.72664300000000004</v>
      </c>
      <c r="AB411" s="17">
        <v>3.6507299999999999E-2</v>
      </c>
      <c r="AC411" s="17">
        <v>0.17835100000000001</v>
      </c>
      <c r="AD411" s="17">
        <v>0.25</v>
      </c>
      <c r="AE411" s="17">
        <v>1625</v>
      </c>
    </row>
    <row r="412" spans="1:31">
      <c r="A412" s="17">
        <v>399</v>
      </c>
      <c r="B412" s="19">
        <v>0.93447916666666664</v>
      </c>
      <c r="C412" s="17">
        <v>55.5</v>
      </c>
      <c r="D412" s="17">
        <v>24.6</v>
      </c>
      <c r="E412" s="17">
        <v>2.7484999999999999E-2</v>
      </c>
      <c r="F412" s="17">
        <v>1.33</v>
      </c>
      <c r="G412" s="17">
        <v>0.94266899999999998</v>
      </c>
      <c r="H412" s="17">
        <v>0.173038</v>
      </c>
      <c r="I412" s="17">
        <v>0.305475</v>
      </c>
      <c r="J412" s="17">
        <v>0.132437</v>
      </c>
      <c r="K412" s="17">
        <v>0.43354500000000001</v>
      </c>
      <c r="L412" s="17">
        <v>512.6</v>
      </c>
      <c r="M412" s="17">
        <v>3.3489999999999999E-2</v>
      </c>
      <c r="N412" s="17">
        <v>405</v>
      </c>
      <c r="O412" s="17">
        <v>0</v>
      </c>
      <c r="P412" s="17">
        <v>0</v>
      </c>
      <c r="Q412" s="17">
        <v>0.95355100000000004</v>
      </c>
      <c r="R412" s="17">
        <v>0.160718</v>
      </c>
      <c r="S412" s="17">
        <v>0.31197200000000003</v>
      </c>
      <c r="T412" s="17">
        <v>0.151255</v>
      </c>
      <c r="U412" s="17">
        <v>0.48483399999999999</v>
      </c>
      <c r="V412" s="17">
        <v>636.4</v>
      </c>
      <c r="W412" s="17">
        <v>0.19411300000000001</v>
      </c>
      <c r="X412" s="17">
        <v>368</v>
      </c>
      <c r="Y412" s="17">
        <v>0</v>
      </c>
      <c r="Z412" s="17">
        <v>0</v>
      </c>
      <c r="AA412" s="17">
        <v>0.74589899999999998</v>
      </c>
      <c r="AB412" s="17">
        <v>2.9832999999999998E-2</v>
      </c>
      <c r="AC412" s="17">
        <v>0.16522999999999999</v>
      </c>
      <c r="AD412" s="17">
        <v>0.25</v>
      </c>
      <c r="AE412" s="17">
        <v>1620.3</v>
      </c>
    </row>
    <row r="413" spans="1:31">
      <c r="A413" s="17">
        <v>400</v>
      </c>
      <c r="B413" s="19">
        <v>0.93453703703703705</v>
      </c>
      <c r="C413" s="17">
        <v>53.2</v>
      </c>
      <c r="D413" s="17">
        <v>27.3</v>
      </c>
      <c r="E413" s="17">
        <v>2.3234000000000001E-2</v>
      </c>
      <c r="F413" s="17">
        <v>1.1240000000000001</v>
      </c>
      <c r="G413" s="17">
        <v>0.92918999999999996</v>
      </c>
      <c r="H413" s="17">
        <v>0.18374399999999999</v>
      </c>
      <c r="I413" s="17">
        <v>0.30212</v>
      </c>
      <c r="J413" s="17">
        <v>0.118376</v>
      </c>
      <c r="K413" s="17">
        <v>0.391818</v>
      </c>
      <c r="L413" s="17">
        <v>435</v>
      </c>
      <c r="M413" s="17">
        <v>0.17507700000000001</v>
      </c>
      <c r="N413" s="17">
        <v>499</v>
      </c>
      <c r="O413" s="17">
        <v>0</v>
      </c>
      <c r="P413" s="17">
        <v>0</v>
      </c>
      <c r="Q413" s="17">
        <v>0.95903799999999995</v>
      </c>
      <c r="R413" s="17">
        <v>0.16954</v>
      </c>
      <c r="S413" s="17">
        <v>0.30182599999999998</v>
      </c>
      <c r="T413" s="17">
        <v>0.13228599999999999</v>
      </c>
      <c r="U413" s="17">
        <v>0.43828499999999998</v>
      </c>
      <c r="V413" s="17">
        <v>598.9</v>
      </c>
      <c r="W413" s="17">
        <v>0.36522100000000002</v>
      </c>
      <c r="X413" s="17">
        <v>473</v>
      </c>
      <c r="Y413" s="17">
        <v>0</v>
      </c>
      <c r="Z413" s="17">
        <v>0</v>
      </c>
      <c r="AA413" s="17">
        <v>0.67428500000000002</v>
      </c>
      <c r="AB413" s="17">
        <v>3.4360599999999998E-2</v>
      </c>
      <c r="AC413" s="17">
        <v>0.17408599999999999</v>
      </c>
      <c r="AD413" s="17">
        <v>0.25</v>
      </c>
      <c r="AE413" s="17">
        <v>1909.5</v>
      </c>
    </row>
    <row r="414" spans="1:31">
      <c r="A414" s="17">
        <v>401</v>
      </c>
      <c r="B414" s="19">
        <v>0.93459490740740747</v>
      </c>
      <c r="C414" s="17">
        <v>52.5</v>
      </c>
      <c r="D414" s="17">
        <v>27.3</v>
      </c>
      <c r="E414" s="17">
        <v>3.0554999999999999E-2</v>
      </c>
      <c r="F414" s="17">
        <v>1.4790000000000001</v>
      </c>
      <c r="G414" s="17">
        <v>0.94384800000000002</v>
      </c>
      <c r="H414" s="17">
        <v>0.16749600000000001</v>
      </c>
      <c r="I414" s="17">
        <v>0.295983</v>
      </c>
      <c r="J414" s="17">
        <v>0.12848599999999999</v>
      </c>
      <c r="K414" s="17">
        <v>0.43410100000000001</v>
      </c>
      <c r="L414" s="17">
        <v>566.5</v>
      </c>
      <c r="M414" s="17">
        <v>8.6074999999999999E-2</v>
      </c>
      <c r="N414" s="17">
        <v>424</v>
      </c>
      <c r="O414" s="17">
        <v>0</v>
      </c>
      <c r="P414" s="17">
        <v>0</v>
      </c>
      <c r="Q414" s="17">
        <v>0.95905200000000002</v>
      </c>
      <c r="R414" s="17">
        <v>0.17103199999999999</v>
      </c>
      <c r="S414" s="17">
        <v>0.307728</v>
      </c>
      <c r="T414" s="17">
        <v>0.13669600000000001</v>
      </c>
      <c r="U414" s="17">
        <v>0.44421100000000002</v>
      </c>
      <c r="V414" s="17">
        <v>590.9</v>
      </c>
      <c r="W414" s="17">
        <v>0.222273</v>
      </c>
      <c r="X414" s="17">
        <v>381</v>
      </c>
      <c r="Y414" s="17">
        <v>0</v>
      </c>
      <c r="Z414" s="17">
        <v>0</v>
      </c>
      <c r="AA414" s="17">
        <v>0.68340100000000004</v>
      </c>
      <c r="AB414" s="17">
        <v>3.7893999999999997E-2</v>
      </c>
      <c r="AC414" s="17">
        <v>0.17621200000000001</v>
      </c>
      <c r="AD414" s="17">
        <v>0.25</v>
      </c>
      <c r="AE414" s="17">
        <v>1466.2</v>
      </c>
    </row>
    <row r="415" spans="1:31">
      <c r="A415" s="17">
        <v>402</v>
      </c>
      <c r="B415" s="19">
        <v>0.93465277777777767</v>
      </c>
      <c r="C415" s="17">
        <v>52.5</v>
      </c>
      <c r="D415" s="17">
        <v>28.1</v>
      </c>
      <c r="E415" s="17">
        <v>2.6550000000000001E-2</v>
      </c>
      <c r="F415" s="17">
        <v>1.2849999999999999</v>
      </c>
      <c r="G415" s="17">
        <v>0.96691199999999999</v>
      </c>
      <c r="H415" s="17">
        <v>0.166486</v>
      </c>
      <c r="I415" s="17">
        <v>0.28761999999999999</v>
      </c>
      <c r="J415" s="17">
        <v>0.12113400000000001</v>
      </c>
      <c r="K415" s="17">
        <v>0.42115999999999998</v>
      </c>
      <c r="L415" s="17">
        <v>476.4</v>
      </c>
      <c r="M415" s="17">
        <v>9.3958E-2</v>
      </c>
      <c r="N415" s="17">
        <v>482</v>
      </c>
      <c r="O415" s="17">
        <v>0</v>
      </c>
      <c r="P415" s="17">
        <v>0</v>
      </c>
      <c r="Q415" s="17">
        <v>0.96118800000000004</v>
      </c>
      <c r="R415" s="17">
        <v>0.15648200000000001</v>
      </c>
      <c r="S415" s="17">
        <v>0.28167199999999998</v>
      </c>
      <c r="T415" s="17">
        <v>0.12518899999999999</v>
      </c>
      <c r="U415" s="17">
        <v>0.44445099999999998</v>
      </c>
      <c r="V415" s="17">
        <v>568</v>
      </c>
      <c r="W415" s="17">
        <v>0.28022999999999998</v>
      </c>
      <c r="X415" s="17">
        <v>448</v>
      </c>
      <c r="Y415" s="17">
        <v>0</v>
      </c>
      <c r="Z415" s="17">
        <v>0</v>
      </c>
      <c r="AA415" s="17">
        <v>0.68376999999999999</v>
      </c>
      <c r="AB415" s="17">
        <v>3.74122E-2</v>
      </c>
      <c r="AC415" s="17">
        <v>0.161166</v>
      </c>
      <c r="AD415" s="17">
        <v>0.25</v>
      </c>
      <c r="AE415" s="17">
        <v>1743.6</v>
      </c>
    </row>
    <row r="416" spans="1:31">
      <c r="A416" s="17">
        <v>403</v>
      </c>
      <c r="B416" s="19">
        <v>0.93469907407407404</v>
      </c>
      <c r="C416" s="17">
        <v>50.6</v>
      </c>
      <c r="D416" s="17">
        <v>29.9</v>
      </c>
      <c r="E416" s="17">
        <v>2.8042999999999998E-2</v>
      </c>
      <c r="F416" s="17">
        <v>1.357</v>
      </c>
      <c r="G416" s="17">
        <v>0.96921400000000002</v>
      </c>
      <c r="H416" s="17">
        <v>0.16950499999999999</v>
      </c>
      <c r="I416" s="17">
        <v>0.29773300000000003</v>
      </c>
      <c r="J416" s="17">
        <v>0.12822700000000001</v>
      </c>
      <c r="K416" s="17">
        <v>0.43067899999999998</v>
      </c>
      <c r="L416" s="17">
        <v>452.8</v>
      </c>
      <c r="M416" s="17">
        <v>2.2964999999999999E-2</v>
      </c>
      <c r="N416" s="17">
        <v>505</v>
      </c>
      <c r="O416" s="17">
        <v>0</v>
      </c>
      <c r="P416" s="17">
        <v>0</v>
      </c>
      <c r="Q416" s="17">
        <v>0.96917600000000004</v>
      </c>
      <c r="R416" s="17">
        <v>0.15290999999999999</v>
      </c>
      <c r="S416" s="17">
        <v>0.28623500000000002</v>
      </c>
      <c r="T416" s="17">
        <v>0.133326</v>
      </c>
      <c r="U416" s="17">
        <v>0.46578999999999998</v>
      </c>
      <c r="V416" s="17">
        <v>591.9</v>
      </c>
      <c r="W416" s="17">
        <v>1.0795000000000001E-2</v>
      </c>
      <c r="X416" s="17">
        <v>495</v>
      </c>
      <c r="Y416" s="17">
        <v>0</v>
      </c>
      <c r="Z416" s="17">
        <v>0</v>
      </c>
      <c r="AA416" s="17">
        <v>0.71660100000000004</v>
      </c>
      <c r="AB416" s="17">
        <v>3.9534300000000001E-2</v>
      </c>
      <c r="AC416" s="17">
        <v>0.15818099999999999</v>
      </c>
      <c r="AD416" s="17">
        <v>0.25</v>
      </c>
      <c r="AE416" s="17">
        <v>1834.1</v>
      </c>
    </row>
    <row r="417" spans="1:31">
      <c r="A417" s="17">
        <v>404</v>
      </c>
      <c r="B417" s="19">
        <v>0.93475694444444446</v>
      </c>
      <c r="C417" s="17">
        <v>50.4</v>
      </c>
      <c r="D417" s="17">
        <v>29</v>
      </c>
      <c r="E417" s="17">
        <v>3.0117999999999999E-2</v>
      </c>
      <c r="F417" s="17">
        <v>1.4570000000000001</v>
      </c>
      <c r="G417" s="17">
        <v>0.95126299999999997</v>
      </c>
      <c r="H417" s="17">
        <v>0.16197</v>
      </c>
      <c r="I417" s="17">
        <v>0.28245999999999999</v>
      </c>
      <c r="J417" s="17">
        <v>0.120491</v>
      </c>
      <c r="K417" s="17">
        <v>0.42657499999999998</v>
      </c>
      <c r="L417" s="17">
        <v>519.20000000000005</v>
      </c>
      <c r="M417" s="17">
        <v>0.12096800000000001</v>
      </c>
      <c r="N417" s="17">
        <v>365</v>
      </c>
      <c r="O417" s="17">
        <v>0</v>
      </c>
      <c r="P417" s="17">
        <v>0</v>
      </c>
      <c r="Q417" s="17">
        <v>0.97739699999999996</v>
      </c>
      <c r="R417" s="17">
        <v>0.160416</v>
      </c>
      <c r="S417" s="17">
        <v>0.28959099999999999</v>
      </c>
      <c r="T417" s="17">
        <v>0.12917500000000001</v>
      </c>
      <c r="U417" s="17">
        <v>0.44606099999999999</v>
      </c>
      <c r="V417" s="17">
        <v>533</v>
      </c>
      <c r="W417" s="17">
        <v>6.6874000000000003E-2</v>
      </c>
      <c r="X417" s="17">
        <v>354</v>
      </c>
      <c r="Y417" s="17">
        <v>0</v>
      </c>
      <c r="Z417" s="17">
        <v>0</v>
      </c>
      <c r="AA417" s="17">
        <v>0.68624799999999997</v>
      </c>
      <c r="AB417" s="17">
        <v>3.2043599999999998E-2</v>
      </c>
      <c r="AC417" s="17">
        <v>0.16455500000000001</v>
      </c>
      <c r="AD417" s="17">
        <v>0.25</v>
      </c>
      <c r="AE417" s="17">
        <v>1599.7</v>
      </c>
    </row>
    <row r="418" spans="1:31">
      <c r="A418" s="17">
        <v>405</v>
      </c>
      <c r="B418" s="19">
        <v>0.93481481481481488</v>
      </c>
      <c r="C418" s="17">
        <v>48.8</v>
      </c>
      <c r="D418" s="17">
        <v>31.7</v>
      </c>
      <c r="E418" s="17">
        <v>3.1510000000000003E-2</v>
      </c>
      <c r="F418" s="17">
        <v>1.5249999999999999</v>
      </c>
      <c r="G418" s="17">
        <v>0.93874500000000005</v>
      </c>
      <c r="H418" s="17">
        <v>0.165829</v>
      </c>
      <c r="I418" s="17">
        <v>0.29181000000000001</v>
      </c>
      <c r="J418" s="17">
        <v>0.12598100000000001</v>
      </c>
      <c r="K418" s="17">
        <v>0.43172300000000002</v>
      </c>
      <c r="L418" s="17">
        <v>512.5</v>
      </c>
      <c r="M418" s="17">
        <v>9.9977999999999997E-2</v>
      </c>
      <c r="N418" s="17">
        <v>364</v>
      </c>
      <c r="O418" s="17">
        <v>0</v>
      </c>
      <c r="P418" s="17">
        <v>0</v>
      </c>
      <c r="Q418" s="17">
        <v>0.962727</v>
      </c>
      <c r="R418" s="17">
        <v>0.16786300000000001</v>
      </c>
      <c r="S418" s="17">
        <v>0.29679800000000001</v>
      </c>
      <c r="T418" s="17">
        <v>0.12893499999999999</v>
      </c>
      <c r="U418" s="17">
        <v>0.43441999999999997</v>
      </c>
      <c r="V418" s="17">
        <v>555</v>
      </c>
      <c r="W418" s="17">
        <v>0.15738199999999999</v>
      </c>
      <c r="X418" s="17">
        <v>419</v>
      </c>
      <c r="Y418" s="17">
        <v>0</v>
      </c>
      <c r="Z418" s="17">
        <v>0</v>
      </c>
      <c r="AA418" s="17">
        <v>0.66833799999999999</v>
      </c>
      <c r="AB418" s="17">
        <v>3.4358100000000003E-2</v>
      </c>
      <c r="AC418" s="17">
        <v>0.172293</v>
      </c>
      <c r="AD418" s="17">
        <v>0.25</v>
      </c>
      <c r="AE418" s="17">
        <v>1620.6</v>
      </c>
    </row>
    <row r="419" spans="1:31">
      <c r="A419" s="17">
        <v>406</v>
      </c>
      <c r="B419" s="19">
        <v>0.93487268518518529</v>
      </c>
      <c r="C419" s="17">
        <v>48.1</v>
      </c>
      <c r="D419" s="17">
        <v>31.7</v>
      </c>
      <c r="E419" s="17">
        <v>3.4342999999999999E-2</v>
      </c>
      <c r="F419" s="17">
        <v>1.6619999999999999</v>
      </c>
      <c r="G419" s="17">
        <v>0.96528000000000003</v>
      </c>
      <c r="H419" s="17">
        <v>0.16179299999999999</v>
      </c>
      <c r="I419" s="17">
        <v>0.29624600000000001</v>
      </c>
      <c r="J419" s="17">
        <v>0.13445199999999999</v>
      </c>
      <c r="K419" s="17">
        <v>0.45385399999999998</v>
      </c>
      <c r="L419" s="17">
        <v>513.20000000000005</v>
      </c>
      <c r="M419" s="17">
        <v>7.4767E-2</v>
      </c>
      <c r="N419" s="17">
        <v>574</v>
      </c>
      <c r="O419" s="17">
        <v>0</v>
      </c>
      <c r="P419" s="17">
        <v>0</v>
      </c>
      <c r="Q419" s="17">
        <v>0.97408099999999997</v>
      </c>
      <c r="R419" s="17">
        <v>0.147371</v>
      </c>
      <c r="S419" s="17">
        <v>0.28462100000000001</v>
      </c>
      <c r="T419" s="17">
        <v>0.13725000000000001</v>
      </c>
      <c r="U419" s="17">
        <v>0.48221999999999998</v>
      </c>
      <c r="V419" s="17">
        <v>624</v>
      </c>
      <c r="W419" s="17">
        <v>0.10934000000000001</v>
      </c>
      <c r="X419" s="17">
        <v>709</v>
      </c>
      <c r="Y419" s="17">
        <v>0</v>
      </c>
      <c r="Z419" s="17">
        <v>0</v>
      </c>
      <c r="AA419" s="17">
        <v>0.74187700000000001</v>
      </c>
      <c r="AB419" s="17">
        <v>5.3184000000000002E-2</v>
      </c>
      <c r="AC419" s="17">
        <v>0.15467</v>
      </c>
      <c r="AD419" s="17">
        <v>0.25</v>
      </c>
      <c r="AE419" s="17">
        <v>1618.4</v>
      </c>
    </row>
    <row r="420" spans="1:31">
      <c r="A420" s="17">
        <v>407</v>
      </c>
      <c r="B420" s="19">
        <v>0.93493055555555549</v>
      </c>
      <c r="C420" s="17">
        <v>47</v>
      </c>
      <c r="D420" s="17">
        <v>32.5</v>
      </c>
      <c r="E420" s="17">
        <v>3.4678E-2</v>
      </c>
      <c r="F420" s="17">
        <v>1.6779999999999999</v>
      </c>
      <c r="G420" s="17">
        <v>0.95423500000000006</v>
      </c>
      <c r="H420" s="17">
        <v>0.15654699999999999</v>
      </c>
      <c r="I420" s="17">
        <v>0.28029500000000002</v>
      </c>
      <c r="J420" s="17">
        <v>0.123747</v>
      </c>
      <c r="K420" s="17">
        <v>0.44148999999999999</v>
      </c>
      <c r="L420" s="17">
        <v>523.1</v>
      </c>
      <c r="M420" s="17">
        <v>0.19528200000000001</v>
      </c>
      <c r="N420" s="17">
        <v>368</v>
      </c>
      <c r="O420" s="17">
        <v>0</v>
      </c>
      <c r="P420" s="17">
        <v>0</v>
      </c>
      <c r="Q420" s="17">
        <v>0.96102799999999999</v>
      </c>
      <c r="R420" s="17">
        <v>0.15516099999999999</v>
      </c>
      <c r="S420" s="17">
        <v>0.28557900000000003</v>
      </c>
      <c r="T420" s="17">
        <v>0.13041800000000001</v>
      </c>
      <c r="U420" s="17">
        <v>0.45667999999999997</v>
      </c>
      <c r="V420" s="17">
        <v>528.29999999999995</v>
      </c>
      <c r="W420" s="17">
        <v>8.7520000000000001E-2</v>
      </c>
      <c r="X420" s="17">
        <v>423</v>
      </c>
      <c r="Y420" s="17">
        <v>0</v>
      </c>
      <c r="Z420" s="17">
        <v>0</v>
      </c>
      <c r="AA420" s="17">
        <v>0.70258399999999999</v>
      </c>
      <c r="AB420" s="17">
        <v>3.6347400000000002E-2</v>
      </c>
      <c r="AC420" s="17">
        <v>0.15990099999999999</v>
      </c>
      <c r="AD420" s="17">
        <v>0.25</v>
      </c>
      <c r="AE420" s="17">
        <v>1587.8</v>
      </c>
    </row>
    <row r="421" spans="1:31">
      <c r="A421" s="17">
        <v>408</v>
      </c>
      <c r="B421" s="19">
        <v>0.9349884259259259</v>
      </c>
      <c r="C421" s="17">
        <v>46.3</v>
      </c>
      <c r="D421" s="17">
        <v>33.4</v>
      </c>
      <c r="E421" s="17">
        <v>3.3746999999999999E-2</v>
      </c>
      <c r="F421" s="17">
        <v>1.633</v>
      </c>
      <c r="G421" s="17">
        <v>0.94716699999999998</v>
      </c>
      <c r="H421" s="17">
        <v>0.163742</v>
      </c>
      <c r="I421" s="17">
        <v>0.28071000000000002</v>
      </c>
      <c r="J421" s="17">
        <v>0.116968</v>
      </c>
      <c r="K421" s="17">
        <v>0.416686</v>
      </c>
      <c r="L421" s="17">
        <v>500.1</v>
      </c>
      <c r="M421" s="17">
        <v>0.13722300000000001</v>
      </c>
      <c r="N421" s="17">
        <v>430</v>
      </c>
      <c r="O421" s="17">
        <v>0</v>
      </c>
      <c r="P421" s="17">
        <v>0</v>
      </c>
      <c r="Q421" s="17">
        <v>0.95744200000000002</v>
      </c>
      <c r="R421" s="17">
        <v>0.15554100000000001</v>
      </c>
      <c r="S421" s="17">
        <v>0.28544000000000003</v>
      </c>
      <c r="T421" s="17">
        <v>0.12989899999999999</v>
      </c>
      <c r="U421" s="17">
        <v>0.45508300000000002</v>
      </c>
      <c r="V421" s="17">
        <v>566.20000000000005</v>
      </c>
      <c r="W421" s="17">
        <v>8.3023E-2</v>
      </c>
      <c r="X421" s="17">
        <v>489</v>
      </c>
      <c r="Y421" s="17">
        <v>0</v>
      </c>
      <c r="Z421" s="17">
        <v>0</v>
      </c>
      <c r="AA421" s="17">
        <v>0.70012799999999997</v>
      </c>
      <c r="AB421" s="17">
        <v>4.1466200000000002E-2</v>
      </c>
      <c r="AC421" s="17">
        <v>0.16092799999999999</v>
      </c>
      <c r="AD421" s="17">
        <v>0.25</v>
      </c>
      <c r="AE421" s="17">
        <v>1660.9</v>
      </c>
    </row>
    <row r="422" spans="1:31">
      <c r="A422" s="17">
        <v>409</v>
      </c>
      <c r="B422" s="19">
        <v>0.93504629629629632</v>
      </c>
      <c r="C422" s="17">
        <v>45.2</v>
      </c>
      <c r="D422" s="17">
        <v>33.4</v>
      </c>
      <c r="E422" s="17">
        <v>3.6596999999999998E-2</v>
      </c>
      <c r="F422" s="17">
        <v>1.7709999999999999</v>
      </c>
      <c r="G422" s="17">
        <v>0.95994699999999999</v>
      </c>
      <c r="H422" s="17">
        <v>0.15834599999999999</v>
      </c>
      <c r="I422" s="17">
        <v>0.27790700000000002</v>
      </c>
      <c r="J422" s="17">
        <v>0.119561</v>
      </c>
      <c r="K422" s="17">
        <v>0.43021900000000002</v>
      </c>
      <c r="L422" s="17">
        <v>522.70000000000005</v>
      </c>
      <c r="M422" s="17">
        <v>8.3007999999999998E-2</v>
      </c>
      <c r="N422" s="17">
        <v>512</v>
      </c>
      <c r="O422" s="17">
        <v>0</v>
      </c>
      <c r="P422" s="17">
        <v>0</v>
      </c>
      <c r="Q422" s="17">
        <v>0.95933900000000005</v>
      </c>
      <c r="R422" s="17">
        <v>0.14866199999999999</v>
      </c>
      <c r="S422" s="17">
        <v>0.28419899999999998</v>
      </c>
      <c r="T422" s="17">
        <v>0.13553699999999999</v>
      </c>
      <c r="U422" s="17">
        <v>0.47690900000000003</v>
      </c>
      <c r="V422" s="17">
        <v>538.29999999999995</v>
      </c>
      <c r="W422" s="17">
        <v>2.0677000000000001E-2</v>
      </c>
      <c r="X422" s="17">
        <v>428</v>
      </c>
      <c r="Y422" s="17">
        <v>0</v>
      </c>
      <c r="Z422" s="17">
        <v>0</v>
      </c>
      <c r="AA422" s="17">
        <v>0.733707</v>
      </c>
      <c r="AB422" s="17">
        <v>5.1036600000000001E-2</v>
      </c>
      <c r="AC422" s="17">
        <v>0.155579</v>
      </c>
      <c r="AD422" s="17">
        <v>0.25</v>
      </c>
      <c r="AE422" s="17">
        <v>1589</v>
      </c>
    </row>
    <row r="423" spans="1:31">
      <c r="A423" s="17">
        <v>410</v>
      </c>
      <c r="B423" s="19">
        <v>0.93510416666666663</v>
      </c>
      <c r="C423" s="17">
        <v>44.3</v>
      </c>
      <c r="D423" s="17">
        <v>33.4</v>
      </c>
      <c r="E423" s="17">
        <v>3.4389999999999997E-2</v>
      </c>
      <c r="F423" s="17">
        <v>1.6639999999999999</v>
      </c>
      <c r="G423" s="17">
        <v>0.94250100000000003</v>
      </c>
      <c r="H423" s="17">
        <v>0.15438399999999999</v>
      </c>
      <c r="I423" s="17">
        <v>0.28121600000000002</v>
      </c>
      <c r="J423" s="17">
        <v>0.126832</v>
      </c>
      <c r="K423" s="17">
        <v>0.45101400000000003</v>
      </c>
      <c r="L423" s="17">
        <v>518.6</v>
      </c>
      <c r="M423" s="17">
        <v>0.14167199999999999</v>
      </c>
      <c r="N423" s="17">
        <v>616</v>
      </c>
      <c r="O423" s="17">
        <v>0</v>
      </c>
      <c r="P423" s="17">
        <v>0</v>
      </c>
      <c r="Q423" s="17">
        <v>0.97495399999999999</v>
      </c>
      <c r="R423" s="17">
        <v>0.15249799999999999</v>
      </c>
      <c r="S423" s="17">
        <v>0.28042</v>
      </c>
      <c r="T423" s="17">
        <v>0.12792200000000001</v>
      </c>
      <c r="U423" s="17">
        <v>0.45617999999999997</v>
      </c>
      <c r="V423" s="17">
        <v>507</v>
      </c>
      <c r="W423" s="17">
        <v>3.3527000000000001E-2</v>
      </c>
      <c r="X423" s="17">
        <v>403</v>
      </c>
      <c r="Y423" s="17">
        <v>0</v>
      </c>
      <c r="Z423" s="17">
        <v>0</v>
      </c>
      <c r="AA423" s="17">
        <v>0.701816</v>
      </c>
      <c r="AB423" s="17">
        <v>6.0391599999999997E-2</v>
      </c>
      <c r="AC423" s="17">
        <v>0.160223</v>
      </c>
      <c r="AD423" s="17">
        <v>0.25</v>
      </c>
      <c r="AE423" s="17">
        <v>1601.5</v>
      </c>
    </row>
    <row r="424" spans="1:31">
      <c r="A424" s="17">
        <v>411</v>
      </c>
      <c r="B424" s="19">
        <v>0.93516203703703704</v>
      </c>
      <c r="C424" s="17">
        <v>43.7</v>
      </c>
      <c r="D424" s="17">
        <v>33.4</v>
      </c>
      <c r="E424" s="17">
        <v>3.4916000000000003E-2</v>
      </c>
      <c r="F424" s="17">
        <v>1.69</v>
      </c>
      <c r="G424" s="17">
        <v>0.90346899999999997</v>
      </c>
      <c r="H424" s="17">
        <v>0.1168</v>
      </c>
      <c r="I424" s="17">
        <v>0.209339</v>
      </c>
      <c r="J424" s="17">
        <v>9.2538999999999996E-2</v>
      </c>
      <c r="K424" s="17">
        <v>0.44205499999999998</v>
      </c>
      <c r="L424" s="17">
        <v>557.9</v>
      </c>
      <c r="M424" s="17">
        <v>1.5E-5</v>
      </c>
      <c r="N424" s="17">
        <v>488</v>
      </c>
      <c r="O424" s="17">
        <v>0</v>
      </c>
      <c r="P424" s="17">
        <v>0</v>
      </c>
      <c r="Q424" s="17">
        <v>0.93379900000000005</v>
      </c>
      <c r="R424" s="17">
        <v>0.124363</v>
      </c>
      <c r="S424" s="17">
        <v>0.216922</v>
      </c>
      <c r="T424" s="17">
        <v>9.2559000000000002E-2</v>
      </c>
      <c r="U424" s="17">
        <v>0.42669200000000002</v>
      </c>
      <c r="V424" s="17">
        <v>540.9</v>
      </c>
      <c r="W424" s="17">
        <v>0.297205</v>
      </c>
      <c r="X424" s="17">
        <v>302</v>
      </c>
      <c r="Y424" s="17">
        <v>0</v>
      </c>
      <c r="Z424" s="17">
        <v>0</v>
      </c>
      <c r="AA424" s="17">
        <v>0.65644899999999995</v>
      </c>
      <c r="AB424" s="17">
        <v>5.1899199999999999E-2</v>
      </c>
      <c r="AC424" s="17">
        <v>0.129167</v>
      </c>
      <c r="AD424" s="17">
        <v>0.25</v>
      </c>
      <c r="AE424" s="17">
        <v>1488.8</v>
      </c>
    </row>
    <row r="425" spans="1:31">
      <c r="A425" s="17">
        <v>412</v>
      </c>
      <c r="B425" s="19">
        <v>0.93521990740740746</v>
      </c>
      <c r="C425" s="17">
        <v>41.7</v>
      </c>
      <c r="D425" s="17">
        <v>36</v>
      </c>
      <c r="E425" s="17">
        <v>3.7038000000000001E-2</v>
      </c>
      <c r="F425" s="17">
        <v>1.792</v>
      </c>
      <c r="G425" s="17">
        <v>0.87963999999999998</v>
      </c>
      <c r="H425" s="17">
        <v>9.7210000000000005E-2</v>
      </c>
      <c r="I425" s="17">
        <v>0.16753899999999999</v>
      </c>
      <c r="J425" s="17">
        <v>7.0328000000000002E-2</v>
      </c>
      <c r="K425" s="17">
        <v>0.41977399999999998</v>
      </c>
      <c r="L425" s="17">
        <v>497.9</v>
      </c>
      <c r="M425" s="17">
        <v>0.141599</v>
      </c>
      <c r="N425" s="17">
        <v>531</v>
      </c>
      <c r="O425" s="17">
        <v>0</v>
      </c>
      <c r="P425" s="17">
        <v>0</v>
      </c>
      <c r="Q425" s="17">
        <v>0.90917599999999998</v>
      </c>
      <c r="R425" s="17">
        <v>8.3590999999999999E-2</v>
      </c>
      <c r="S425" s="17">
        <v>0.15807199999999999</v>
      </c>
      <c r="T425" s="17">
        <v>7.4481000000000006E-2</v>
      </c>
      <c r="U425" s="17">
        <v>0.47118300000000002</v>
      </c>
      <c r="V425" s="17">
        <v>564.9</v>
      </c>
      <c r="W425" s="17">
        <v>1.9999999999999999E-6</v>
      </c>
      <c r="X425" s="17">
        <v>492</v>
      </c>
      <c r="Y425" s="17">
        <v>0</v>
      </c>
      <c r="Z425" s="17">
        <v>0</v>
      </c>
      <c r="AA425" s="17">
        <v>0.72489700000000001</v>
      </c>
      <c r="AB425" s="17">
        <v>5.4251899999999999E-2</v>
      </c>
      <c r="AC425" s="17">
        <v>8.7632100000000004E-2</v>
      </c>
      <c r="AD425" s="17">
        <v>0.25</v>
      </c>
      <c r="AE425" s="17">
        <v>1668</v>
      </c>
    </row>
    <row r="426" spans="1:31">
      <c r="A426" s="17">
        <v>413</v>
      </c>
      <c r="B426" s="19">
        <v>0.93526620370370372</v>
      </c>
      <c r="C426" s="17">
        <v>42.1</v>
      </c>
      <c r="D426" s="17">
        <v>35.200000000000003</v>
      </c>
      <c r="E426" s="17">
        <v>3.6670000000000001E-2</v>
      </c>
      <c r="F426" s="17">
        <v>1.774</v>
      </c>
      <c r="G426" s="17">
        <v>0.87144600000000005</v>
      </c>
      <c r="H426" s="17">
        <v>9.4215999999999994E-2</v>
      </c>
      <c r="I426" s="17">
        <v>0.15470200000000001</v>
      </c>
      <c r="J426" s="17">
        <v>6.0485999999999998E-2</v>
      </c>
      <c r="K426" s="17">
        <v>0.390982</v>
      </c>
      <c r="L426" s="17">
        <v>527.4</v>
      </c>
      <c r="M426" s="17">
        <v>0.33192899999999997</v>
      </c>
      <c r="N426" s="17">
        <v>819</v>
      </c>
      <c r="O426" s="17">
        <v>0</v>
      </c>
      <c r="P426" s="17">
        <v>0</v>
      </c>
      <c r="Q426" s="17">
        <v>0.92433600000000005</v>
      </c>
      <c r="R426" s="17">
        <v>8.3946999999999994E-2</v>
      </c>
      <c r="S426" s="17">
        <v>0.157194</v>
      </c>
      <c r="T426" s="17">
        <v>7.3247000000000007E-2</v>
      </c>
      <c r="U426" s="17">
        <v>0.46596500000000002</v>
      </c>
      <c r="V426" s="17">
        <v>531.20000000000005</v>
      </c>
      <c r="W426" s="17">
        <v>3.0000000000000001E-6</v>
      </c>
      <c r="X426" s="17">
        <v>563</v>
      </c>
      <c r="Y426" s="17">
        <v>0</v>
      </c>
      <c r="Z426" s="17">
        <v>0</v>
      </c>
      <c r="AA426" s="17">
        <v>0.71686899999999998</v>
      </c>
      <c r="AB426" s="17">
        <v>8.3774100000000004E-2</v>
      </c>
      <c r="AC426" s="17">
        <v>9.0083499999999997E-2</v>
      </c>
      <c r="AD426" s="17">
        <v>0.25</v>
      </c>
      <c r="AE426" s="17">
        <v>1574.7</v>
      </c>
    </row>
    <row r="427" spans="1:31">
      <c r="A427" s="17">
        <v>414</v>
      </c>
      <c r="B427" s="19">
        <v>0.93532407407407403</v>
      </c>
      <c r="C427" s="17">
        <v>40.200000000000003</v>
      </c>
      <c r="D427" s="17">
        <v>36.9</v>
      </c>
      <c r="E427" s="17">
        <v>3.8058000000000002E-2</v>
      </c>
      <c r="F427" s="17">
        <v>1.8420000000000001</v>
      </c>
      <c r="G427" s="17">
        <v>0.85963800000000001</v>
      </c>
      <c r="H427" s="17">
        <v>9.1825000000000004E-2</v>
      </c>
      <c r="I427" s="17">
        <v>0.156274</v>
      </c>
      <c r="J427" s="17">
        <v>6.4449000000000006E-2</v>
      </c>
      <c r="K427" s="17">
        <v>0.41241100000000003</v>
      </c>
      <c r="L427" s="17">
        <v>541.20000000000005</v>
      </c>
      <c r="M427" s="17">
        <v>9.0000000000000002E-6</v>
      </c>
      <c r="N427" s="17">
        <v>569</v>
      </c>
      <c r="O427" s="17">
        <v>0</v>
      </c>
      <c r="P427" s="17">
        <v>0</v>
      </c>
      <c r="Q427" s="17">
        <v>0.92752500000000004</v>
      </c>
      <c r="R427" s="17">
        <v>8.6158999999999999E-2</v>
      </c>
      <c r="S427" s="17">
        <v>0.15367800000000001</v>
      </c>
      <c r="T427" s="17">
        <v>6.7517999999999995E-2</v>
      </c>
      <c r="U427" s="17">
        <v>0.43935000000000002</v>
      </c>
      <c r="V427" s="17">
        <v>585.1</v>
      </c>
      <c r="W427" s="17">
        <v>0.26670899999999997</v>
      </c>
      <c r="X427" s="17">
        <v>754</v>
      </c>
      <c r="Y427" s="17">
        <v>0</v>
      </c>
      <c r="Z427" s="17">
        <v>0</v>
      </c>
      <c r="AA427" s="17">
        <v>0.67592300000000005</v>
      </c>
      <c r="AB427" s="17">
        <v>6.4025700000000005E-2</v>
      </c>
      <c r="AC427" s="17">
        <v>9.0482199999999999E-2</v>
      </c>
      <c r="AD427" s="17">
        <v>0.25</v>
      </c>
      <c r="AE427" s="17">
        <v>1534.5</v>
      </c>
    </row>
    <row r="428" spans="1:31">
      <c r="A428" s="17">
        <v>415</v>
      </c>
      <c r="B428" s="19">
        <v>0.93538194444444445</v>
      </c>
      <c r="C428" s="17">
        <v>39.700000000000003</v>
      </c>
      <c r="D428" s="17">
        <v>36.9</v>
      </c>
      <c r="E428" s="17">
        <v>3.2684999999999999E-2</v>
      </c>
      <c r="F428" s="17">
        <v>1.5820000000000001</v>
      </c>
      <c r="G428" s="17">
        <v>0.83867599999999998</v>
      </c>
      <c r="H428" s="17">
        <v>0.101927</v>
      </c>
      <c r="I428" s="17">
        <v>0.15243799999999999</v>
      </c>
      <c r="J428" s="17">
        <v>5.0511E-2</v>
      </c>
      <c r="K428" s="17">
        <v>0.33135399999999998</v>
      </c>
      <c r="L428" s="17">
        <v>478.9</v>
      </c>
      <c r="M428" s="17">
        <v>0.22905</v>
      </c>
      <c r="N428" s="17">
        <v>556</v>
      </c>
      <c r="O428" s="17">
        <v>0</v>
      </c>
      <c r="P428" s="17">
        <v>0</v>
      </c>
      <c r="Q428" s="17">
        <v>0.91646499999999997</v>
      </c>
      <c r="R428" s="17">
        <v>8.9242000000000002E-2</v>
      </c>
      <c r="S428" s="17">
        <v>0.15459700000000001</v>
      </c>
      <c r="T428" s="17">
        <v>6.5354999999999996E-2</v>
      </c>
      <c r="U428" s="17">
        <v>0.42274699999999998</v>
      </c>
      <c r="V428" s="17">
        <v>517.4</v>
      </c>
      <c r="W428" s="17">
        <v>0.18872</v>
      </c>
      <c r="X428" s="17">
        <v>340</v>
      </c>
      <c r="Y428" s="17">
        <v>0</v>
      </c>
      <c r="Z428" s="17">
        <v>0</v>
      </c>
      <c r="AA428" s="17">
        <v>0.65037999999999996</v>
      </c>
      <c r="AB428" s="17">
        <v>5.5836299999999998E-2</v>
      </c>
      <c r="AC428" s="17">
        <v>9.2890799999999996E-2</v>
      </c>
      <c r="AD428" s="17">
        <v>0.25</v>
      </c>
      <c r="AE428" s="17">
        <v>1734.3</v>
      </c>
    </row>
    <row r="429" spans="1:31">
      <c r="A429" s="17">
        <v>416</v>
      </c>
      <c r="B429" s="19">
        <v>0.93543981481481486</v>
      </c>
      <c r="C429" s="17">
        <v>38.6</v>
      </c>
      <c r="D429" s="17">
        <v>37.799999999999997</v>
      </c>
      <c r="E429" s="17">
        <v>3.6072E-2</v>
      </c>
      <c r="F429" s="17">
        <v>1.7450000000000001</v>
      </c>
      <c r="G429" s="17">
        <v>0.87419000000000002</v>
      </c>
      <c r="H429" s="17">
        <v>8.9090000000000003E-2</v>
      </c>
      <c r="I429" s="17">
        <v>0.15223600000000001</v>
      </c>
      <c r="J429" s="17">
        <v>6.3145999999999994E-2</v>
      </c>
      <c r="K429" s="17">
        <v>0.41478999999999999</v>
      </c>
      <c r="L429" s="17">
        <v>560.5</v>
      </c>
      <c r="M429" s="17">
        <v>8.4960999999999995E-2</v>
      </c>
      <c r="N429" s="17">
        <v>542</v>
      </c>
      <c r="O429" s="17">
        <v>0</v>
      </c>
      <c r="P429" s="17">
        <v>0</v>
      </c>
      <c r="Q429" s="17">
        <v>0.93678799999999995</v>
      </c>
      <c r="R429" s="17">
        <v>9.2391000000000001E-2</v>
      </c>
      <c r="S429" s="17">
        <v>0.152224</v>
      </c>
      <c r="T429" s="17">
        <v>5.9833999999999998E-2</v>
      </c>
      <c r="U429" s="17">
        <v>0.39306200000000002</v>
      </c>
      <c r="V429" s="17">
        <v>514.9</v>
      </c>
      <c r="W429" s="17">
        <v>0.26691399999999998</v>
      </c>
      <c r="X429" s="17">
        <v>794</v>
      </c>
      <c r="Y429" s="17">
        <v>0</v>
      </c>
      <c r="Z429" s="17">
        <v>0</v>
      </c>
      <c r="AA429" s="17">
        <v>0.604711</v>
      </c>
      <c r="AB429" s="17">
        <v>6.4694000000000002E-2</v>
      </c>
      <c r="AC429" s="17">
        <v>9.6261700000000006E-2</v>
      </c>
      <c r="AD429" s="17">
        <v>0.25</v>
      </c>
      <c r="AE429" s="17">
        <v>1481.9</v>
      </c>
    </row>
    <row r="430" spans="1:31">
      <c r="A430" s="17">
        <v>417</v>
      </c>
      <c r="B430" s="19">
        <v>0.93549768518518517</v>
      </c>
      <c r="C430" s="17">
        <v>37.5</v>
      </c>
      <c r="D430" s="17">
        <v>39.6</v>
      </c>
      <c r="E430" s="17">
        <v>3.5931999999999999E-2</v>
      </c>
      <c r="F430" s="17">
        <v>1.7390000000000001</v>
      </c>
      <c r="G430" s="17">
        <v>0.85054200000000002</v>
      </c>
      <c r="H430" s="17">
        <v>9.9635000000000001E-2</v>
      </c>
      <c r="I430" s="17">
        <v>0.15323700000000001</v>
      </c>
      <c r="J430" s="17">
        <v>5.3601999999999997E-2</v>
      </c>
      <c r="K430" s="17">
        <v>0.3498</v>
      </c>
      <c r="L430" s="17">
        <v>455.2</v>
      </c>
      <c r="M430" s="17">
        <v>0.22917899999999999</v>
      </c>
      <c r="N430" s="17">
        <v>664</v>
      </c>
      <c r="O430" s="17">
        <v>0</v>
      </c>
      <c r="P430" s="17">
        <v>0</v>
      </c>
      <c r="Q430" s="17">
        <v>0.89129899999999995</v>
      </c>
      <c r="R430" s="17">
        <v>8.1003000000000006E-2</v>
      </c>
      <c r="S430" s="17">
        <v>0.150537</v>
      </c>
      <c r="T430" s="17">
        <v>6.9535E-2</v>
      </c>
      <c r="U430" s="17">
        <v>0.46190999999999999</v>
      </c>
      <c r="V430" s="17">
        <v>616.5</v>
      </c>
      <c r="W430" s="17">
        <v>0.229911</v>
      </c>
      <c r="X430" s="17">
        <v>540</v>
      </c>
      <c r="Y430" s="17">
        <v>0</v>
      </c>
      <c r="Z430" s="17">
        <v>0</v>
      </c>
      <c r="AA430" s="17">
        <v>0.71063200000000004</v>
      </c>
      <c r="AB430" s="17">
        <v>6.7152299999999998E-2</v>
      </c>
      <c r="AC430" s="17">
        <v>8.5671999999999998E-2</v>
      </c>
      <c r="AD430" s="17">
        <v>0.25</v>
      </c>
      <c r="AE430" s="17">
        <v>1824.7</v>
      </c>
    </row>
    <row r="431" spans="1:31">
      <c r="A431" s="17">
        <v>418</v>
      </c>
      <c r="B431" s="19">
        <v>0.93555555555555558</v>
      </c>
      <c r="C431" s="17">
        <v>37</v>
      </c>
      <c r="D431" s="17">
        <v>39.6</v>
      </c>
      <c r="E431" s="17">
        <v>3.7239000000000001E-2</v>
      </c>
      <c r="F431" s="17">
        <v>1.802</v>
      </c>
      <c r="G431" s="17">
        <v>0.82762899999999995</v>
      </c>
      <c r="H431" s="17">
        <v>9.3741000000000005E-2</v>
      </c>
      <c r="I431" s="17">
        <v>0.14988599999999999</v>
      </c>
      <c r="J431" s="17">
        <v>5.6146000000000001E-2</v>
      </c>
      <c r="K431" s="17">
        <v>0.37458900000000001</v>
      </c>
      <c r="L431" s="17">
        <v>497.8</v>
      </c>
      <c r="M431" s="17">
        <v>3.0000000000000001E-6</v>
      </c>
      <c r="N431" s="17">
        <v>468</v>
      </c>
      <c r="O431" s="17">
        <v>0</v>
      </c>
      <c r="P431" s="17">
        <v>0</v>
      </c>
      <c r="Q431" s="17">
        <v>0.86258500000000005</v>
      </c>
      <c r="R431" s="17">
        <v>8.3770999999999998E-2</v>
      </c>
      <c r="S431" s="17">
        <v>0.14721100000000001</v>
      </c>
      <c r="T431" s="17">
        <v>6.3440999999999997E-2</v>
      </c>
      <c r="U431" s="17">
        <v>0.43095</v>
      </c>
      <c r="V431" s="17">
        <v>608.1</v>
      </c>
      <c r="W431" s="17">
        <v>1.2799999999999999E-4</v>
      </c>
      <c r="X431" s="17">
        <v>617</v>
      </c>
      <c r="Y431" s="17">
        <v>0</v>
      </c>
      <c r="Z431" s="17">
        <v>0</v>
      </c>
      <c r="AA431" s="17">
        <v>0.66300000000000003</v>
      </c>
      <c r="AB431" s="17">
        <v>5.2567299999999997E-2</v>
      </c>
      <c r="AC431" s="17">
        <v>8.7105399999999999E-2</v>
      </c>
      <c r="AD431" s="17">
        <v>0.25</v>
      </c>
      <c r="AE431" s="17">
        <v>1668.4</v>
      </c>
    </row>
    <row r="432" spans="1:31">
      <c r="A432" s="17">
        <v>419</v>
      </c>
      <c r="B432" s="19">
        <v>0.935613425925926</v>
      </c>
      <c r="C432" s="17">
        <v>35.299999999999997</v>
      </c>
      <c r="D432" s="17">
        <v>42.2</v>
      </c>
      <c r="E432" s="17">
        <v>5.3894999999999998E-2</v>
      </c>
      <c r="F432" s="17">
        <v>2.6080000000000001</v>
      </c>
      <c r="G432" s="17">
        <v>0.864788</v>
      </c>
      <c r="H432" s="17">
        <v>8.6779999999999996E-2</v>
      </c>
      <c r="I432" s="17">
        <v>0.14783299999999999</v>
      </c>
      <c r="J432" s="17">
        <v>6.1053000000000003E-2</v>
      </c>
      <c r="K432" s="17">
        <v>0.41298800000000002</v>
      </c>
      <c r="L432" s="17">
        <v>619.20000000000005</v>
      </c>
      <c r="M432" s="17">
        <v>3.9999999999999998E-6</v>
      </c>
      <c r="N432" s="17">
        <v>485</v>
      </c>
      <c r="O432" s="17">
        <v>0</v>
      </c>
      <c r="P432" s="17">
        <v>0</v>
      </c>
      <c r="Q432" s="17">
        <v>0.87812900000000005</v>
      </c>
      <c r="R432" s="17">
        <v>7.7732999999999997E-2</v>
      </c>
      <c r="S432" s="17">
        <v>0.14930099999999999</v>
      </c>
      <c r="T432" s="17">
        <v>7.1567000000000006E-2</v>
      </c>
      <c r="U432" s="17">
        <v>0.47935</v>
      </c>
      <c r="V432" s="17">
        <v>619.4</v>
      </c>
      <c r="W432" s="17">
        <v>0.218972</v>
      </c>
      <c r="X432" s="17">
        <v>593</v>
      </c>
      <c r="Y432" s="17">
        <v>0</v>
      </c>
      <c r="Z432" s="17">
        <v>0</v>
      </c>
      <c r="AA432" s="17">
        <v>0.73746199999999995</v>
      </c>
      <c r="AB432" s="17">
        <v>7.0885299999999998E-2</v>
      </c>
      <c r="AC432" s="17">
        <v>8.2806400000000002E-2</v>
      </c>
      <c r="AD432" s="17">
        <v>0.25</v>
      </c>
      <c r="AE432" s="17">
        <v>1341.3</v>
      </c>
    </row>
    <row r="433" spans="1:31">
      <c r="A433" s="17">
        <v>420</v>
      </c>
      <c r="B433" s="19">
        <v>0.9356712962962962</v>
      </c>
      <c r="C433" s="17">
        <v>35.299999999999997</v>
      </c>
      <c r="D433" s="17">
        <v>40.4</v>
      </c>
      <c r="E433" s="17">
        <v>4.4331000000000002E-2</v>
      </c>
      <c r="F433" s="17">
        <v>2.145</v>
      </c>
      <c r="G433" s="17">
        <v>0.75085400000000002</v>
      </c>
      <c r="H433" s="17">
        <v>9.7489999999999993E-2</v>
      </c>
      <c r="I433" s="17">
        <v>0.14441000000000001</v>
      </c>
      <c r="J433" s="17">
        <v>4.6920000000000003E-2</v>
      </c>
      <c r="K433" s="17">
        <v>0.32491100000000001</v>
      </c>
      <c r="L433" s="17">
        <v>598.4</v>
      </c>
      <c r="M433" s="17">
        <v>0.6</v>
      </c>
      <c r="N433" s="17">
        <v>550</v>
      </c>
      <c r="O433" s="17">
        <v>0</v>
      </c>
      <c r="P433" s="17">
        <v>0</v>
      </c>
      <c r="Q433" s="17">
        <v>0.907335</v>
      </c>
      <c r="R433" s="17">
        <v>8.4124000000000004E-2</v>
      </c>
      <c r="S433" s="17">
        <v>0.14688499999999999</v>
      </c>
      <c r="T433" s="17">
        <v>6.2760999999999997E-2</v>
      </c>
      <c r="U433" s="17">
        <v>0.42728100000000002</v>
      </c>
      <c r="V433" s="17">
        <v>536.5</v>
      </c>
      <c r="W433" s="17">
        <v>3.0000000000000001E-6</v>
      </c>
      <c r="X433" s="17">
        <v>421</v>
      </c>
      <c r="Y433" s="17">
        <v>0</v>
      </c>
      <c r="Z433" s="17">
        <v>0</v>
      </c>
      <c r="AA433" s="17">
        <v>0.65735600000000005</v>
      </c>
      <c r="AB433" s="17">
        <v>7.4185000000000001E-2</v>
      </c>
      <c r="AC433" s="17">
        <v>8.8779399999999994E-2</v>
      </c>
      <c r="AD433" s="17">
        <v>0.25</v>
      </c>
      <c r="AE433" s="17">
        <v>1388</v>
      </c>
    </row>
    <row r="434" spans="1:31">
      <c r="A434" s="17">
        <v>421</v>
      </c>
      <c r="B434" s="19">
        <v>0.93572916666666661</v>
      </c>
      <c r="C434" s="17">
        <v>33</v>
      </c>
      <c r="D434" s="17">
        <v>44.8</v>
      </c>
      <c r="E434" s="17">
        <v>3.1401999999999999E-2</v>
      </c>
      <c r="F434" s="17">
        <v>1.52</v>
      </c>
      <c r="G434" s="17">
        <v>0.84785299999999997</v>
      </c>
      <c r="H434" s="17">
        <v>9.3848000000000001E-2</v>
      </c>
      <c r="I434" s="17">
        <v>0.14791099999999999</v>
      </c>
      <c r="J434" s="17">
        <v>5.4063E-2</v>
      </c>
      <c r="K434" s="17">
        <v>0.36550899999999997</v>
      </c>
      <c r="L434" s="17">
        <v>418.2</v>
      </c>
      <c r="M434" s="17">
        <v>2.0000000000000002E-5</v>
      </c>
      <c r="N434" s="17">
        <v>669</v>
      </c>
      <c r="O434" s="17">
        <v>0</v>
      </c>
      <c r="P434" s="17">
        <v>0</v>
      </c>
      <c r="Q434" s="17">
        <v>0.89830100000000002</v>
      </c>
      <c r="R434" s="17">
        <v>8.9929999999999996E-2</v>
      </c>
      <c r="S434" s="17">
        <v>0.14718100000000001</v>
      </c>
      <c r="T434" s="17">
        <v>5.7250000000000002E-2</v>
      </c>
      <c r="U434" s="17">
        <v>0.38898100000000002</v>
      </c>
      <c r="V434" s="17">
        <v>540.29999999999995</v>
      </c>
      <c r="W434" s="17">
        <v>0.45834900000000001</v>
      </c>
      <c r="X434" s="17">
        <v>609</v>
      </c>
      <c r="Y434" s="17">
        <v>0</v>
      </c>
      <c r="Z434" s="17">
        <v>0</v>
      </c>
      <c r="AA434" s="17">
        <v>0.59843299999999999</v>
      </c>
      <c r="AB434" s="17">
        <v>7.0261299999999999E-2</v>
      </c>
      <c r="AC434" s="17">
        <v>9.3952499999999994E-2</v>
      </c>
      <c r="AD434" s="17">
        <v>0.25</v>
      </c>
      <c r="AE434" s="17">
        <v>1986.1</v>
      </c>
    </row>
    <row r="435" spans="1:31">
      <c r="A435" s="17">
        <v>422</v>
      </c>
      <c r="B435" s="19">
        <v>0.93578703703703703</v>
      </c>
      <c r="C435" s="17">
        <v>33.9</v>
      </c>
      <c r="D435" s="17">
        <v>41.3</v>
      </c>
      <c r="E435" s="17">
        <v>4.3951999999999998E-2</v>
      </c>
      <c r="F435" s="17">
        <v>2.1269999999999998</v>
      </c>
      <c r="G435" s="17">
        <v>0.892625</v>
      </c>
      <c r="H435" s="17">
        <v>8.6619000000000002E-2</v>
      </c>
      <c r="I435" s="17">
        <v>0.15237000000000001</v>
      </c>
      <c r="J435" s="17">
        <v>6.5752000000000005E-2</v>
      </c>
      <c r="K435" s="17">
        <v>0.43152600000000002</v>
      </c>
      <c r="L435" s="17">
        <v>515.29999999999995</v>
      </c>
      <c r="M435" s="17">
        <v>8.7999999999999998E-5</v>
      </c>
      <c r="N435" s="17">
        <v>395</v>
      </c>
      <c r="O435" s="17">
        <v>0</v>
      </c>
      <c r="P435" s="17">
        <v>0</v>
      </c>
      <c r="Q435" s="17">
        <v>0.93229700000000004</v>
      </c>
      <c r="R435" s="17">
        <v>7.8130000000000005E-2</v>
      </c>
      <c r="S435" s="17">
        <v>0.14694199999999999</v>
      </c>
      <c r="T435" s="17">
        <v>6.8812999999999999E-2</v>
      </c>
      <c r="U435" s="17">
        <v>0.46829700000000002</v>
      </c>
      <c r="V435" s="17">
        <v>578</v>
      </c>
      <c r="W435" s="17">
        <v>0.28834300000000002</v>
      </c>
      <c r="X435" s="17">
        <v>490</v>
      </c>
      <c r="Y435" s="17">
        <v>0</v>
      </c>
      <c r="Z435" s="17">
        <v>0</v>
      </c>
      <c r="AA435" s="17">
        <v>0.72045700000000001</v>
      </c>
      <c r="AB435" s="17">
        <v>4.82379E-2</v>
      </c>
      <c r="AC435" s="17">
        <v>8.1449099999999997E-2</v>
      </c>
      <c r="AD435" s="17">
        <v>0.25</v>
      </c>
      <c r="AE435" s="17">
        <v>1611.7</v>
      </c>
    </row>
    <row r="436" spans="1:31">
      <c r="A436" s="17">
        <v>423</v>
      </c>
      <c r="B436" s="19">
        <v>0.93584490740740733</v>
      </c>
      <c r="C436" s="17">
        <v>31.7</v>
      </c>
      <c r="D436" s="17">
        <v>44.8</v>
      </c>
      <c r="E436" s="17">
        <v>3.6093E-2</v>
      </c>
      <c r="F436" s="17">
        <v>1.7470000000000001</v>
      </c>
      <c r="G436" s="17">
        <v>0.89778000000000002</v>
      </c>
      <c r="H436" s="17">
        <v>9.0870000000000006E-2</v>
      </c>
      <c r="I436" s="17">
        <v>0.15153700000000001</v>
      </c>
      <c r="J436" s="17">
        <v>6.0666999999999999E-2</v>
      </c>
      <c r="K436" s="17">
        <v>0.40034599999999998</v>
      </c>
      <c r="L436" s="17">
        <v>403.6</v>
      </c>
      <c r="M436" s="17">
        <v>8.7811E-2</v>
      </c>
      <c r="N436" s="17">
        <v>461</v>
      </c>
      <c r="O436" s="17">
        <v>0</v>
      </c>
      <c r="P436" s="17">
        <v>0</v>
      </c>
      <c r="Q436" s="17">
        <v>0.90051000000000003</v>
      </c>
      <c r="R436" s="17">
        <v>8.0103999999999995E-2</v>
      </c>
      <c r="S436" s="17">
        <v>0.14627100000000001</v>
      </c>
      <c r="T436" s="17">
        <v>6.6168000000000005E-2</v>
      </c>
      <c r="U436" s="17">
        <v>0.45236199999999999</v>
      </c>
      <c r="V436" s="17">
        <v>583.29999999999995</v>
      </c>
      <c r="W436" s="17">
        <v>8.0300999999999997E-2</v>
      </c>
      <c r="X436" s="17">
        <v>535</v>
      </c>
      <c r="Y436" s="17">
        <v>0</v>
      </c>
      <c r="Z436" s="17">
        <v>0</v>
      </c>
      <c r="AA436" s="17">
        <v>0.69594199999999995</v>
      </c>
      <c r="AB436" s="17">
        <v>4.7859499999999999E-2</v>
      </c>
      <c r="AC436" s="17">
        <v>8.3270300000000005E-2</v>
      </c>
      <c r="AD436" s="17">
        <v>0.25</v>
      </c>
      <c r="AE436" s="17">
        <v>2057.9</v>
      </c>
    </row>
    <row r="437" spans="1:31">
      <c r="A437" s="17">
        <v>424</v>
      </c>
      <c r="B437" s="19">
        <v>0.93590277777777775</v>
      </c>
      <c r="C437" s="17">
        <v>31.3</v>
      </c>
      <c r="D437" s="17">
        <v>45.7</v>
      </c>
      <c r="E437" s="17">
        <v>3.7420000000000002E-2</v>
      </c>
      <c r="F437" s="17">
        <v>1.8109999999999999</v>
      </c>
      <c r="G437" s="17">
        <v>0.88052900000000001</v>
      </c>
      <c r="H437" s="17">
        <v>0.100298</v>
      </c>
      <c r="I437" s="17">
        <v>0.155309</v>
      </c>
      <c r="J437" s="17">
        <v>5.5010999999999997E-2</v>
      </c>
      <c r="K437" s="17">
        <v>0.35420299999999999</v>
      </c>
      <c r="L437" s="17">
        <v>451.8</v>
      </c>
      <c r="M437" s="17">
        <v>0.229159</v>
      </c>
      <c r="N437" s="17">
        <v>656</v>
      </c>
      <c r="O437" s="17">
        <v>0</v>
      </c>
      <c r="P437" s="17">
        <v>0</v>
      </c>
      <c r="Q437" s="17">
        <v>0.89631000000000005</v>
      </c>
      <c r="R437" s="17">
        <v>8.3510000000000001E-2</v>
      </c>
      <c r="S437" s="17">
        <v>0.14477400000000001</v>
      </c>
      <c r="T437" s="17">
        <v>6.1263999999999999E-2</v>
      </c>
      <c r="U437" s="17">
        <v>0.42317100000000002</v>
      </c>
      <c r="V437" s="17">
        <v>500.5</v>
      </c>
      <c r="W437" s="17">
        <v>7.9999999999999996E-6</v>
      </c>
      <c r="X437" s="17">
        <v>472</v>
      </c>
      <c r="Y437" s="17">
        <v>0</v>
      </c>
      <c r="Z437" s="17">
        <v>0</v>
      </c>
      <c r="AA437" s="17">
        <v>0.65103200000000006</v>
      </c>
      <c r="AB437" s="17">
        <v>7.5410900000000003E-2</v>
      </c>
      <c r="AC437" s="17">
        <v>8.8129700000000005E-2</v>
      </c>
      <c r="AD437" s="17">
        <v>0.25</v>
      </c>
      <c r="AE437" s="17">
        <v>1838.5</v>
      </c>
    </row>
    <row r="438" spans="1:31">
      <c r="A438" s="17">
        <v>425</v>
      </c>
      <c r="B438" s="19">
        <v>0.93594907407407402</v>
      </c>
      <c r="C438" s="17">
        <v>29.3</v>
      </c>
      <c r="D438" s="17">
        <v>47.5</v>
      </c>
      <c r="E438" s="17">
        <v>4.718E-2</v>
      </c>
      <c r="F438" s="17">
        <v>2.2829999999999999</v>
      </c>
      <c r="G438" s="17">
        <v>0.90043700000000004</v>
      </c>
      <c r="H438" s="17">
        <v>8.2723000000000005E-2</v>
      </c>
      <c r="I438" s="17">
        <v>0.14912600000000001</v>
      </c>
      <c r="J438" s="17">
        <v>6.6403000000000004E-2</v>
      </c>
      <c r="K438" s="17">
        <v>0.44528000000000001</v>
      </c>
      <c r="L438" s="17">
        <v>522.4</v>
      </c>
      <c r="M438" s="17">
        <v>9.0000000000000002E-6</v>
      </c>
      <c r="N438" s="17">
        <v>647</v>
      </c>
      <c r="O438" s="17">
        <v>0</v>
      </c>
      <c r="P438" s="17">
        <v>0</v>
      </c>
      <c r="Q438" s="17">
        <v>0.92455799999999999</v>
      </c>
      <c r="R438" s="17">
        <v>8.3696999999999994E-2</v>
      </c>
      <c r="S438" s="17">
        <v>0.15231600000000001</v>
      </c>
      <c r="T438" s="17">
        <v>6.8618999999999999E-2</v>
      </c>
      <c r="U438" s="17">
        <v>0.45050200000000001</v>
      </c>
      <c r="V438" s="17">
        <v>518.1</v>
      </c>
      <c r="W438" s="17">
        <v>0.28700599999999998</v>
      </c>
      <c r="X438" s="17">
        <v>447</v>
      </c>
      <c r="Y438" s="17">
        <v>0</v>
      </c>
      <c r="Z438" s="17">
        <v>0</v>
      </c>
      <c r="AA438" s="17">
        <v>0.69308099999999995</v>
      </c>
      <c r="AB438" s="17">
        <v>8.8104799999999997E-2</v>
      </c>
      <c r="AC438" s="17">
        <v>8.9742799999999998E-2</v>
      </c>
      <c r="AD438" s="17">
        <v>0.25</v>
      </c>
      <c r="AE438" s="17">
        <v>1589.9</v>
      </c>
    </row>
    <row r="439" spans="1:31">
      <c r="A439" s="17">
        <v>426</v>
      </c>
      <c r="B439" s="19">
        <v>0.93600694444444443</v>
      </c>
      <c r="C439" s="17">
        <v>28.2</v>
      </c>
      <c r="D439" s="17">
        <v>50.1</v>
      </c>
      <c r="E439" s="17">
        <v>4.1196999999999998E-2</v>
      </c>
      <c r="F439" s="17">
        <v>1.994</v>
      </c>
      <c r="G439" s="17">
        <v>0.86507000000000001</v>
      </c>
      <c r="H439" s="17">
        <v>9.5215999999999995E-2</v>
      </c>
      <c r="I439" s="17">
        <v>0.14496899999999999</v>
      </c>
      <c r="J439" s="17">
        <v>4.9752999999999999E-2</v>
      </c>
      <c r="K439" s="17">
        <v>0.34319899999999998</v>
      </c>
      <c r="L439" s="17">
        <v>451.3</v>
      </c>
      <c r="M439" s="17">
        <v>0.22917499999999999</v>
      </c>
      <c r="N439" s="17">
        <v>484</v>
      </c>
      <c r="O439" s="17">
        <v>0</v>
      </c>
      <c r="P439" s="17">
        <v>0</v>
      </c>
      <c r="Q439" s="17">
        <v>0.90536099999999997</v>
      </c>
      <c r="R439" s="17">
        <v>8.3728999999999998E-2</v>
      </c>
      <c r="S439" s="17">
        <v>0.14418700000000001</v>
      </c>
      <c r="T439" s="17">
        <v>6.0456999999999997E-2</v>
      </c>
      <c r="U439" s="17">
        <v>0.41930000000000001</v>
      </c>
      <c r="V439" s="17">
        <v>565.1</v>
      </c>
      <c r="W439" s="17">
        <v>0.34610000000000002</v>
      </c>
      <c r="X439" s="17">
        <v>458</v>
      </c>
      <c r="Y439" s="17">
        <v>0</v>
      </c>
      <c r="Z439" s="17">
        <v>0</v>
      </c>
      <c r="AA439" s="17">
        <v>0.64507700000000001</v>
      </c>
      <c r="AB439" s="17">
        <v>6.18726E-2</v>
      </c>
      <c r="AC439" s="17">
        <v>8.74698E-2</v>
      </c>
      <c r="AD439" s="17">
        <v>0.25</v>
      </c>
      <c r="AE439" s="17">
        <v>1840.3</v>
      </c>
    </row>
    <row r="440" spans="1:31">
      <c r="A440" s="17">
        <v>427</v>
      </c>
      <c r="B440" s="19">
        <v>0.93606481481481485</v>
      </c>
      <c r="C440" s="17">
        <v>27.3</v>
      </c>
      <c r="D440" s="17">
        <v>51</v>
      </c>
      <c r="E440" s="17">
        <v>4.8896000000000002E-2</v>
      </c>
      <c r="F440" s="17">
        <v>2.3660000000000001</v>
      </c>
      <c r="G440" s="17">
        <v>0.81319600000000003</v>
      </c>
      <c r="H440" s="17">
        <v>8.5864999999999997E-2</v>
      </c>
      <c r="I440" s="17">
        <v>0.137215</v>
      </c>
      <c r="J440" s="17">
        <v>5.135E-2</v>
      </c>
      <c r="K440" s="17">
        <v>0.37423000000000001</v>
      </c>
      <c r="L440" s="17">
        <v>562.4</v>
      </c>
      <c r="M440" s="17">
        <v>0.29013800000000001</v>
      </c>
      <c r="N440" s="17">
        <v>476</v>
      </c>
      <c r="O440" s="17">
        <v>0</v>
      </c>
      <c r="P440" s="17">
        <v>0</v>
      </c>
      <c r="Q440" s="17">
        <v>0.90195899999999996</v>
      </c>
      <c r="R440" s="17">
        <v>8.3276000000000003E-2</v>
      </c>
      <c r="S440" s="17">
        <v>0.138436</v>
      </c>
      <c r="T440" s="17">
        <v>5.5160000000000001E-2</v>
      </c>
      <c r="U440" s="17">
        <v>0.398453</v>
      </c>
      <c r="V440" s="17">
        <v>584.1</v>
      </c>
      <c r="W440" s="17">
        <v>0.54226399999999997</v>
      </c>
      <c r="X440" s="17">
        <v>920</v>
      </c>
      <c r="Y440" s="17">
        <v>0</v>
      </c>
      <c r="Z440" s="17">
        <v>0</v>
      </c>
      <c r="AA440" s="17">
        <v>0.61300399999999999</v>
      </c>
      <c r="AB440" s="17">
        <v>7.5974700000000006E-2</v>
      </c>
      <c r="AC440" s="17">
        <v>8.7466500000000003E-2</v>
      </c>
      <c r="AD440" s="17">
        <v>0.25</v>
      </c>
      <c r="AE440" s="17">
        <v>1476.8</v>
      </c>
    </row>
    <row r="441" spans="1:31">
      <c r="A441" s="17">
        <v>428</v>
      </c>
      <c r="B441" s="19">
        <v>0.93612268518518515</v>
      </c>
      <c r="C441" s="17">
        <v>25.9</v>
      </c>
      <c r="D441" s="17">
        <v>54.5</v>
      </c>
      <c r="E441" s="17">
        <v>5.0862999999999998E-2</v>
      </c>
      <c r="F441" s="17">
        <v>2.4609999999999999</v>
      </c>
      <c r="G441" s="17">
        <v>0.83278399999999997</v>
      </c>
      <c r="H441" s="17">
        <v>9.1286999999999993E-2</v>
      </c>
      <c r="I441" s="17">
        <v>0.13997200000000001</v>
      </c>
      <c r="J441" s="17">
        <v>4.8683999999999998E-2</v>
      </c>
      <c r="K441" s="17">
        <v>0.34781699999999999</v>
      </c>
      <c r="L441" s="17">
        <v>511.7</v>
      </c>
      <c r="M441" s="17">
        <v>0.22917699999999999</v>
      </c>
      <c r="N441" s="17">
        <v>587</v>
      </c>
      <c r="O441" s="17">
        <v>0</v>
      </c>
      <c r="P441" s="17">
        <v>0</v>
      </c>
      <c r="Q441" s="17">
        <v>0.89209499999999997</v>
      </c>
      <c r="R441" s="17">
        <v>7.9963999999999993E-2</v>
      </c>
      <c r="S441" s="17">
        <v>0.14093700000000001</v>
      </c>
      <c r="T441" s="17">
        <v>6.0972999999999999E-2</v>
      </c>
      <c r="U441" s="17">
        <v>0.43262600000000001</v>
      </c>
      <c r="V441" s="17">
        <v>626.1</v>
      </c>
      <c r="W441" s="17">
        <v>0.22147600000000001</v>
      </c>
      <c r="X441" s="17">
        <v>451</v>
      </c>
      <c r="Y441" s="17">
        <v>0</v>
      </c>
      <c r="Z441" s="17">
        <v>0</v>
      </c>
      <c r="AA441" s="17">
        <v>0.66557900000000003</v>
      </c>
      <c r="AB441" s="17">
        <v>8.9749200000000001E-2</v>
      </c>
      <c r="AC441" s="17">
        <v>8.5436300000000007E-2</v>
      </c>
      <c r="AD441" s="17">
        <v>0.25</v>
      </c>
      <c r="AE441" s="17">
        <v>1623.2</v>
      </c>
    </row>
    <row r="442" spans="1:31">
      <c r="A442" s="17">
        <v>429</v>
      </c>
      <c r="B442" s="19">
        <v>0.93618055555555557</v>
      </c>
      <c r="C442" s="17">
        <v>25.3</v>
      </c>
      <c r="D442" s="17">
        <v>53.6</v>
      </c>
      <c r="E442" s="17">
        <v>5.1867999999999997E-2</v>
      </c>
      <c r="F442" s="17">
        <v>2.5099999999999998</v>
      </c>
      <c r="G442" s="17">
        <v>0.80615400000000004</v>
      </c>
      <c r="H442" s="17">
        <v>8.9728000000000002E-2</v>
      </c>
      <c r="I442" s="17">
        <v>0.14097999999999999</v>
      </c>
      <c r="J442" s="17">
        <v>5.1251999999999999E-2</v>
      </c>
      <c r="K442" s="17">
        <v>0.36353799999999997</v>
      </c>
      <c r="L442" s="17">
        <v>577.6</v>
      </c>
      <c r="M442" s="17">
        <v>0.31667299999999998</v>
      </c>
      <c r="N442" s="17">
        <v>748</v>
      </c>
      <c r="O442" s="17">
        <v>0</v>
      </c>
      <c r="P442" s="17">
        <v>0</v>
      </c>
      <c r="Q442" s="17">
        <v>0.85590900000000003</v>
      </c>
      <c r="R442" s="17">
        <v>8.3643999999999996E-2</v>
      </c>
      <c r="S442" s="17">
        <v>0.14226900000000001</v>
      </c>
      <c r="T442" s="17">
        <v>5.8624999999999997E-2</v>
      </c>
      <c r="U442" s="17">
        <v>0.41206999999999999</v>
      </c>
      <c r="V442" s="17">
        <v>640</v>
      </c>
      <c r="W442" s="17">
        <v>0.28326600000000002</v>
      </c>
      <c r="X442" s="17">
        <v>676</v>
      </c>
      <c r="Y442" s="17">
        <v>0</v>
      </c>
      <c r="Z442" s="17">
        <v>0</v>
      </c>
      <c r="AA442" s="17">
        <v>0.63395299999999999</v>
      </c>
      <c r="AB442" s="17">
        <v>0.122449</v>
      </c>
      <c r="AC442" s="17">
        <v>9.0823000000000001E-2</v>
      </c>
      <c r="AD442" s="17">
        <v>0.25</v>
      </c>
      <c r="AE442" s="17">
        <v>1438</v>
      </c>
    </row>
    <row r="443" spans="1:31">
      <c r="A443" s="17">
        <v>430</v>
      </c>
      <c r="B443" s="19">
        <v>0.93623842592592599</v>
      </c>
      <c r="C443" s="17">
        <v>24</v>
      </c>
      <c r="D443" s="17">
        <v>58</v>
      </c>
      <c r="E443" s="17">
        <v>5.3362E-2</v>
      </c>
      <c r="F443" s="17">
        <v>2.5819999999999999</v>
      </c>
      <c r="G443" s="17">
        <v>0.83970400000000001</v>
      </c>
      <c r="H443" s="17">
        <v>9.3232999999999996E-2</v>
      </c>
      <c r="I443" s="17">
        <v>0.145729</v>
      </c>
      <c r="J443" s="17">
        <v>5.2496000000000001E-2</v>
      </c>
      <c r="K443" s="17">
        <v>0.36023300000000003</v>
      </c>
      <c r="L443" s="17">
        <v>458.4</v>
      </c>
      <c r="M443" s="17">
        <v>3.0000000000000001E-6</v>
      </c>
      <c r="N443" s="17">
        <v>457</v>
      </c>
      <c r="O443" s="17">
        <v>0</v>
      </c>
      <c r="P443" s="17">
        <v>0</v>
      </c>
      <c r="Q443" s="17">
        <v>0.91870300000000005</v>
      </c>
      <c r="R443" s="17">
        <v>7.5609999999999997E-2</v>
      </c>
      <c r="S443" s="17">
        <v>0.14130000000000001</v>
      </c>
      <c r="T443" s="17">
        <v>6.5690999999999999E-2</v>
      </c>
      <c r="U443" s="17">
        <v>0.46490100000000001</v>
      </c>
      <c r="V443" s="17">
        <v>615.5</v>
      </c>
      <c r="W443" s="17">
        <v>0.12765599999999999</v>
      </c>
      <c r="X443" s="17">
        <v>542</v>
      </c>
      <c r="Y443" s="17">
        <v>0</v>
      </c>
      <c r="Z443" s="17">
        <v>0</v>
      </c>
      <c r="AA443" s="17">
        <v>0.71523199999999998</v>
      </c>
      <c r="AB443" s="17">
        <v>6.81258E-2</v>
      </c>
      <c r="AC443" s="17">
        <v>8.0084900000000001E-2</v>
      </c>
      <c r="AD443" s="17">
        <v>0.25</v>
      </c>
      <c r="AE443" s="17">
        <v>1811.9</v>
      </c>
    </row>
    <row r="444" spans="1:31">
      <c r="A444" s="17">
        <v>431</v>
      </c>
      <c r="B444" s="19">
        <v>0.93629629629629629</v>
      </c>
      <c r="C444" s="17">
        <v>23.7</v>
      </c>
      <c r="D444" s="17">
        <v>58</v>
      </c>
      <c r="E444" s="17">
        <v>4.0941999999999999E-2</v>
      </c>
      <c r="F444" s="17">
        <v>1.9810000000000001</v>
      </c>
      <c r="G444" s="17">
        <v>0.75727</v>
      </c>
      <c r="H444" s="17">
        <v>9.6414E-2</v>
      </c>
      <c r="I444" s="17">
        <v>0.14264099999999999</v>
      </c>
      <c r="J444" s="17">
        <v>4.6226999999999997E-2</v>
      </c>
      <c r="K444" s="17">
        <v>0.32408100000000001</v>
      </c>
      <c r="L444" s="17">
        <v>415.7</v>
      </c>
      <c r="M444" s="17">
        <v>4.0000000000000003E-5</v>
      </c>
      <c r="N444" s="17">
        <v>632</v>
      </c>
      <c r="O444" s="17">
        <v>0</v>
      </c>
      <c r="P444" s="17">
        <v>0</v>
      </c>
      <c r="Q444" s="17">
        <v>0.88835200000000003</v>
      </c>
      <c r="R444" s="17">
        <v>8.1969E-2</v>
      </c>
      <c r="S444" s="17">
        <v>0.13666</v>
      </c>
      <c r="T444" s="17">
        <v>5.4690999999999997E-2</v>
      </c>
      <c r="U444" s="17">
        <v>0.40019700000000002</v>
      </c>
      <c r="V444" s="17">
        <v>607.1</v>
      </c>
      <c r="W444" s="17">
        <v>0.27467900000000001</v>
      </c>
      <c r="X444" s="17">
        <v>619</v>
      </c>
      <c r="Y444" s="17">
        <v>0</v>
      </c>
      <c r="Z444" s="17">
        <v>0</v>
      </c>
      <c r="AA444" s="17">
        <v>0.61568800000000001</v>
      </c>
      <c r="AB444" s="17">
        <v>8.4103200000000003E-2</v>
      </c>
      <c r="AC444" s="17">
        <v>8.6568900000000004E-2</v>
      </c>
      <c r="AD444" s="17">
        <v>0.25</v>
      </c>
      <c r="AE444" s="17">
        <v>1998</v>
      </c>
    </row>
    <row r="445" spans="1:31">
      <c r="A445" s="17">
        <v>432</v>
      </c>
      <c r="B445" s="19">
        <v>0.93635416666666671</v>
      </c>
      <c r="C445" s="17">
        <v>21.9</v>
      </c>
      <c r="D445" s="17">
        <v>60.7</v>
      </c>
      <c r="E445" s="17">
        <v>6.1231000000000001E-2</v>
      </c>
      <c r="F445" s="17">
        <v>2.9630000000000001</v>
      </c>
      <c r="G445" s="17">
        <v>0.76629899999999995</v>
      </c>
      <c r="H445" s="17">
        <v>8.9205000000000007E-2</v>
      </c>
      <c r="I445" s="17">
        <v>0.14050099999999999</v>
      </c>
      <c r="J445" s="17">
        <v>5.1296000000000001E-2</v>
      </c>
      <c r="K445" s="17">
        <v>0.365093</v>
      </c>
      <c r="L445" s="17">
        <v>517.6</v>
      </c>
      <c r="M445" s="17">
        <v>3.0000000000000001E-6</v>
      </c>
      <c r="N445" s="17">
        <v>695</v>
      </c>
      <c r="O445" s="17">
        <v>0</v>
      </c>
      <c r="P445" s="17">
        <v>0</v>
      </c>
      <c r="Q445" s="17">
        <v>0.88579300000000005</v>
      </c>
      <c r="R445" s="17">
        <v>7.4440000000000006E-2</v>
      </c>
      <c r="S445" s="17">
        <v>0.142182</v>
      </c>
      <c r="T445" s="17">
        <v>6.7741999999999997E-2</v>
      </c>
      <c r="U445" s="17">
        <v>0.47644399999999998</v>
      </c>
      <c r="V445" s="17">
        <v>649.6</v>
      </c>
      <c r="W445" s="17">
        <v>3.0000000000000001E-6</v>
      </c>
      <c r="X445" s="17">
        <v>557</v>
      </c>
      <c r="Y445" s="17">
        <v>0</v>
      </c>
      <c r="Z445" s="17">
        <v>0</v>
      </c>
      <c r="AA445" s="17">
        <v>0.73299099999999995</v>
      </c>
      <c r="AB445" s="17">
        <v>0.11614099999999999</v>
      </c>
      <c r="AC445" s="17">
        <v>8.2307699999999998E-2</v>
      </c>
      <c r="AD445" s="17">
        <v>0.25</v>
      </c>
      <c r="AE445" s="17">
        <v>1604.6</v>
      </c>
    </row>
    <row r="446" spans="1:31">
      <c r="A446" s="17">
        <v>433</v>
      </c>
      <c r="B446" s="19">
        <v>0.93641203703703713</v>
      </c>
      <c r="C446" s="17">
        <v>21.9</v>
      </c>
      <c r="D446" s="17">
        <v>61.5</v>
      </c>
      <c r="E446" s="17">
        <v>5.4737000000000001E-2</v>
      </c>
      <c r="F446" s="17">
        <v>2.649</v>
      </c>
      <c r="G446" s="17">
        <v>0.84467999999999999</v>
      </c>
      <c r="H446" s="17">
        <v>8.9781E-2</v>
      </c>
      <c r="I446" s="17">
        <v>0.144426</v>
      </c>
      <c r="J446" s="17">
        <v>5.4646E-2</v>
      </c>
      <c r="K446" s="17">
        <v>0.378363</v>
      </c>
      <c r="L446" s="17">
        <v>544.6</v>
      </c>
      <c r="M446" s="17">
        <v>0.30843599999999999</v>
      </c>
      <c r="N446" s="17">
        <v>837</v>
      </c>
      <c r="O446" s="17">
        <v>0</v>
      </c>
      <c r="P446" s="17">
        <v>0</v>
      </c>
      <c r="Q446" s="17">
        <v>0.89419199999999999</v>
      </c>
      <c r="R446" s="17">
        <v>8.0853999999999995E-2</v>
      </c>
      <c r="S446" s="17">
        <v>0.137572</v>
      </c>
      <c r="T446" s="17">
        <v>5.6717999999999998E-2</v>
      </c>
      <c r="U446" s="17">
        <v>0.41228100000000001</v>
      </c>
      <c r="V446" s="17">
        <v>564.4</v>
      </c>
      <c r="W446" s="17">
        <v>0.25776100000000002</v>
      </c>
      <c r="X446" s="17">
        <v>472</v>
      </c>
      <c r="Y446" s="17">
        <v>0</v>
      </c>
      <c r="Z446" s="17">
        <v>0</v>
      </c>
      <c r="AA446" s="17">
        <v>0.63427900000000004</v>
      </c>
      <c r="AB446" s="17">
        <v>0.144534</v>
      </c>
      <c r="AC446" s="17">
        <v>8.9051400000000003E-2</v>
      </c>
      <c r="AD446" s="17">
        <v>0.25</v>
      </c>
      <c r="AE446" s="17">
        <v>1525.2</v>
      </c>
    </row>
    <row r="447" spans="1:31">
      <c r="A447" s="17">
        <v>434</v>
      </c>
      <c r="B447" s="19">
        <v>0.93646990740740732</v>
      </c>
      <c r="C447" s="17">
        <v>20.8</v>
      </c>
      <c r="D447" s="17">
        <v>65.099999999999994</v>
      </c>
      <c r="E447" s="17">
        <v>5.9001999999999999E-2</v>
      </c>
      <c r="F447" s="17">
        <v>2.855</v>
      </c>
      <c r="G447" s="17">
        <v>0.86213600000000001</v>
      </c>
      <c r="H447" s="17">
        <v>9.3005000000000004E-2</v>
      </c>
      <c r="I447" s="17">
        <v>0.15002099999999999</v>
      </c>
      <c r="J447" s="17">
        <v>5.7015999999999997E-2</v>
      </c>
      <c r="K447" s="17">
        <v>0.380054</v>
      </c>
      <c r="L447" s="17">
        <v>464.3</v>
      </c>
      <c r="M447" s="17">
        <v>8.7470000000000006E-2</v>
      </c>
      <c r="N447" s="17">
        <v>500</v>
      </c>
      <c r="O447" s="17">
        <v>0</v>
      </c>
      <c r="P447" s="17">
        <v>0</v>
      </c>
      <c r="Q447" s="17">
        <v>0.86637500000000001</v>
      </c>
      <c r="R447" s="17">
        <v>7.6300000000000007E-2</v>
      </c>
      <c r="S447" s="17">
        <v>0.141345</v>
      </c>
      <c r="T447" s="17">
        <v>6.5045000000000006E-2</v>
      </c>
      <c r="U447" s="17">
        <v>0.46018399999999998</v>
      </c>
      <c r="V447" s="17">
        <v>579.4</v>
      </c>
      <c r="W447" s="17">
        <v>2.9347999999999999E-2</v>
      </c>
      <c r="X447" s="17">
        <v>560</v>
      </c>
      <c r="Y447" s="17">
        <v>0</v>
      </c>
      <c r="Z447" s="17">
        <v>0</v>
      </c>
      <c r="AA447" s="17">
        <v>0.70797500000000002</v>
      </c>
      <c r="AB447" s="17">
        <v>8.3345600000000006E-2</v>
      </c>
      <c r="AC447" s="17">
        <v>8.17214E-2</v>
      </c>
      <c r="AD447" s="17">
        <v>0.25</v>
      </c>
      <c r="AE447" s="17">
        <v>1789</v>
      </c>
    </row>
    <row r="448" spans="1:31">
      <c r="A448" s="17">
        <v>435</v>
      </c>
      <c r="B448" s="19">
        <v>0.93652777777777774</v>
      </c>
      <c r="C448" s="17">
        <v>19.7</v>
      </c>
      <c r="D448" s="17">
        <v>68.599999999999994</v>
      </c>
      <c r="E448" s="17">
        <v>7.0694999999999994E-2</v>
      </c>
      <c r="F448" s="17">
        <v>3.4209999999999998</v>
      </c>
      <c r="G448" s="17">
        <v>0.84626000000000001</v>
      </c>
      <c r="H448" s="17">
        <v>9.8460000000000006E-2</v>
      </c>
      <c r="I448" s="17">
        <v>0.15732099999999999</v>
      </c>
      <c r="J448" s="17">
        <v>5.8860000000000003E-2</v>
      </c>
      <c r="K448" s="17">
        <v>0.374143</v>
      </c>
      <c r="L448" s="17">
        <v>521.29999999999995</v>
      </c>
      <c r="M448" s="17">
        <v>5.0000000000000004E-6</v>
      </c>
      <c r="N448" s="17">
        <v>458</v>
      </c>
      <c r="O448" s="17">
        <v>0</v>
      </c>
      <c r="P448" s="17">
        <v>0</v>
      </c>
      <c r="Q448" s="17">
        <v>0.90020599999999995</v>
      </c>
      <c r="R448" s="17">
        <v>7.4619000000000005E-2</v>
      </c>
      <c r="S448" s="17">
        <v>0.14057600000000001</v>
      </c>
      <c r="T448" s="17">
        <v>6.5957000000000002E-2</v>
      </c>
      <c r="U448" s="17">
        <v>0.46919100000000002</v>
      </c>
      <c r="V448" s="17">
        <v>651.20000000000005</v>
      </c>
      <c r="W448" s="17">
        <v>7.9999999999999996E-6</v>
      </c>
      <c r="X448" s="17">
        <v>410</v>
      </c>
      <c r="Y448" s="17">
        <v>0</v>
      </c>
      <c r="Z448" s="17">
        <v>0</v>
      </c>
      <c r="AA448" s="17">
        <v>0.72183200000000003</v>
      </c>
      <c r="AB448" s="17">
        <v>8.9759099999999994E-2</v>
      </c>
      <c r="AC448" s="17">
        <v>8.05395E-2</v>
      </c>
      <c r="AD448" s="17">
        <v>0.25</v>
      </c>
      <c r="AE448" s="17">
        <v>1593.4</v>
      </c>
    </row>
    <row r="449" spans="1:31">
      <c r="A449" s="17">
        <v>436</v>
      </c>
      <c r="B449" s="19">
        <v>0.93658564814814815</v>
      </c>
      <c r="C449" s="17">
        <v>18.899999999999999</v>
      </c>
      <c r="D449" s="17">
        <v>66.8</v>
      </c>
      <c r="E449" s="17">
        <v>5.8932999999999999E-2</v>
      </c>
      <c r="F449" s="17">
        <v>2.8519999999999999</v>
      </c>
      <c r="G449" s="17">
        <v>0.81238699999999997</v>
      </c>
      <c r="H449" s="17">
        <v>8.7209999999999996E-2</v>
      </c>
      <c r="I449" s="17">
        <v>0.14613100000000001</v>
      </c>
      <c r="J449" s="17">
        <v>5.8921000000000001E-2</v>
      </c>
      <c r="K449" s="17">
        <v>0.40320899999999998</v>
      </c>
      <c r="L449" s="17">
        <v>505.1</v>
      </c>
      <c r="M449" s="17">
        <v>3.9999999999999998E-6</v>
      </c>
      <c r="N449" s="17">
        <v>583</v>
      </c>
      <c r="O449" s="17">
        <v>0</v>
      </c>
      <c r="P449" s="17">
        <v>0</v>
      </c>
      <c r="Q449" s="17">
        <v>0.89306799999999997</v>
      </c>
      <c r="R449" s="17">
        <v>8.1313999999999997E-2</v>
      </c>
      <c r="S449" s="17">
        <v>0.140623</v>
      </c>
      <c r="T449" s="17">
        <v>5.9309000000000001E-2</v>
      </c>
      <c r="U449" s="17">
        <v>0.42176000000000002</v>
      </c>
      <c r="V449" s="17">
        <v>587.1</v>
      </c>
      <c r="W449" s="17">
        <v>0.206092</v>
      </c>
      <c r="X449" s="17">
        <v>721</v>
      </c>
      <c r="Y449" s="17">
        <v>0</v>
      </c>
      <c r="Z449" s="17">
        <v>0</v>
      </c>
      <c r="AA449" s="17">
        <v>0.64886100000000002</v>
      </c>
      <c r="AB449" s="17">
        <v>0.105876</v>
      </c>
      <c r="AC449" s="17">
        <v>8.7593500000000005E-2</v>
      </c>
      <c r="AD449" s="17">
        <v>0.25</v>
      </c>
      <c r="AE449" s="17">
        <v>1644.5</v>
      </c>
    </row>
    <row r="450" spans="1:31">
      <c r="A450" s="17">
        <v>437</v>
      </c>
      <c r="B450" s="19">
        <v>0.93663194444444453</v>
      </c>
      <c r="C450" s="17">
        <v>17.7</v>
      </c>
      <c r="D450" s="17">
        <v>71.2</v>
      </c>
      <c r="E450" s="17">
        <v>5.9725E-2</v>
      </c>
      <c r="F450" s="17">
        <v>2.89</v>
      </c>
      <c r="G450" s="17">
        <v>0.84077800000000003</v>
      </c>
      <c r="H450" s="17">
        <v>8.9842000000000005E-2</v>
      </c>
      <c r="I450" s="17">
        <v>0.142128</v>
      </c>
      <c r="J450" s="17">
        <v>5.2285999999999999E-2</v>
      </c>
      <c r="K450" s="17">
        <v>0.36787700000000001</v>
      </c>
      <c r="L450" s="17">
        <v>508.7</v>
      </c>
      <c r="M450" s="17">
        <v>0.12592400000000001</v>
      </c>
      <c r="N450" s="17">
        <v>881</v>
      </c>
      <c r="O450" s="17">
        <v>0</v>
      </c>
      <c r="P450" s="17">
        <v>0</v>
      </c>
      <c r="Q450" s="17">
        <v>0.89937400000000001</v>
      </c>
      <c r="R450" s="17">
        <v>7.9871999999999999E-2</v>
      </c>
      <c r="S450" s="17">
        <v>0.13877600000000001</v>
      </c>
      <c r="T450" s="17">
        <v>5.8902999999999997E-2</v>
      </c>
      <c r="U450" s="17">
        <v>0.42444900000000002</v>
      </c>
      <c r="V450" s="17">
        <v>592.9</v>
      </c>
      <c r="W450" s="17">
        <v>0.239928</v>
      </c>
      <c r="X450" s="17">
        <v>566</v>
      </c>
      <c r="Y450" s="17">
        <v>0</v>
      </c>
      <c r="Z450" s="17">
        <v>0</v>
      </c>
      <c r="AA450" s="17">
        <v>0.652999</v>
      </c>
      <c r="AB450" s="17">
        <v>0.16117000000000001</v>
      </c>
      <c r="AC450" s="17">
        <v>8.9365899999999998E-2</v>
      </c>
      <c r="AD450" s="17">
        <v>0.25</v>
      </c>
      <c r="AE450" s="17">
        <v>1632.8</v>
      </c>
    </row>
    <row r="451" spans="1:31">
      <c r="A451" s="17">
        <v>438</v>
      </c>
      <c r="B451" s="19">
        <v>0.93668981481481473</v>
      </c>
      <c r="C451" s="17">
        <v>16.899999999999999</v>
      </c>
      <c r="D451" s="17">
        <v>77.400000000000006</v>
      </c>
      <c r="E451" s="17">
        <v>6.8604999999999999E-2</v>
      </c>
      <c r="F451" s="17">
        <v>3.32</v>
      </c>
      <c r="G451" s="17">
        <v>0.85164200000000001</v>
      </c>
      <c r="H451" s="17">
        <v>9.8123000000000002E-2</v>
      </c>
      <c r="I451" s="17">
        <v>0.14516000000000001</v>
      </c>
      <c r="J451" s="17">
        <v>4.7038000000000003E-2</v>
      </c>
      <c r="K451" s="17">
        <v>0.32403999999999999</v>
      </c>
      <c r="L451" s="17">
        <v>507.4</v>
      </c>
      <c r="M451" s="17">
        <v>0.50907599999999997</v>
      </c>
      <c r="N451" s="17">
        <v>642</v>
      </c>
      <c r="O451" s="17">
        <v>0</v>
      </c>
      <c r="P451" s="17">
        <v>0</v>
      </c>
      <c r="Q451" s="17">
        <v>0.91522000000000003</v>
      </c>
      <c r="R451" s="17">
        <v>7.9121999999999998E-2</v>
      </c>
      <c r="S451" s="17">
        <v>0.13994799999999999</v>
      </c>
      <c r="T451" s="17">
        <v>6.0824999999999997E-2</v>
      </c>
      <c r="U451" s="17">
        <v>0.43463000000000002</v>
      </c>
      <c r="V451" s="17">
        <v>539.70000000000005</v>
      </c>
      <c r="W451" s="17">
        <v>0.31668499999999999</v>
      </c>
      <c r="X451" s="17">
        <v>509</v>
      </c>
      <c r="Y451" s="17">
        <v>0</v>
      </c>
      <c r="Z451" s="17">
        <v>0</v>
      </c>
      <c r="AA451" s="17">
        <v>0.66866099999999995</v>
      </c>
      <c r="AB451" s="17">
        <v>0.131747</v>
      </c>
      <c r="AC451" s="17">
        <v>8.7135799999999999E-2</v>
      </c>
      <c r="AD451" s="17">
        <v>0.25</v>
      </c>
      <c r="AE451" s="17">
        <v>1636.8</v>
      </c>
    </row>
    <row r="452" spans="1:31">
      <c r="A452" s="17">
        <v>439</v>
      </c>
      <c r="B452" s="19">
        <v>0.93674768518518514</v>
      </c>
      <c r="C452" s="17">
        <v>15.8</v>
      </c>
      <c r="D452" s="17">
        <v>80.900000000000006</v>
      </c>
      <c r="E452" s="17">
        <v>7.5438000000000005E-2</v>
      </c>
      <c r="F452" s="17">
        <v>3.65</v>
      </c>
      <c r="G452" s="17">
        <v>0.86812</v>
      </c>
      <c r="H452" s="17">
        <v>9.5890000000000003E-2</v>
      </c>
      <c r="I452" s="17">
        <v>0.15313299999999999</v>
      </c>
      <c r="J452" s="17">
        <v>5.7242000000000001E-2</v>
      </c>
      <c r="K452" s="17">
        <v>0.37380799999999997</v>
      </c>
      <c r="L452" s="17">
        <v>538.4</v>
      </c>
      <c r="M452" s="17">
        <v>0.31671300000000002</v>
      </c>
      <c r="N452" s="17">
        <v>440</v>
      </c>
      <c r="O452" s="17">
        <v>0</v>
      </c>
      <c r="P452" s="17">
        <v>0</v>
      </c>
      <c r="Q452" s="17">
        <v>0.864533</v>
      </c>
      <c r="R452" s="17">
        <v>8.3904999999999993E-2</v>
      </c>
      <c r="S452" s="17">
        <v>0.14396900000000001</v>
      </c>
      <c r="T452" s="17">
        <v>6.0063999999999999E-2</v>
      </c>
      <c r="U452" s="17">
        <v>0.41720099999999999</v>
      </c>
      <c r="V452" s="17">
        <v>537</v>
      </c>
      <c r="W452" s="17">
        <v>2.1221E-2</v>
      </c>
      <c r="X452" s="17">
        <v>615</v>
      </c>
      <c r="Y452" s="17">
        <v>0</v>
      </c>
      <c r="Z452" s="17">
        <v>0</v>
      </c>
      <c r="AA452" s="17">
        <v>0.64184699999999995</v>
      </c>
      <c r="AB452" s="17">
        <v>0.103424</v>
      </c>
      <c r="AC452" s="17">
        <v>9.01169E-2</v>
      </c>
      <c r="AD452" s="17">
        <v>0.25</v>
      </c>
      <c r="AE452" s="17">
        <v>1542.5</v>
      </c>
    </row>
    <row r="453" spans="1:31">
      <c r="A453" s="17">
        <v>440</v>
      </c>
      <c r="B453" s="19">
        <v>0.93680555555555556</v>
      </c>
      <c r="C453" s="17">
        <v>15.3</v>
      </c>
      <c r="D453" s="17">
        <v>80.900000000000006</v>
      </c>
      <c r="E453" s="17">
        <v>7.1966000000000002E-2</v>
      </c>
      <c r="F453" s="17">
        <v>3.4820000000000002</v>
      </c>
      <c r="G453" s="17">
        <v>0.80888800000000005</v>
      </c>
      <c r="H453" s="17">
        <v>9.7096000000000002E-2</v>
      </c>
      <c r="I453" s="17">
        <v>0.14573</v>
      </c>
      <c r="J453" s="17">
        <v>4.8634999999999998E-2</v>
      </c>
      <c r="K453" s="17">
        <v>0.333731</v>
      </c>
      <c r="L453" s="17">
        <v>542.6</v>
      </c>
      <c r="M453" s="17">
        <v>7.2000000000000002E-5</v>
      </c>
      <c r="N453" s="17">
        <v>661</v>
      </c>
      <c r="O453" s="17">
        <v>0</v>
      </c>
      <c r="P453" s="17">
        <v>0</v>
      </c>
      <c r="Q453" s="17">
        <v>0.94097699999999995</v>
      </c>
      <c r="R453" s="17">
        <v>8.3113999999999993E-2</v>
      </c>
      <c r="S453" s="17">
        <v>0.14230300000000001</v>
      </c>
      <c r="T453" s="17">
        <v>5.9188999999999999E-2</v>
      </c>
      <c r="U453" s="17">
        <v>0.41593799999999997</v>
      </c>
      <c r="V453" s="17">
        <v>510</v>
      </c>
      <c r="W453" s="17">
        <v>0.26475500000000002</v>
      </c>
      <c r="X453" s="17">
        <v>559</v>
      </c>
      <c r="Y453" s="17">
        <v>0</v>
      </c>
      <c r="Z453" s="17">
        <v>0</v>
      </c>
      <c r="AA453" s="17">
        <v>0.63990499999999995</v>
      </c>
      <c r="AB453" s="17">
        <v>0.148698</v>
      </c>
      <c r="AC453" s="17">
        <v>9.1915300000000005E-2</v>
      </c>
      <c r="AD453" s="17">
        <v>0.25</v>
      </c>
      <c r="AE453" s="17">
        <v>1530.6</v>
      </c>
    </row>
    <row r="454" spans="1:31">
      <c r="A454" s="17">
        <v>441</v>
      </c>
      <c r="B454" s="19">
        <v>0.93686342592592586</v>
      </c>
      <c r="C454" s="17">
        <v>14</v>
      </c>
      <c r="D454" s="17">
        <v>80</v>
      </c>
      <c r="E454" s="17">
        <v>6.8529999999999994E-2</v>
      </c>
      <c r="F454" s="17">
        <v>3.3159999999999998</v>
      </c>
      <c r="G454" s="17">
        <v>0.85202900000000004</v>
      </c>
      <c r="H454" s="17">
        <v>9.3227000000000004E-2</v>
      </c>
      <c r="I454" s="17">
        <v>0.14524000000000001</v>
      </c>
      <c r="J454" s="17">
        <v>5.2012999999999997E-2</v>
      </c>
      <c r="K454" s="17">
        <v>0.35811700000000002</v>
      </c>
      <c r="L454" s="17">
        <v>456.2</v>
      </c>
      <c r="M454" s="17">
        <v>0.228187</v>
      </c>
      <c r="N454" s="17">
        <v>780</v>
      </c>
      <c r="O454" s="17">
        <v>0</v>
      </c>
      <c r="P454" s="17">
        <v>0</v>
      </c>
      <c r="Q454" s="17">
        <v>0.92710999999999999</v>
      </c>
      <c r="R454" s="17">
        <v>7.5794E-2</v>
      </c>
      <c r="S454" s="17">
        <v>0.14435899999999999</v>
      </c>
      <c r="T454" s="17">
        <v>6.8565000000000001E-2</v>
      </c>
      <c r="U454" s="17">
        <v>0.47496100000000002</v>
      </c>
      <c r="V454" s="17">
        <v>599.4</v>
      </c>
      <c r="W454" s="17">
        <v>0.195738</v>
      </c>
      <c r="X454" s="17">
        <v>502</v>
      </c>
      <c r="Y454" s="17">
        <v>0</v>
      </c>
      <c r="Z454" s="17">
        <v>0</v>
      </c>
      <c r="AA454" s="17">
        <v>0.73070800000000002</v>
      </c>
      <c r="AB454" s="17">
        <v>0.14638399999999999</v>
      </c>
      <c r="AC454" s="17">
        <v>8.5831099999999994E-2</v>
      </c>
      <c r="AD454" s="17">
        <v>0.25</v>
      </c>
      <c r="AE454" s="17">
        <v>1820.5</v>
      </c>
    </row>
    <row r="455" spans="1:31">
      <c r="A455" s="17">
        <v>442</v>
      </c>
      <c r="B455" s="19">
        <v>0.93692129629629628</v>
      </c>
      <c r="C455" s="17">
        <v>12.7</v>
      </c>
      <c r="D455" s="17">
        <v>83.5</v>
      </c>
      <c r="E455" s="17">
        <v>6.3227000000000005E-2</v>
      </c>
      <c r="F455" s="17">
        <v>3.06</v>
      </c>
      <c r="G455" s="17">
        <v>0.83755900000000005</v>
      </c>
      <c r="H455" s="17">
        <v>8.9365E-2</v>
      </c>
      <c r="I455" s="17">
        <v>0.14829800000000001</v>
      </c>
      <c r="J455" s="17">
        <v>5.8934E-2</v>
      </c>
      <c r="K455" s="17">
        <v>0.39739799999999997</v>
      </c>
      <c r="L455" s="17">
        <v>463</v>
      </c>
      <c r="M455" s="17">
        <v>0.12093</v>
      </c>
      <c r="N455" s="17">
        <v>723</v>
      </c>
      <c r="O455" s="17">
        <v>0</v>
      </c>
      <c r="P455" s="17">
        <v>0</v>
      </c>
      <c r="Q455" s="17">
        <v>0.86782400000000004</v>
      </c>
      <c r="R455" s="17">
        <v>8.4252999999999995E-2</v>
      </c>
      <c r="S455" s="17">
        <v>0.14340800000000001</v>
      </c>
      <c r="T455" s="17">
        <v>5.9154999999999999E-2</v>
      </c>
      <c r="U455" s="17">
        <v>0.412497</v>
      </c>
      <c r="V455" s="17">
        <v>524.4</v>
      </c>
      <c r="W455" s="17">
        <v>0.35485899999999998</v>
      </c>
      <c r="X455" s="17">
        <v>441</v>
      </c>
      <c r="Y455" s="17">
        <v>0</v>
      </c>
      <c r="Z455" s="17">
        <v>0</v>
      </c>
      <c r="AA455" s="17">
        <v>0.63461000000000001</v>
      </c>
      <c r="AB455" s="17">
        <v>0.14413100000000001</v>
      </c>
      <c r="AC455" s="17">
        <v>9.2778899999999997E-2</v>
      </c>
      <c r="AD455" s="17">
        <v>0.25</v>
      </c>
      <c r="AE455" s="17">
        <v>1793.7</v>
      </c>
    </row>
    <row r="456" spans="1:31">
      <c r="A456" s="17">
        <v>443</v>
      </c>
      <c r="B456" s="19">
        <v>0.9369791666666667</v>
      </c>
      <c r="C456" s="17">
        <v>12.4</v>
      </c>
      <c r="D456" s="17">
        <v>80.900000000000006</v>
      </c>
      <c r="E456" s="17">
        <v>7.3270000000000002E-2</v>
      </c>
      <c r="F456" s="17">
        <v>3.5459999999999998</v>
      </c>
      <c r="G456" s="17">
        <v>0.82719200000000004</v>
      </c>
      <c r="H456" s="17">
        <v>9.1034000000000004E-2</v>
      </c>
      <c r="I456" s="17">
        <v>0.14019599999999999</v>
      </c>
      <c r="J456" s="17">
        <v>4.9161999999999997E-2</v>
      </c>
      <c r="K456" s="17">
        <v>0.350665</v>
      </c>
      <c r="L456" s="17">
        <v>505.9</v>
      </c>
      <c r="M456" s="17">
        <v>0.380913</v>
      </c>
      <c r="N456" s="17">
        <v>500</v>
      </c>
      <c r="O456" s="17">
        <v>0</v>
      </c>
      <c r="P456" s="17">
        <v>0</v>
      </c>
      <c r="Q456" s="17">
        <v>0.90289299999999995</v>
      </c>
      <c r="R456" s="17">
        <v>8.1170999999999993E-2</v>
      </c>
      <c r="S456" s="17">
        <v>0.14349500000000001</v>
      </c>
      <c r="T456" s="17">
        <v>6.2323999999999997E-2</v>
      </c>
      <c r="U456" s="17">
        <v>0.43432799999999999</v>
      </c>
      <c r="V456" s="17">
        <v>559.4</v>
      </c>
      <c r="W456" s="17">
        <v>9.0000000000000002E-6</v>
      </c>
      <c r="X456" s="17">
        <v>401</v>
      </c>
      <c r="Y456" s="17">
        <v>0</v>
      </c>
      <c r="Z456" s="17">
        <v>0</v>
      </c>
      <c r="AA456" s="17">
        <v>0.66819799999999996</v>
      </c>
      <c r="AB456" s="17">
        <v>0.10975799999999999</v>
      </c>
      <c r="AC456" s="17">
        <v>8.8011599999999995E-2</v>
      </c>
      <c r="AD456" s="17">
        <v>0.25</v>
      </c>
      <c r="AE456" s="17">
        <v>1641.7</v>
      </c>
    </row>
    <row r="457" spans="1:31">
      <c r="A457" s="17">
        <v>444</v>
      </c>
      <c r="B457" s="19">
        <v>0.937037037037037</v>
      </c>
      <c r="C457" s="17">
        <v>10.9</v>
      </c>
      <c r="D457" s="17">
        <v>85.3</v>
      </c>
      <c r="E457" s="17">
        <v>6.1870000000000001E-2</v>
      </c>
      <c r="F457" s="17">
        <v>2.9940000000000002</v>
      </c>
      <c r="G457" s="17">
        <v>0.81458900000000001</v>
      </c>
      <c r="H457" s="17">
        <v>9.0662000000000006E-2</v>
      </c>
      <c r="I457" s="17">
        <v>0.143071</v>
      </c>
      <c r="J457" s="17">
        <v>5.2409999999999998E-2</v>
      </c>
      <c r="K457" s="17">
        <v>0.36631799999999998</v>
      </c>
      <c r="L457" s="17">
        <v>452.2</v>
      </c>
      <c r="M457" s="17">
        <v>0.211893</v>
      </c>
      <c r="N457" s="17">
        <v>643</v>
      </c>
      <c r="O457" s="17">
        <v>0</v>
      </c>
      <c r="P457" s="17">
        <v>0</v>
      </c>
      <c r="Q457" s="17">
        <v>0.89474399999999998</v>
      </c>
      <c r="R457" s="17">
        <v>8.0707000000000001E-2</v>
      </c>
      <c r="S457" s="17">
        <v>0.13411100000000001</v>
      </c>
      <c r="T457" s="17">
        <v>5.3404E-2</v>
      </c>
      <c r="U457" s="17">
        <v>0.39820800000000001</v>
      </c>
      <c r="V457" s="17">
        <v>632.1</v>
      </c>
      <c r="W457" s="17">
        <v>0.53312000000000004</v>
      </c>
      <c r="X457" s="17">
        <v>426</v>
      </c>
      <c r="Y457" s="17">
        <v>0</v>
      </c>
      <c r="Z457" s="17">
        <v>0</v>
      </c>
      <c r="AA457" s="17">
        <v>0.61262700000000003</v>
      </c>
      <c r="AB457" s="17">
        <v>0.12994</v>
      </c>
      <c r="AC457" s="17">
        <v>8.7646299999999996E-2</v>
      </c>
      <c r="AD457" s="17">
        <v>0.25</v>
      </c>
      <c r="AE457" s="17">
        <v>1836.8</v>
      </c>
    </row>
    <row r="458" spans="1:31">
      <c r="A458" s="17">
        <v>445</v>
      </c>
      <c r="B458" s="19">
        <v>0.93709490740740742</v>
      </c>
      <c r="C458" s="17">
        <v>10.6</v>
      </c>
      <c r="D458" s="17">
        <v>87</v>
      </c>
      <c r="E458" s="17">
        <v>7.7112E-2</v>
      </c>
      <c r="F458" s="17">
        <v>3.7309999999999999</v>
      </c>
      <c r="G458" s="17">
        <v>0.72496400000000005</v>
      </c>
      <c r="H458" s="17">
        <v>9.3484999999999999E-2</v>
      </c>
      <c r="I458" s="17">
        <v>0.13761699999999999</v>
      </c>
      <c r="J458" s="17">
        <v>4.4131999999999998E-2</v>
      </c>
      <c r="K458" s="17">
        <v>0.32068999999999998</v>
      </c>
      <c r="L458" s="17">
        <v>473.2</v>
      </c>
      <c r="M458" s="17">
        <v>0.187801</v>
      </c>
      <c r="N458" s="17">
        <v>574</v>
      </c>
      <c r="O458" s="17">
        <v>0</v>
      </c>
      <c r="P458" s="17">
        <v>0</v>
      </c>
      <c r="Q458" s="17">
        <v>0.91812199999999999</v>
      </c>
      <c r="R458" s="17">
        <v>8.3516000000000007E-2</v>
      </c>
      <c r="S458" s="17">
        <v>0.15520700000000001</v>
      </c>
      <c r="T458" s="17">
        <v>7.1691000000000005E-2</v>
      </c>
      <c r="U458" s="17">
        <v>0.46190500000000001</v>
      </c>
      <c r="V458" s="17">
        <v>646.70000000000005</v>
      </c>
      <c r="W458" s="17">
        <v>0.283277</v>
      </c>
      <c r="X458" s="17">
        <v>705</v>
      </c>
      <c r="Y458" s="17">
        <v>0</v>
      </c>
      <c r="Z458" s="17">
        <v>0</v>
      </c>
      <c r="AA458" s="17">
        <v>0.710623</v>
      </c>
      <c r="AB458" s="17">
        <v>0.124657</v>
      </c>
      <c r="AC458" s="17">
        <v>9.2453099999999996E-2</v>
      </c>
      <c r="AD458" s="17">
        <v>0.25</v>
      </c>
      <c r="AE458" s="17">
        <v>1755.3</v>
      </c>
    </row>
    <row r="459" spans="1:31">
      <c r="A459" s="17">
        <v>446</v>
      </c>
      <c r="B459" s="19">
        <v>0.93715277777777783</v>
      </c>
      <c r="C459" s="17">
        <v>9.1</v>
      </c>
      <c r="D459" s="17">
        <v>96.7</v>
      </c>
      <c r="E459" s="17">
        <v>7.1966000000000002E-2</v>
      </c>
      <c r="F459" s="17">
        <v>3.4820000000000002</v>
      </c>
      <c r="G459" s="17">
        <v>0.77250700000000005</v>
      </c>
      <c r="H459" s="17">
        <v>9.0943999999999997E-2</v>
      </c>
      <c r="I459" s="17">
        <v>0.13805700000000001</v>
      </c>
      <c r="J459" s="17">
        <v>4.7113000000000002E-2</v>
      </c>
      <c r="K459" s="17">
        <v>0.341256</v>
      </c>
      <c r="L459" s="17">
        <v>453.7</v>
      </c>
      <c r="M459" s="17">
        <v>7.9999999999999996E-6</v>
      </c>
      <c r="N459" s="17">
        <v>715</v>
      </c>
      <c r="O459" s="17">
        <v>0</v>
      </c>
      <c r="P459" s="17">
        <v>0</v>
      </c>
      <c r="Q459" s="17">
        <v>0.905474</v>
      </c>
      <c r="R459" s="17">
        <v>8.1677E-2</v>
      </c>
      <c r="S459" s="17">
        <v>0.14107500000000001</v>
      </c>
      <c r="T459" s="17">
        <v>5.9399E-2</v>
      </c>
      <c r="U459" s="17">
        <v>0.421041</v>
      </c>
      <c r="V459" s="17">
        <v>558.1</v>
      </c>
      <c r="W459" s="17">
        <v>5.0000000000000004E-6</v>
      </c>
      <c r="X459" s="17">
        <v>666</v>
      </c>
      <c r="Y459" s="17">
        <v>0</v>
      </c>
      <c r="Z459" s="17">
        <v>0</v>
      </c>
      <c r="AA459" s="17">
        <v>0.64775499999999997</v>
      </c>
      <c r="AB459" s="17">
        <v>0.15876699999999999</v>
      </c>
      <c r="AC459" s="17">
        <v>9.1107400000000005E-2</v>
      </c>
      <c r="AD459" s="17">
        <v>0.25</v>
      </c>
      <c r="AE459" s="17">
        <v>1830.6</v>
      </c>
    </row>
    <row r="460" spans="1:31">
      <c r="A460" s="17">
        <v>447</v>
      </c>
      <c r="B460" s="19">
        <v>0.93721064814814825</v>
      </c>
      <c r="C460" s="17">
        <v>8.1999999999999993</v>
      </c>
      <c r="D460" s="17">
        <v>105.5</v>
      </c>
      <c r="E460" s="17">
        <v>9.9116999999999997E-2</v>
      </c>
      <c r="F460" s="17">
        <v>4.7960000000000003</v>
      </c>
      <c r="G460" s="17">
        <v>0.88100900000000004</v>
      </c>
      <c r="H460" s="17">
        <v>8.6881E-2</v>
      </c>
      <c r="I460" s="17">
        <v>0.14300099999999999</v>
      </c>
      <c r="J460" s="17">
        <v>5.6120000000000003E-2</v>
      </c>
      <c r="K460" s="17">
        <v>0.39244200000000001</v>
      </c>
      <c r="L460" s="17">
        <v>589.70000000000005</v>
      </c>
      <c r="M460" s="17">
        <v>2.0702000000000002E-2</v>
      </c>
      <c r="N460" s="17">
        <v>624</v>
      </c>
      <c r="O460" s="17">
        <v>0</v>
      </c>
      <c r="P460" s="17">
        <v>0</v>
      </c>
      <c r="Q460" s="17">
        <v>0.89153000000000004</v>
      </c>
      <c r="R460" s="17">
        <v>8.3362000000000006E-2</v>
      </c>
      <c r="S460" s="17">
        <v>0.144817</v>
      </c>
      <c r="T460" s="17">
        <v>6.1455000000000003E-2</v>
      </c>
      <c r="U460" s="17">
        <v>0.42436099999999999</v>
      </c>
      <c r="V460" s="17">
        <v>504</v>
      </c>
      <c r="W460" s="17">
        <v>0.19914299999999999</v>
      </c>
      <c r="X460" s="17">
        <v>563</v>
      </c>
      <c r="Y460" s="17">
        <v>0</v>
      </c>
      <c r="Z460" s="17">
        <v>0</v>
      </c>
      <c r="AA460" s="17">
        <v>0.65286200000000005</v>
      </c>
      <c r="AB460" s="17">
        <v>0.189329</v>
      </c>
      <c r="AC460" s="17">
        <v>9.4997499999999999E-2</v>
      </c>
      <c r="AD460" s="17">
        <v>0.25</v>
      </c>
      <c r="AE460" s="17">
        <v>1408.4</v>
      </c>
    </row>
    <row r="461" spans="1:31">
      <c r="A461" s="17">
        <v>448</v>
      </c>
      <c r="B461" s="19">
        <v>0.93725694444444441</v>
      </c>
      <c r="C461" s="17">
        <v>8.6</v>
      </c>
      <c r="D461" s="17">
        <v>102</v>
      </c>
      <c r="E461" s="17">
        <v>9.2533000000000004E-2</v>
      </c>
      <c r="F461" s="17">
        <v>4.4779999999999998</v>
      </c>
      <c r="G461" s="17">
        <v>0.85842099999999999</v>
      </c>
      <c r="H461" s="17">
        <v>0.10054299999999999</v>
      </c>
      <c r="I461" s="17">
        <v>0.16217300000000001</v>
      </c>
      <c r="J461" s="17">
        <v>6.1630999999999998E-2</v>
      </c>
      <c r="K461" s="17">
        <v>0.38002900000000001</v>
      </c>
      <c r="L461" s="17">
        <v>574.4</v>
      </c>
      <c r="M461" s="17">
        <v>0.17913000000000001</v>
      </c>
      <c r="N461" s="17">
        <v>852</v>
      </c>
      <c r="O461" s="17">
        <v>0</v>
      </c>
      <c r="P461" s="17">
        <v>0</v>
      </c>
      <c r="Q461" s="17">
        <v>0.88920699999999997</v>
      </c>
      <c r="R461" s="17">
        <v>8.5594000000000003E-2</v>
      </c>
      <c r="S461" s="17">
        <v>0.15382699999999999</v>
      </c>
      <c r="T461" s="17">
        <v>6.8233000000000002E-2</v>
      </c>
      <c r="U461" s="17">
        <v>0.443573</v>
      </c>
      <c r="V461" s="17">
        <v>671.8</v>
      </c>
      <c r="W461" s="17">
        <v>4.1221000000000001E-2</v>
      </c>
      <c r="X461" s="17">
        <v>415</v>
      </c>
      <c r="Y461" s="17">
        <v>0</v>
      </c>
      <c r="Z461" s="17">
        <v>0</v>
      </c>
      <c r="AA461" s="17">
        <v>0.68242000000000003</v>
      </c>
      <c r="AB461" s="17">
        <v>0.23099800000000001</v>
      </c>
      <c r="AC461" s="17">
        <v>0.101355</v>
      </c>
      <c r="AD461" s="17">
        <v>0.25</v>
      </c>
      <c r="AE461" s="17">
        <v>1446</v>
      </c>
    </row>
    <row r="462" spans="1:31">
      <c r="A462" s="17">
        <v>449</v>
      </c>
      <c r="B462" s="19">
        <v>0.93731481481481482</v>
      </c>
      <c r="C462" s="17">
        <v>6.2</v>
      </c>
      <c r="D462" s="17">
        <v>116.1</v>
      </c>
      <c r="E462" s="17">
        <v>0.10558099999999999</v>
      </c>
      <c r="F462" s="17">
        <v>5.109</v>
      </c>
      <c r="G462" s="17">
        <v>0.68387600000000004</v>
      </c>
      <c r="H462" s="17">
        <v>9.7224000000000005E-2</v>
      </c>
      <c r="I462" s="17">
        <v>0.14138300000000001</v>
      </c>
      <c r="J462" s="17">
        <v>4.4158999999999997E-2</v>
      </c>
      <c r="K462" s="17">
        <v>0.31233899999999998</v>
      </c>
      <c r="L462" s="17">
        <v>587</v>
      </c>
      <c r="M462" s="17">
        <v>3.0000000000000001E-6</v>
      </c>
      <c r="N462" s="17">
        <v>597</v>
      </c>
      <c r="O462" s="17">
        <v>0</v>
      </c>
      <c r="P462" s="17">
        <v>0</v>
      </c>
      <c r="Q462" s="17">
        <v>0.88878400000000002</v>
      </c>
      <c r="R462" s="17">
        <v>8.2766000000000006E-2</v>
      </c>
      <c r="S462" s="17">
        <v>0.141877</v>
      </c>
      <c r="T462" s="17">
        <v>5.9110999999999997E-2</v>
      </c>
      <c r="U462" s="17">
        <v>0.41663800000000001</v>
      </c>
      <c r="V462" s="17">
        <v>515.9</v>
      </c>
      <c r="W462" s="17">
        <v>2.5000000000000001E-5</v>
      </c>
      <c r="X462" s="17">
        <v>557</v>
      </c>
      <c r="Y462" s="17">
        <v>0</v>
      </c>
      <c r="Z462" s="17">
        <v>0</v>
      </c>
      <c r="AA462" s="17">
        <v>0.64098200000000005</v>
      </c>
      <c r="AB462" s="17">
        <v>0.19672799999999999</v>
      </c>
      <c r="AC462" s="17">
        <v>9.4394500000000006E-2</v>
      </c>
      <c r="AD462" s="17">
        <v>0.25</v>
      </c>
      <c r="AE462" s="17">
        <v>1414.8</v>
      </c>
    </row>
    <row r="463" spans="1:31">
      <c r="A463" s="17">
        <v>450</v>
      </c>
      <c r="B463" s="19">
        <v>0.93738425925925928</v>
      </c>
      <c r="C463" s="17">
        <v>5.6</v>
      </c>
      <c r="D463" s="17">
        <v>119.6</v>
      </c>
      <c r="E463" s="17">
        <v>9.2799000000000006E-2</v>
      </c>
      <c r="F463" s="17">
        <v>4.49</v>
      </c>
      <c r="G463" s="17">
        <v>0.79685099999999998</v>
      </c>
      <c r="H463" s="17">
        <v>9.6209000000000003E-2</v>
      </c>
      <c r="I463" s="17">
        <v>0.15127399999999999</v>
      </c>
      <c r="J463" s="17">
        <v>5.5065000000000003E-2</v>
      </c>
      <c r="K463" s="17">
        <v>0.36400700000000002</v>
      </c>
      <c r="L463" s="17">
        <v>459.8</v>
      </c>
      <c r="M463" s="17">
        <v>1.2999999999999999E-5</v>
      </c>
      <c r="N463" s="17">
        <v>724</v>
      </c>
      <c r="O463" s="17">
        <v>0</v>
      </c>
      <c r="P463" s="17">
        <v>0</v>
      </c>
      <c r="Q463" s="17">
        <v>0.85154399999999997</v>
      </c>
      <c r="R463" s="17">
        <v>7.5267000000000001E-2</v>
      </c>
      <c r="S463" s="17">
        <v>0.13732900000000001</v>
      </c>
      <c r="T463" s="17">
        <v>6.2061999999999999E-2</v>
      </c>
      <c r="U463" s="17">
        <v>0.45192199999999999</v>
      </c>
      <c r="V463" s="17">
        <v>770.1</v>
      </c>
      <c r="W463" s="17">
        <v>0.120946</v>
      </c>
      <c r="X463" s="17">
        <v>609</v>
      </c>
      <c r="Y463" s="17">
        <v>0</v>
      </c>
      <c r="Z463" s="17">
        <v>0</v>
      </c>
      <c r="AA463" s="17">
        <v>0.69526399999999999</v>
      </c>
      <c r="AB463" s="17">
        <v>0.19336400000000001</v>
      </c>
      <c r="AC463" s="17">
        <v>8.7267499999999998E-2</v>
      </c>
      <c r="AD463" s="17">
        <v>0.25</v>
      </c>
      <c r="AE463" s="17">
        <v>1806.5</v>
      </c>
    </row>
    <row r="464" spans="1:31">
      <c r="A464" s="17">
        <v>451</v>
      </c>
      <c r="B464" s="19">
        <v>0.93743055555555566</v>
      </c>
      <c r="C464" s="17">
        <v>4.5999999999999996</v>
      </c>
      <c r="D464" s="17">
        <v>134.5</v>
      </c>
      <c r="E464" s="17">
        <v>0.13595299999999999</v>
      </c>
      <c r="F464" s="17">
        <v>6.5789999999999997</v>
      </c>
      <c r="G464" s="17">
        <v>0.80488800000000005</v>
      </c>
      <c r="H464" s="17">
        <v>8.3825999999999998E-2</v>
      </c>
      <c r="I464" s="17">
        <v>0.145145</v>
      </c>
      <c r="J464" s="17">
        <v>6.1318999999999999E-2</v>
      </c>
      <c r="K464" s="17">
        <v>0.42246499999999998</v>
      </c>
      <c r="L464" s="17">
        <v>629.29999999999995</v>
      </c>
      <c r="M464" s="17">
        <v>3.9999999999999998E-6</v>
      </c>
      <c r="N464" s="17">
        <v>706</v>
      </c>
      <c r="O464" s="17">
        <v>0</v>
      </c>
      <c r="P464" s="17">
        <v>0</v>
      </c>
      <c r="Q464" s="17">
        <v>0.86550499999999997</v>
      </c>
      <c r="R464" s="17">
        <v>7.5153999999999999E-2</v>
      </c>
      <c r="S464" s="17">
        <v>0.142208</v>
      </c>
      <c r="T464" s="17">
        <v>6.7054000000000002E-2</v>
      </c>
      <c r="U464" s="17">
        <v>0.47151900000000002</v>
      </c>
      <c r="V464" s="17">
        <v>664</v>
      </c>
      <c r="W464" s="17">
        <v>0.37081999999999998</v>
      </c>
      <c r="X464" s="17">
        <v>588</v>
      </c>
      <c r="Y464" s="17">
        <v>0</v>
      </c>
      <c r="Z464" s="17">
        <v>0</v>
      </c>
      <c r="AA464" s="17">
        <v>0.725414</v>
      </c>
      <c r="AB464" s="17">
        <v>0.26447500000000002</v>
      </c>
      <c r="AC464" s="17">
        <v>9.2888299999999993E-2</v>
      </c>
      <c r="AD464" s="17">
        <v>0.25</v>
      </c>
      <c r="AE464" s="17">
        <v>1319.8</v>
      </c>
    </row>
    <row r="465" spans="1:31">
      <c r="A465" s="17">
        <v>452</v>
      </c>
      <c r="B465" s="19">
        <v>0.93748842592592585</v>
      </c>
      <c r="C465" s="17">
        <v>3.6</v>
      </c>
      <c r="D465" s="17">
        <v>140.69999999999999</v>
      </c>
      <c r="E465" s="17">
        <v>0.116532</v>
      </c>
      <c r="F465" s="17">
        <v>5.6390000000000002</v>
      </c>
      <c r="G465" s="17">
        <v>0.69656099999999999</v>
      </c>
      <c r="H465" s="17">
        <v>9.4799999999999995E-2</v>
      </c>
      <c r="I465" s="17">
        <v>0.14377300000000001</v>
      </c>
      <c r="J465" s="17">
        <v>4.8973000000000003E-2</v>
      </c>
      <c r="K465" s="17">
        <v>0.34062599999999998</v>
      </c>
      <c r="L465" s="17">
        <v>610.79999999999995</v>
      </c>
      <c r="M465" s="17">
        <v>1.5E-5</v>
      </c>
      <c r="N465" s="17">
        <v>1192</v>
      </c>
      <c r="O465" s="17">
        <v>0</v>
      </c>
      <c r="P465" s="17">
        <v>0</v>
      </c>
      <c r="Q465" s="17">
        <v>0.80333500000000002</v>
      </c>
      <c r="R465" s="17">
        <v>7.3857000000000006E-2</v>
      </c>
      <c r="S465" s="17">
        <v>0.140261</v>
      </c>
      <c r="T465" s="17">
        <v>6.6404000000000005E-2</v>
      </c>
      <c r="U465" s="17">
        <v>0.47343000000000002</v>
      </c>
      <c r="V465" s="17">
        <v>663.6</v>
      </c>
      <c r="W465" s="17">
        <v>0.22935900000000001</v>
      </c>
      <c r="X465" s="17">
        <v>472</v>
      </c>
      <c r="Y465" s="17">
        <v>0</v>
      </c>
      <c r="Z465" s="17">
        <v>0</v>
      </c>
      <c r="AA465" s="17">
        <v>0.72835300000000003</v>
      </c>
      <c r="AB465" s="17">
        <v>0.38138</v>
      </c>
      <c r="AC465" s="17">
        <v>9.9182300000000001E-2</v>
      </c>
      <c r="AD465" s="17">
        <v>0.25</v>
      </c>
      <c r="AE465" s="17">
        <v>1359.7</v>
      </c>
    </row>
    <row r="466" spans="1:31">
      <c r="A466" s="17">
        <v>453</v>
      </c>
      <c r="B466" s="19">
        <v>0.93754629629629627</v>
      </c>
      <c r="C466" s="17">
        <v>2</v>
      </c>
      <c r="D466" s="17">
        <v>159.1</v>
      </c>
      <c r="E466" s="17">
        <v>8.8512999999999994E-2</v>
      </c>
      <c r="F466" s="17">
        <v>4.2830000000000004</v>
      </c>
      <c r="G466" s="17">
        <v>0.542404</v>
      </c>
      <c r="H466" s="17">
        <v>0.10082199999999999</v>
      </c>
      <c r="I466" s="17">
        <v>0.143012</v>
      </c>
      <c r="J466" s="17">
        <v>4.2189999999999998E-2</v>
      </c>
      <c r="K466" s="17">
        <v>0.29500799999999999</v>
      </c>
      <c r="L466" s="17">
        <v>380.9</v>
      </c>
      <c r="M466" s="17">
        <v>9.9999999999999995E-7</v>
      </c>
      <c r="N466" s="17">
        <v>635</v>
      </c>
      <c r="O466" s="17">
        <v>0</v>
      </c>
      <c r="P466" s="17">
        <v>0</v>
      </c>
      <c r="Q466" s="17">
        <v>0.82817300000000005</v>
      </c>
      <c r="R466" s="17">
        <v>8.8842000000000004E-2</v>
      </c>
      <c r="S466" s="17">
        <v>0.145263</v>
      </c>
      <c r="T466" s="17">
        <v>5.6420999999999999E-2</v>
      </c>
      <c r="U466" s="17">
        <v>0.38840599999999997</v>
      </c>
      <c r="V466" s="17">
        <v>584.9</v>
      </c>
      <c r="W466" s="17">
        <v>0.29172100000000001</v>
      </c>
      <c r="X466" s="17">
        <v>623</v>
      </c>
      <c r="Y466" s="17">
        <v>0</v>
      </c>
      <c r="Z466" s="17">
        <v>0</v>
      </c>
      <c r="AA466" s="17">
        <v>0.59754799999999997</v>
      </c>
      <c r="AB466" s="17">
        <v>0.18801699999999999</v>
      </c>
      <c r="AC466" s="17">
        <v>9.9449899999999994E-2</v>
      </c>
      <c r="AD466" s="17">
        <v>0.25</v>
      </c>
      <c r="AE466" s="17">
        <v>2180.8000000000002</v>
      </c>
    </row>
    <row r="467" spans="1:31">
      <c r="A467" s="17">
        <v>454</v>
      </c>
      <c r="B467" s="19">
        <v>0.93760416666666668</v>
      </c>
      <c r="C467" s="17">
        <v>1.1000000000000001</v>
      </c>
      <c r="D467" s="17">
        <v>204.8</v>
      </c>
      <c r="E467" s="17">
        <v>0.10041799999999999</v>
      </c>
      <c r="F467" s="17">
        <v>4.859</v>
      </c>
      <c r="G467" s="17">
        <v>0.13500699999999999</v>
      </c>
      <c r="H467" s="17">
        <v>0.100908</v>
      </c>
      <c r="I467" s="17">
        <v>0.13076199999999999</v>
      </c>
      <c r="J467" s="17">
        <v>2.9853999999999999E-2</v>
      </c>
      <c r="K467" s="17">
        <v>0.22830500000000001</v>
      </c>
      <c r="L467" s="17">
        <v>900</v>
      </c>
      <c r="M467" s="17">
        <v>3.9999999999999998E-6</v>
      </c>
      <c r="N467" s="17">
        <v>1067</v>
      </c>
      <c r="O467" s="17">
        <v>0</v>
      </c>
      <c r="P467" s="17">
        <v>0</v>
      </c>
      <c r="Q467" s="17">
        <v>0.47575000000000001</v>
      </c>
      <c r="R467" s="17">
        <v>0.137623</v>
      </c>
      <c r="S467" s="17">
        <v>0.185192</v>
      </c>
      <c r="T467" s="17">
        <v>4.7569E-2</v>
      </c>
      <c r="U467" s="17">
        <v>0.25686300000000001</v>
      </c>
      <c r="V467" s="17">
        <v>857.7</v>
      </c>
      <c r="W467" s="17">
        <v>0.37081999999999998</v>
      </c>
      <c r="X467" s="17">
        <v>1503</v>
      </c>
      <c r="Y467" s="17">
        <v>0</v>
      </c>
      <c r="Z467" s="17">
        <v>0</v>
      </c>
      <c r="AA467" s="17">
        <v>0.39517400000000003</v>
      </c>
      <c r="AB467" s="17">
        <v>0.54208299999999998</v>
      </c>
      <c r="AC467" s="17">
        <v>0.163409</v>
      </c>
      <c r="AD467" s="17">
        <v>0.25</v>
      </c>
      <c r="AE467" s="17">
        <v>922.9</v>
      </c>
    </row>
    <row r="468" spans="1:31">
      <c r="A468" s="17">
        <v>455</v>
      </c>
      <c r="B468" s="19">
        <v>0.93766203703703699</v>
      </c>
      <c r="C468" s="17">
        <v>-1</v>
      </c>
      <c r="D468" s="17">
        <v>698.9</v>
      </c>
      <c r="E468" s="17">
        <v>0.117239</v>
      </c>
      <c r="F468" s="17">
        <v>5.673</v>
      </c>
      <c r="G468" s="17">
        <v>4.6970999999999999E-2</v>
      </c>
      <c r="H468" s="17">
        <v>5.9929999999999997E-2</v>
      </c>
      <c r="I468" s="17">
        <v>8.3432999999999993E-2</v>
      </c>
      <c r="J468" s="17">
        <v>2.3503E-2</v>
      </c>
      <c r="K468" s="17">
        <v>0.28169499999999997</v>
      </c>
      <c r="L468" s="17">
        <v>900</v>
      </c>
      <c r="M468" s="17">
        <v>0</v>
      </c>
      <c r="N468" s="17">
        <v>1487</v>
      </c>
      <c r="O468" s="17">
        <v>0</v>
      </c>
      <c r="P468" s="17">
        <v>0</v>
      </c>
      <c r="Q468" s="17">
        <v>0.102918</v>
      </c>
      <c r="R468" s="17">
        <v>7.7856999999999996E-2</v>
      </c>
      <c r="S468" s="17">
        <v>0.10620499999999999</v>
      </c>
      <c r="T468" s="17">
        <v>2.8348000000000002E-2</v>
      </c>
      <c r="U468" s="17">
        <v>0.26691500000000001</v>
      </c>
      <c r="V468" s="17">
        <v>900</v>
      </c>
      <c r="W468" s="17">
        <v>0.22917799999999999</v>
      </c>
      <c r="X468" s="17">
        <v>3132</v>
      </c>
      <c r="Y468" s="17">
        <v>0</v>
      </c>
      <c r="Z468" s="17">
        <v>0</v>
      </c>
      <c r="AA468" s="17">
        <v>0.41063899999999998</v>
      </c>
      <c r="AB468" s="17">
        <v>0.84921400000000002</v>
      </c>
      <c r="AC468" s="17">
        <v>0.10193099999999999</v>
      </c>
      <c r="AD468" s="17">
        <v>0.25</v>
      </c>
      <c r="AE468" s="17">
        <v>922.8</v>
      </c>
    </row>
    <row r="469" spans="1:31">
      <c r="A469" s="17">
        <v>456</v>
      </c>
      <c r="B469" s="19">
        <v>0.9377199074074074</v>
      </c>
      <c r="C469" s="17">
        <v>-1</v>
      </c>
      <c r="D469" s="17">
        <v>783.3</v>
      </c>
      <c r="E469" s="17">
        <v>9.3549999999999994E-2</v>
      </c>
      <c r="F469" s="17">
        <v>4.5270000000000001</v>
      </c>
      <c r="G469" s="17">
        <v>0.14109099999999999</v>
      </c>
      <c r="H469" s="17">
        <v>5.7754E-2</v>
      </c>
      <c r="I469" s="17">
        <v>8.7178000000000005E-2</v>
      </c>
      <c r="J469" s="17">
        <v>2.9425E-2</v>
      </c>
      <c r="K469" s="17">
        <v>0.33752199999999999</v>
      </c>
      <c r="L469" s="17">
        <v>422.5</v>
      </c>
      <c r="M469" s="17">
        <v>0.38359100000000002</v>
      </c>
      <c r="N469" s="17">
        <v>1621</v>
      </c>
      <c r="O469" s="17">
        <v>0</v>
      </c>
      <c r="P469" s="17">
        <v>0</v>
      </c>
      <c r="Q469" s="17">
        <v>0.12567800000000001</v>
      </c>
      <c r="R469" s="17">
        <v>6.8594000000000002E-2</v>
      </c>
      <c r="S469" s="17">
        <v>9.2466999999999994E-2</v>
      </c>
      <c r="T469" s="17">
        <v>2.3872999999999998E-2</v>
      </c>
      <c r="U469" s="17">
        <v>0.25817899999999999</v>
      </c>
      <c r="V469" s="17">
        <v>900</v>
      </c>
      <c r="W469" s="17">
        <v>0.37081599999999998</v>
      </c>
      <c r="X469" s="17">
        <v>72531</v>
      </c>
      <c r="Y469" s="17">
        <v>0</v>
      </c>
      <c r="Z469" s="17">
        <v>0</v>
      </c>
      <c r="AA469" s="17">
        <v>0.397198</v>
      </c>
      <c r="AB469" s="17">
        <v>0.76359900000000003</v>
      </c>
      <c r="AC469" s="17">
        <v>8.6823200000000003E-2</v>
      </c>
      <c r="AD469" s="17">
        <v>0.25</v>
      </c>
      <c r="AE469" s="17">
        <v>1965.6</v>
      </c>
    </row>
    <row r="470" spans="1:31">
      <c r="A470" s="17">
        <v>457</v>
      </c>
      <c r="B470" s="19">
        <v>0.93777777777777782</v>
      </c>
      <c r="C470" s="17">
        <v>-1</v>
      </c>
      <c r="D470" s="17">
        <v>828.2</v>
      </c>
      <c r="E470" s="17">
        <v>6.8746000000000002E-2</v>
      </c>
      <c r="F470" s="17">
        <v>3.327</v>
      </c>
      <c r="G470" s="17">
        <v>6.5453999999999998E-2</v>
      </c>
      <c r="H470" s="17">
        <v>6.3518000000000005E-2</v>
      </c>
      <c r="I470" s="17">
        <v>9.0483999999999995E-2</v>
      </c>
      <c r="J470" s="17">
        <v>2.6967000000000001E-2</v>
      </c>
      <c r="K470" s="17">
        <v>0.29802400000000001</v>
      </c>
      <c r="L470" s="17">
        <v>900</v>
      </c>
      <c r="M470" s="17">
        <v>0.37080999999999997</v>
      </c>
      <c r="N470" s="17">
        <v>2757</v>
      </c>
      <c r="O470" s="17">
        <v>0</v>
      </c>
      <c r="P470" s="17">
        <v>0</v>
      </c>
      <c r="Q470" s="17">
        <v>2.8681999999999999E-2</v>
      </c>
      <c r="R470" s="17">
        <v>6.5223000000000003E-2</v>
      </c>
      <c r="S470" s="17">
        <v>8.8900999999999994E-2</v>
      </c>
      <c r="T470" s="17">
        <v>2.3678999999999999E-2</v>
      </c>
      <c r="U470" s="17">
        <v>0.26634600000000003</v>
      </c>
      <c r="V470" s="17">
        <v>359.6</v>
      </c>
      <c r="W470" s="17">
        <v>0.6</v>
      </c>
      <c r="X470" s="17">
        <v>2870</v>
      </c>
      <c r="Y470" s="17">
        <v>0</v>
      </c>
      <c r="Z470" s="17">
        <v>0</v>
      </c>
      <c r="AA470" s="17">
        <v>0.40976299999999999</v>
      </c>
      <c r="AB470" s="17">
        <v>0.92522000000000004</v>
      </c>
      <c r="AC470" s="17">
        <v>8.7130799999999994E-2</v>
      </c>
      <c r="AD470" s="17">
        <v>0.25</v>
      </c>
      <c r="AE470" s="17">
        <v>922.8</v>
      </c>
    </row>
    <row r="471" spans="1:31">
      <c r="A471" s="17">
        <v>458</v>
      </c>
      <c r="B471" s="19">
        <v>0.93783564814814813</v>
      </c>
      <c r="C471" s="17">
        <v>-1</v>
      </c>
      <c r="D471" s="17">
        <v>741.1</v>
      </c>
      <c r="E471" s="17">
        <v>0</v>
      </c>
      <c r="F471" s="17">
        <v>0</v>
      </c>
      <c r="G471" s="17">
        <v>0.108582</v>
      </c>
      <c r="H471" s="17">
        <v>5.2767000000000001E-2</v>
      </c>
      <c r="I471" s="17">
        <v>7.9533000000000006E-2</v>
      </c>
      <c r="J471" s="17">
        <v>2.6766999999999999E-2</v>
      </c>
      <c r="K471" s="17">
        <v>0.33654800000000001</v>
      </c>
      <c r="L471" s="17">
        <v>100</v>
      </c>
      <c r="M471" s="17">
        <v>0.22917899999999999</v>
      </c>
      <c r="N471" s="17">
        <v>0</v>
      </c>
      <c r="O471" s="17">
        <v>0</v>
      </c>
      <c r="P471" s="17">
        <v>0</v>
      </c>
      <c r="Q471" s="17">
        <v>6.4180000000000001E-3</v>
      </c>
      <c r="R471" s="17">
        <v>5.1853000000000003E-2</v>
      </c>
      <c r="S471" s="17">
        <v>7.2540999999999994E-2</v>
      </c>
      <c r="T471" s="17">
        <v>2.0688000000000002E-2</v>
      </c>
      <c r="U471" s="17">
        <v>0.28519</v>
      </c>
      <c r="V471" s="17">
        <v>226.6</v>
      </c>
      <c r="W471" s="17">
        <v>0.22917499999999999</v>
      </c>
      <c r="X471" s="17">
        <v>2357</v>
      </c>
      <c r="Y471" s="17">
        <v>0</v>
      </c>
      <c r="Z471" s="17">
        <v>0</v>
      </c>
    </row>
    <row r="472" spans="1:31">
      <c r="A472" s="17">
        <v>459</v>
      </c>
      <c r="B472" s="19">
        <v>0.93789351851851854</v>
      </c>
      <c r="C472" s="17">
        <v>-1</v>
      </c>
      <c r="D472" s="17">
        <v>737.6</v>
      </c>
      <c r="E472" s="17">
        <v>8.1254000000000007E-2</v>
      </c>
      <c r="F472" s="17">
        <v>3.9319999999999999</v>
      </c>
      <c r="G472" s="17">
        <v>5.3169999999999997E-3</v>
      </c>
      <c r="H472" s="17">
        <v>8.2151000000000002E-2</v>
      </c>
      <c r="I472" s="17">
        <v>0.112854</v>
      </c>
      <c r="J472" s="17">
        <v>3.0703000000000001E-2</v>
      </c>
      <c r="K472" s="17">
        <v>0.27206000000000002</v>
      </c>
      <c r="L472" s="17">
        <v>404.6</v>
      </c>
      <c r="M472" s="17">
        <v>0.6</v>
      </c>
      <c r="N472" s="17">
        <v>1685</v>
      </c>
      <c r="O472" s="17">
        <v>0</v>
      </c>
      <c r="P472" s="17">
        <v>0</v>
      </c>
      <c r="Q472" s="17">
        <v>4.2722999999999997E-2</v>
      </c>
      <c r="R472" s="17">
        <v>7.1585999999999997E-2</v>
      </c>
      <c r="S472" s="17">
        <v>9.3788999999999997E-2</v>
      </c>
      <c r="T472" s="17">
        <v>2.2203000000000001E-2</v>
      </c>
      <c r="U472" s="17">
        <v>0.236733</v>
      </c>
      <c r="V472" s="17">
        <v>594.4</v>
      </c>
      <c r="W472" s="17">
        <v>1.9999999999999999E-6</v>
      </c>
      <c r="X472" s="17">
        <v>1708</v>
      </c>
      <c r="Y472" s="17">
        <v>0</v>
      </c>
      <c r="Z472" s="17">
        <v>0</v>
      </c>
      <c r="AA472" s="17">
        <v>0.36420400000000003</v>
      </c>
      <c r="AB472" s="17">
        <v>0.75164200000000003</v>
      </c>
      <c r="AC472" s="17">
        <v>8.8274400000000003E-2</v>
      </c>
      <c r="AD472" s="17">
        <v>0.25</v>
      </c>
      <c r="AE472" s="17">
        <v>2052.8000000000002</v>
      </c>
    </row>
    <row r="473" spans="1:31">
      <c r="A473" s="17">
        <v>460</v>
      </c>
      <c r="B473" s="19">
        <v>0.93795138888888896</v>
      </c>
      <c r="C473" s="17">
        <v>-1</v>
      </c>
      <c r="D473" s="17">
        <v>604</v>
      </c>
      <c r="E473" s="17">
        <v>0.13797999999999999</v>
      </c>
      <c r="F473" s="17">
        <v>6.6769999999999996</v>
      </c>
      <c r="G473" s="17">
        <v>6.2548000000000006E-2</v>
      </c>
      <c r="H473" s="17">
        <v>0.106616</v>
      </c>
      <c r="I473" s="17">
        <v>0.14241599999999999</v>
      </c>
      <c r="J473" s="17">
        <v>3.5799999999999998E-2</v>
      </c>
      <c r="K473" s="17">
        <v>0.25137599999999999</v>
      </c>
      <c r="L473" s="17">
        <v>785</v>
      </c>
      <c r="M473" s="17">
        <v>0.59999800000000003</v>
      </c>
      <c r="N473" s="17">
        <v>1291</v>
      </c>
      <c r="O473" s="17">
        <v>0</v>
      </c>
      <c r="P473" s="17">
        <v>0</v>
      </c>
      <c r="Q473" s="17">
        <v>2.5242000000000001E-2</v>
      </c>
      <c r="R473" s="17">
        <v>6.8414000000000003E-2</v>
      </c>
      <c r="S473" s="17">
        <v>9.6959000000000004E-2</v>
      </c>
      <c r="T473" s="17">
        <v>2.8545000000000001E-2</v>
      </c>
      <c r="U473" s="17">
        <v>0.294404</v>
      </c>
      <c r="V473" s="17">
        <v>100</v>
      </c>
      <c r="W473" s="17">
        <v>0.14163600000000001</v>
      </c>
      <c r="X473" s="17">
        <v>2317</v>
      </c>
      <c r="Y473" s="17">
        <v>0</v>
      </c>
      <c r="Z473" s="17">
        <v>0</v>
      </c>
      <c r="AA473" s="17">
        <v>0.45292900000000003</v>
      </c>
      <c r="AB473" s="17">
        <v>0.78654500000000005</v>
      </c>
      <c r="AC473" s="17">
        <v>9.0866000000000002E-2</v>
      </c>
      <c r="AD473" s="17">
        <v>0.25</v>
      </c>
      <c r="AE473" s="17">
        <v>1058</v>
      </c>
    </row>
    <row r="474" spans="1:31">
      <c r="A474" s="17">
        <v>461</v>
      </c>
      <c r="B474" s="19">
        <v>0.93800925925925915</v>
      </c>
      <c r="C474" s="17">
        <v>-1</v>
      </c>
      <c r="D474" s="17">
        <v>434.3</v>
      </c>
      <c r="E474" s="17">
        <v>0.12432600000000001</v>
      </c>
      <c r="F474" s="17">
        <v>6.016</v>
      </c>
      <c r="G474" s="17">
        <v>1.5185000000000001E-2</v>
      </c>
      <c r="H474" s="17">
        <v>6.2383000000000001E-2</v>
      </c>
      <c r="I474" s="17">
        <v>8.2586000000000007E-2</v>
      </c>
      <c r="J474" s="17">
        <v>2.0202000000000001E-2</v>
      </c>
      <c r="K474" s="17">
        <v>0.24462200000000001</v>
      </c>
      <c r="L474" s="17">
        <v>900</v>
      </c>
      <c r="M474" s="17">
        <v>3.0000000000000001E-6</v>
      </c>
      <c r="N474" s="17">
        <v>1756</v>
      </c>
      <c r="O474" s="17">
        <v>0</v>
      </c>
      <c r="P474" s="17">
        <v>0</v>
      </c>
      <c r="Q474" s="17">
        <v>5.7970000000000001E-3</v>
      </c>
      <c r="R474" s="17">
        <v>4.6842000000000002E-2</v>
      </c>
      <c r="S474" s="17">
        <v>7.2346999999999995E-2</v>
      </c>
      <c r="T474" s="17">
        <v>2.5505E-2</v>
      </c>
      <c r="U474" s="17">
        <v>0.35253800000000002</v>
      </c>
      <c r="V474" s="17">
        <v>900</v>
      </c>
      <c r="W474" s="17">
        <v>0.37081999999999998</v>
      </c>
      <c r="X474" s="17">
        <v>42762</v>
      </c>
      <c r="Y474" s="17">
        <v>0</v>
      </c>
      <c r="Z474" s="17">
        <v>0</v>
      </c>
      <c r="AA474" s="17">
        <v>0.54236700000000004</v>
      </c>
      <c r="AB474" s="17">
        <v>0.80516900000000002</v>
      </c>
      <c r="AC474" s="17">
        <v>6.7377800000000002E-2</v>
      </c>
      <c r="AD474" s="17">
        <v>0.25</v>
      </c>
      <c r="AE474" s="17">
        <v>922.9</v>
      </c>
    </row>
    <row r="475" spans="1:31">
      <c r="A475" s="17">
        <v>462</v>
      </c>
      <c r="B475" s="19">
        <v>0.93806712962962957</v>
      </c>
      <c r="C475" s="17">
        <v>-1</v>
      </c>
      <c r="D475" s="17">
        <v>480.9</v>
      </c>
      <c r="E475" s="17">
        <v>6.4154000000000003E-2</v>
      </c>
      <c r="F475" s="17">
        <v>3.1040000000000001</v>
      </c>
      <c r="G475" s="17">
        <v>4.7634000000000003E-2</v>
      </c>
      <c r="H475" s="17">
        <v>4.5045000000000002E-2</v>
      </c>
      <c r="I475" s="17">
        <v>7.467E-2</v>
      </c>
      <c r="J475" s="17">
        <v>2.9624999999999999E-2</v>
      </c>
      <c r="K475" s="17">
        <v>0.39674700000000002</v>
      </c>
      <c r="L475" s="17">
        <v>900</v>
      </c>
      <c r="M475" s="17">
        <v>5.0000000000000004E-6</v>
      </c>
      <c r="N475" s="17">
        <v>2556</v>
      </c>
      <c r="O475" s="17">
        <v>0</v>
      </c>
      <c r="P475" s="17">
        <v>0</v>
      </c>
      <c r="Q475" s="17">
        <v>4.7912999999999997E-2</v>
      </c>
      <c r="R475" s="17">
        <v>5.4829999999999997E-2</v>
      </c>
      <c r="S475" s="17">
        <v>7.2638999999999995E-2</v>
      </c>
      <c r="T475" s="17">
        <v>1.7808999999999998E-2</v>
      </c>
      <c r="U475" s="17">
        <v>0.245174</v>
      </c>
      <c r="V475" s="17">
        <v>230.2</v>
      </c>
      <c r="W475" s="17">
        <v>0.59999899999999995</v>
      </c>
      <c r="X475" s="17">
        <v>4836</v>
      </c>
      <c r="Y475" s="17">
        <v>0</v>
      </c>
      <c r="Z475" s="17">
        <v>0</v>
      </c>
      <c r="AA475" s="17">
        <v>0.377191</v>
      </c>
      <c r="AB475" s="17">
        <v>0.86944500000000002</v>
      </c>
      <c r="AC475" s="17">
        <v>7.0313899999999999E-2</v>
      </c>
      <c r="AD475" s="17">
        <v>0.25</v>
      </c>
      <c r="AE475" s="17">
        <v>922.8</v>
      </c>
    </row>
    <row r="476" spans="1:31">
      <c r="A476" s="17">
        <v>463</v>
      </c>
      <c r="B476" s="19">
        <v>0.93812499999999999</v>
      </c>
      <c r="C476" s="17">
        <v>-1</v>
      </c>
      <c r="D476" s="17">
        <v>589</v>
      </c>
      <c r="E476" s="17">
        <v>7.2340000000000002E-2</v>
      </c>
      <c r="F476" s="17">
        <v>3.5</v>
      </c>
      <c r="G476" s="17">
        <v>1.1117E-2</v>
      </c>
      <c r="H476" s="17">
        <v>5.2897E-2</v>
      </c>
      <c r="I476" s="17">
        <v>7.8215000000000007E-2</v>
      </c>
      <c r="J476" s="17">
        <v>2.5318E-2</v>
      </c>
      <c r="K476" s="17">
        <v>0.32369599999999998</v>
      </c>
      <c r="L476" s="17">
        <v>900</v>
      </c>
      <c r="M476" s="17">
        <v>3.3416000000000001E-2</v>
      </c>
      <c r="N476" s="17">
        <v>3996</v>
      </c>
      <c r="O476" s="17">
        <v>0</v>
      </c>
      <c r="P476" s="17">
        <v>0</v>
      </c>
      <c r="Q476" s="17">
        <v>1.9771E-2</v>
      </c>
      <c r="R476" s="17">
        <v>4.5517000000000002E-2</v>
      </c>
      <c r="S476" s="17">
        <v>7.6538999999999996E-2</v>
      </c>
      <c r="T476" s="17">
        <v>3.1022000000000001E-2</v>
      </c>
      <c r="U476" s="17">
        <v>0.40530500000000003</v>
      </c>
      <c r="V476" s="17">
        <v>900</v>
      </c>
      <c r="W476" s="17">
        <v>0.37081900000000001</v>
      </c>
      <c r="X476" s="17">
        <v>1891</v>
      </c>
      <c r="Y476" s="17">
        <v>0</v>
      </c>
      <c r="Z476" s="17">
        <v>0</v>
      </c>
      <c r="AA476" s="17">
        <v>0.62354600000000004</v>
      </c>
      <c r="AB476" s="17">
        <v>0.92729700000000004</v>
      </c>
      <c r="AC476" s="17">
        <v>7.4283600000000005E-2</v>
      </c>
      <c r="AD476" s="17">
        <v>0.25</v>
      </c>
      <c r="AE476" s="17">
        <v>922.8</v>
      </c>
    </row>
    <row r="477" spans="1:31">
      <c r="A477" s="17">
        <v>464</v>
      </c>
      <c r="B477" s="19">
        <v>0.9381828703703704</v>
      </c>
      <c r="C477" s="17">
        <v>-1</v>
      </c>
      <c r="D477" s="17">
        <v>306.8</v>
      </c>
      <c r="E477" s="17">
        <v>2.3431E-2</v>
      </c>
      <c r="F477" s="17">
        <v>1.1339999999999999</v>
      </c>
      <c r="G477" s="17">
        <v>7.8712000000000004E-2</v>
      </c>
      <c r="H477" s="17">
        <v>5.5223000000000001E-2</v>
      </c>
      <c r="I477" s="17">
        <v>8.0865999999999993E-2</v>
      </c>
      <c r="J477" s="17">
        <v>2.5642000000000002E-2</v>
      </c>
      <c r="K477" s="17">
        <v>0.31709599999999999</v>
      </c>
      <c r="L477" s="17">
        <v>100</v>
      </c>
      <c r="M477" s="17">
        <v>0.22917100000000001</v>
      </c>
      <c r="N477" s="17">
        <v>1931</v>
      </c>
      <c r="O477" s="17">
        <v>0</v>
      </c>
      <c r="P477" s="17">
        <v>0</v>
      </c>
      <c r="Q477" s="17">
        <v>7.7499999999999999E-3</v>
      </c>
      <c r="R477" s="17">
        <v>4.8941999999999999E-2</v>
      </c>
      <c r="S477" s="17">
        <v>6.5514000000000003E-2</v>
      </c>
      <c r="T477" s="17">
        <v>1.6572E-2</v>
      </c>
      <c r="U477" s="17">
        <v>0.25295200000000001</v>
      </c>
      <c r="V477" s="17">
        <v>357.4</v>
      </c>
      <c r="W477" s="17">
        <v>0.6</v>
      </c>
      <c r="X477" s="17">
        <v>674</v>
      </c>
      <c r="Y477" s="17">
        <v>0</v>
      </c>
      <c r="Z477" s="17">
        <v>0</v>
      </c>
      <c r="AA477" s="17">
        <v>0.389156</v>
      </c>
      <c r="AB477" s="17">
        <v>0.26291500000000001</v>
      </c>
      <c r="AC477" s="17">
        <v>5.32995E-2</v>
      </c>
      <c r="AD477" s="17">
        <v>0.221082</v>
      </c>
      <c r="AE477" s="17">
        <v>8304.2000000000007</v>
      </c>
    </row>
    <row r="478" spans="1:31">
      <c r="A478" s="17">
        <v>465</v>
      </c>
      <c r="B478" s="19">
        <v>0.93824074074074071</v>
      </c>
      <c r="C478" s="17">
        <v>-1</v>
      </c>
      <c r="D478" s="17">
        <v>196.1</v>
      </c>
      <c r="E478" s="17">
        <v>3.1838999999999999E-2</v>
      </c>
      <c r="F478" s="17">
        <v>1.5409999999999999</v>
      </c>
      <c r="G478" s="17">
        <v>2.6814000000000001E-2</v>
      </c>
      <c r="H478" s="17">
        <v>4.7934999999999998E-2</v>
      </c>
      <c r="I478" s="17">
        <v>7.0166000000000006E-2</v>
      </c>
      <c r="J478" s="17">
        <v>2.223E-2</v>
      </c>
      <c r="K478" s="17">
        <v>0.31682700000000003</v>
      </c>
      <c r="L478" s="17">
        <v>522.29999999999995</v>
      </c>
      <c r="M478" s="17">
        <v>0.6</v>
      </c>
      <c r="N478" s="17">
        <v>5597</v>
      </c>
      <c r="O478" s="17">
        <v>0</v>
      </c>
      <c r="P478" s="17">
        <v>0</v>
      </c>
      <c r="Q478" s="17">
        <v>2.6776999999999999E-2</v>
      </c>
      <c r="R478" s="17">
        <v>5.0034000000000002E-2</v>
      </c>
      <c r="S478" s="17">
        <v>7.1353E-2</v>
      </c>
      <c r="T478" s="17">
        <v>2.1319000000000001E-2</v>
      </c>
      <c r="U478" s="17">
        <v>0.29878700000000002</v>
      </c>
      <c r="V478" s="17">
        <v>274.8</v>
      </c>
      <c r="W478" s="17">
        <v>0.59999499999999995</v>
      </c>
      <c r="X478" s="17">
        <v>1109</v>
      </c>
      <c r="Y478" s="17">
        <v>0</v>
      </c>
      <c r="Z478" s="17">
        <v>0</v>
      </c>
      <c r="AA478" s="17">
        <v>0.45967200000000003</v>
      </c>
      <c r="AB478" s="17">
        <v>0.77527900000000005</v>
      </c>
      <c r="AC478" s="17">
        <v>6.6562200000000002E-2</v>
      </c>
      <c r="AD478" s="17">
        <v>0.25</v>
      </c>
      <c r="AE478" s="17">
        <v>1590.2</v>
      </c>
    </row>
    <row r="479" spans="1:31">
      <c r="A479" s="17">
        <v>466</v>
      </c>
      <c r="B479" s="19">
        <v>0.93829861111111112</v>
      </c>
      <c r="C479" s="17">
        <v>-1</v>
      </c>
      <c r="D479" s="17">
        <v>246.2</v>
      </c>
      <c r="E479" s="17">
        <v>0</v>
      </c>
      <c r="F479" s="17">
        <v>0</v>
      </c>
      <c r="G479" s="17">
        <v>4.5569999999999999E-2</v>
      </c>
      <c r="H479" s="17">
        <v>4.9528999999999997E-2</v>
      </c>
      <c r="I479" s="17">
        <v>7.0277000000000006E-2</v>
      </c>
      <c r="J479" s="17">
        <v>2.0747000000000002E-2</v>
      </c>
      <c r="K479" s="17">
        <v>0.29522199999999998</v>
      </c>
      <c r="L479" s="17">
        <v>100</v>
      </c>
      <c r="M479" s="17">
        <v>0.14163899999999999</v>
      </c>
      <c r="N479" s="17">
        <v>0</v>
      </c>
      <c r="O479" s="17">
        <v>0</v>
      </c>
      <c r="P479" s="17">
        <v>0</v>
      </c>
      <c r="Q479" s="17">
        <v>8.7410000000000005E-3</v>
      </c>
      <c r="R479" s="17">
        <v>5.5284E-2</v>
      </c>
      <c r="S479" s="17">
        <v>7.4477000000000002E-2</v>
      </c>
      <c r="T479" s="17">
        <v>1.9193000000000002E-2</v>
      </c>
      <c r="U479" s="17">
        <v>0.25770399999999999</v>
      </c>
      <c r="V479" s="17">
        <v>210.8</v>
      </c>
      <c r="W479" s="17">
        <v>0.59999899999999995</v>
      </c>
      <c r="X479" s="17">
        <v>1998</v>
      </c>
      <c r="Y479" s="17">
        <v>0</v>
      </c>
      <c r="Z479" s="17">
        <v>0</v>
      </c>
    </row>
    <row r="480" spans="1:31">
      <c r="A480" s="17">
        <v>467</v>
      </c>
      <c r="B480" s="19">
        <v>0.93835648148148154</v>
      </c>
      <c r="C480" s="17">
        <v>-1</v>
      </c>
      <c r="D480" s="17">
        <v>594.29999999999995</v>
      </c>
      <c r="E480" s="17">
        <v>2.9002E-2</v>
      </c>
      <c r="F480" s="17">
        <v>1.403</v>
      </c>
      <c r="G480" s="17">
        <v>1.8060000000000001E-3</v>
      </c>
      <c r="H480" s="17">
        <v>4.9629E-2</v>
      </c>
      <c r="I480" s="17">
        <v>7.5264999999999999E-2</v>
      </c>
      <c r="J480" s="17">
        <v>2.5635999999999999E-2</v>
      </c>
      <c r="K480" s="17">
        <v>0.34060499999999999</v>
      </c>
      <c r="L480" s="17">
        <v>115.1</v>
      </c>
      <c r="M480" s="17">
        <v>0.22917699999999999</v>
      </c>
      <c r="N480" s="17">
        <v>6467</v>
      </c>
      <c r="O480" s="17">
        <v>0</v>
      </c>
      <c r="P480" s="17">
        <v>0</v>
      </c>
      <c r="Q480" s="17">
        <v>2.2190000000000001E-3</v>
      </c>
      <c r="R480" s="17">
        <v>5.0331000000000001E-2</v>
      </c>
      <c r="S480" s="17">
        <v>7.5726000000000002E-2</v>
      </c>
      <c r="T480" s="17">
        <v>2.5394E-2</v>
      </c>
      <c r="U480" s="17">
        <v>0.33534700000000001</v>
      </c>
      <c r="V480" s="17">
        <v>338.8</v>
      </c>
      <c r="W480" s="17">
        <v>0.6</v>
      </c>
      <c r="X480" s="17">
        <v>910</v>
      </c>
      <c r="Y480" s="17">
        <v>0</v>
      </c>
      <c r="Z480" s="17">
        <v>0</v>
      </c>
      <c r="AA480" s="17">
        <v>0.51591900000000002</v>
      </c>
      <c r="AB480" s="17">
        <v>0.72704199999999997</v>
      </c>
      <c r="AC480" s="17">
        <v>6.8794300000000003E-2</v>
      </c>
      <c r="AD480" s="17">
        <v>0.25</v>
      </c>
      <c r="AE480" s="17">
        <v>7214.6</v>
      </c>
    </row>
    <row r="481" spans="1:31">
      <c r="A481" s="17">
        <v>468</v>
      </c>
      <c r="B481" s="19">
        <v>0.93841435185185185</v>
      </c>
      <c r="C481" s="17">
        <v>-1</v>
      </c>
      <c r="D481" s="17">
        <v>384.2</v>
      </c>
      <c r="E481" s="17">
        <v>1.3194000000000001E-2</v>
      </c>
      <c r="F481" s="17">
        <v>0.63800000000000001</v>
      </c>
      <c r="G481" s="17">
        <v>1.54E-4</v>
      </c>
      <c r="H481" s="17">
        <v>4.9606999999999998E-2</v>
      </c>
      <c r="I481" s="17">
        <v>7.6959E-2</v>
      </c>
      <c r="J481" s="17">
        <v>2.7351E-2</v>
      </c>
      <c r="K481" s="17">
        <v>0.35540300000000002</v>
      </c>
      <c r="L481" s="17">
        <v>549.79999999999995</v>
      </c>
      <c r="M481" s="17">
        <v>0.59999899999999995</v>
      </c>
      <c r="N481" s="17">
        <v>12971</v>
      </c>
      <c r="O481" s="17">
        <v>0</v>
      </c>
      <c r="P481" s="17">
        <v>0</v>
      </c>
      <c r="Q481" s="17">
        <v>1.9536000000000001E-2</v>
      </c>
      <c r="R481" s="17">
        <v>7.1489999999999998E-2</v>
      </c>
      <c r="S481" s="17">
        <v>9.357E-2</v>
      </c>
      <c r="T481" s="17">
        <v>2.2079000000000001E-2</v>
      </c>
      <c r="U481" s="17">
        <v>0.23596600000000001</v>
      </c>
      <c r="V481" s="17">
        <v>100</v>
      </c>
      <c r="W481" s="17">
        <v>0.14163600000000001</v>
      </c>
      <c r="X481" s="17">
        <v>0</v>
      </c>
      <c r="Y481" s="17">
        <v>0</v>
      </c>
      <c r="Z481" s="17">
        <v>0</v>
      </c>
      <c r="AA481" s="17">
        <v>0.36302400000000001</v>
      </c>
      <c r="AB481" s="17">
        <v>0.94283600000000001</v>
      </c>
      <c r="AC481" s="17">
        <v>9.2307500000000001E-2</v>
      </c>
      <c r="AD481" s="17">
        <v>0.25</v>
      </c>
      <c r="AE481" s="17">
        <v>1510.7</v>
      </c>
    </row>
    <row r="482" spans="1:31">
      <c r="A482" s="17">
        <v>469</v>
      </c>
      <c r="B482" s="19">
        <v>0.93847222222222226</v>
      </c>
      <c r="C482" s="17">
        <v>-1</v>
      </c>
      <c r="D482" s="17">
        <v>368.4</v>
      </c>
      <c r="E482" s="17">
        <v>0.10861700000000001</v>
      </c>
      <c r="F482" s="17">
        <v>5.2560000000000002</v>
      </c>
      <c r="G482" s="17">
        <v>6.2882999999999994E-2</v>
      </c>
      <c r="H482" s="17">
        <v>4.8542000000000002E-2</v>
      </c>
      <c r="I482" s="17">
        <v>7.2970999999999994E-2</v>
      </c>
      <c r="J482" s="17">
        <v>2.4428999999999999E-2</v>
      </c>
      <c r="K482" s="17">
        <v>0.33477600000000002</v>
      </c>
      <c r="L482" s="17">
        <v>706.5</v>
      </c>
      <c r="M482" s="17">
        <v>0.6</v>
      </c>
      <c r="N482" s="17">
        <v>1293</v>
      </c>
      <c r="O482" s="17">
        <v>0</v>
      </c>
      <c r="P482" s="17">
        <v>0</v>
      </c>
      <c r="Q482" s="17">
        <v>0.12057900000000001</v>
      </c>
      <c r="R482" s="17">
        <v>5.4378999999999997E-2</v>
      </c>
      <c r="S482" s="17">
        <v>7.4771000000000004E-2</v>
      </c>
      <c r="T482" s="17">
        <v>2.0393000000000001E-2</v>
      </c>
      <c r="U482" s="17">
        <v>0.27273399999999998</v>
      </c>
      <c r="V482" s="17">
        <v>808.4</v>
      </c>
      <c r="W482" s="17">
        <v>0.37081999999999998</v>
      </c>
      <c r="X482" s="17">
        <v>1855</v>
      </c>
      <c r="Y482" s="17">
        <v>0</v>
      </c>
      <c r="Z482" s="17">
        <v>0</v>
      </c>
      <c r="AA482" s="17">
        <v>0.41959000000000002</v>
      </c>
      <c r="AB482" s="17">
        <v>0.66953300000000004</v>
      </c>
      <c r="AC482" s="17">
        <v>6.8032200000000001E-2</v>
      </c>
      <c r="AD482" s="17">
        <v>0.25</v>
      </c>
      <c r="AE482" s="17">
        <v>1175.7</v>
      </c>
    </row>
    <row r="483" spans="1:31">
      <c r="A483" s="17">
        <v>470</v>
      </c>
      <c r="B483" s="19">
        <v>0.93851851851851853</v>
      </c>
      <c r="C483" s="17">
        <v>-1</v>
      </c>
      <c r="D483" s="17">
        <v>375.4</v>
      </c>
      <c r="E483" s="17">
        <v>1.5217E-2</v>
      </c>
      <c r="F483" s="17">
        <v>0.73599999999999999</v>
      </c>
      <c r="G483" s="17">
        <v>1.3284000000000001E-2</v>
      </c>
      <c r="H483" s="17">
        <v>4.8922E-2</v>
      </c>
      <c r="I483" s="17">
        <v>7.5513999999999998E-2</v>
      </c>
      <c r="J483" s="17">
        <v>2.6592000000000001E-2</v>
      </c>
      <c r="K483" s="17">
        <v>0.35214200000000001</v>
      </c>
      <c r="L483" s="17">
        <v>100</v>
      </c>
      <c r="M483" s="17">
        <v>3.3401E-2</v>
      </c>
      <c r="N483" s="17">
        <v>5320</v>
      </c>
      <c r="O483" s="17">
        <v>0</v>
      </c>
      <c r="P483" s="17">
        <v>0</v>
      </c>
      <c r="Q483" s="17">
        <v>4.5073000000000002E-2</v>
      </c>
      <c r="R483" s="17">
        <v>5.7617000000000002E-2</v>
      </c>
      <c r="S483" s="17">
        <v>7.1375999999999995E-2</v>
      </c>
      <c r="T483" s="17">
        <v>1.3759E-2</v>
      </c>
      <c r="U483" s="17">
        <v>0.19276599999999999</v>
      </c>
      <c r="V483" s="17">
        <v>900</v>
      </c>
      <c r="W483" s="17">
        <v>9.9999999999999995E-7</v>
      </c>
      <c r="X483" s="17">
        <v>2633</v>
      </c>
      <c r="Y483" s="17">
        <v>0</v>
      </c>
      <c r="Z483" s="17">
        <v>0</v>
      </c>
      <c r="AA483" s="17">
        <v>0.29656300000000002</v>
      </c>
      <c r="AB483" s="17">
        <v>0.54591800000000001</v>
      </c>
      <c r="AC483" s="17">
        <v>6.5128500000000006E-2</v>
      </c>
      <c r="AD483" s="17">
        <v>0.25</v>
      </c>
      <c r="AE483" s="17">
        <v>8305.5</v>
      </c>
    </row>
    <row r="484" spans="1:31">
      <c r="A484" s="17">
        <v>471</v>
      </c>
      <c r="B484" s="19">
        <v>0.93857638888888895</v>
      </c>
      <c r="C484" s="17">
        <v>-1</v>
      </c>
      <c r="D484" s="17">
        <v>416.7</v>
      </c>
      <c r="E484" s="17">
        <v>3.9874E-2</v>
      </c>
      <c r="F484" s="17">
        <v>1.93</v>
      </c>
      <c r="G484" s="17">
        <v>9.7935999999999995E-2</v>
      </c>
      <c r="H484" s="17">
        <v>4.7643999999999999E-2</v>
      </c>
      <c r="I484" s="17">
        <v>6.8855E-2</v>
      </c>
      <c r="J484" s="17">
        <v>2.1211000000000001E-2</v>
      </c>
      <c r="K484" s="17">
        <v>0.308056</v>
      </c>
      <c r="L484" s="17">
        <v>336.8</v>
      </c>
      <c r="M484" s="17">
        <v>0.6</v>
      </c>
      <c r="N484" s="17">
        <v>2412</v>
      </c>
      <c r="O484" s="17">
        <v>0</v>
      </c>
      <c r="P484" s="17">
        <v>0</v>
      </c>
      <c r="Q484" s="17">
        <v>2.6186999999999998E-2</v>
      </c>
      <c r="R484" s="17">
        <v>6.3946000000000003E-2</v>
      </c>
      <c r="S484" s="17">
        <v>7.8594999999999998E-2</v>
      </c>
      <c r="T484" s="17">
        <v>1.4648E-2</v>
      </c>
      <c r="U484" s="17">
        <v>0.18637699999999999</v>
      </c>
      <c r="V484" s="17">
        <v>900</v>
      </c>
      <c r="W484" s="17">
        <v>8.7522000000000003E-2</v>
      </c>
      <c r="X484" s="17">
        <v>1830</v>
      </c>
      <c r="Y484" s="17">
        <v>0</v>
      </c>
      <c r="Z484" s="17">
        <v>0</v>
      </c>
      <c r="AA484" s="17">
        <v>0.28673399999999999</v>
      </c>
      <c r="AB484" s="17">
        <v>0.67077900000000001</v>
      </c>
      <c r="AC484" s="17">
        <v>7.3772199999999996E-2</v>
      </c>
      <c r="AD484" s="17">
        <v>0.25</v>
      </c>
      <c r="AE484" s="17">
        <v>2466.4</v>
      </c>
    </row>
    <row r="485" spans="1:31">
      <c r="A485" s="17">
        <v>472</v>
      </c>
      <c r="B485" s="19">
        <v>0.93863425925925925</v>
      </c>
      <c r="C485" s="17">
        <v>-1</v>
      </c>
      <c r="D485" s="17">
        <v>447.5</v>
      </c>
      <c r="E485" s="17">
        <v>7.8560000000000001E-3</v>
      </c>
      <c r="F485" s="17">
        <v>0.38</v>
      </c>
      <c r="G485" s="17">
        <v>3.4684E-2</v>
      </c>
      <c r="H485" s="17">
        <v>0.112612</v>
      </c>
      <c r="I485" s="17">
        <v>0.142674</v>
      </c>
      <c r="J485" s="17">
        <v>3.0061999999999998E-2</v>
      </c>
      <c r="K485" s="17">
        <v>0.210703</v>
      </c>
      <c r="L485" s="17">
        <v>100</v>
      </c>
      <c r="M485" s="17">
        <v>5.4092000000000001E-2</v>
      </c>
      <c r="N485" s="17">
        <v>2153</v>
      </c>
      <c r="O485" s="17">
        <v>0</v>
      </c>
      <c r="P485" s="17">
        <v>0</v>
      </c>
      <c r="Q485" s="17">
        <v>5.4764E-2</v>
      </c>
      <c r="R485" s="17">
        <v>0.23303499999999999</v>
      </c>
      <c r="S485" s="17">
        <v>0.25463400000000003</v>
      </c>
      <c r="T485" s="17">
        <v>2.1599E-2</v>
      </c>
      <c r="U485" s="17">
        <v>8.4823999999999997E-2</v>
      </c>
      <c r="V485" s="17">
        <v>502.3</v>
      </c>
      <c r="W485" s="17">
        <v>0.31659100000000001</v>
      </c>
      <c r="X485" s="17">
        <v>2301</v>
      </c>
      <c r="Y485" s="17">
        <v>0</v>
      </c>
      <c r="Z485" s="17">
        <v>0</v>
      </c>
      <c r="AA485" s="17">
        <v>0.130499</v>
      </c>
      <c r="AB485" s="17">
        <v>0.36713400000000002</v>
      </c>
      <c r="AC485" s="17">
        <v>0.24096500000000001</v>
      </c>
      <c r="AD485" s="17">
        <v>0.17655000000000001</v>
      </c>
      <c r="AE485" s="17">
        <v>8305.6</v>
      </c>
    </row>
    <row r="486" spans="1:31">
      <c r="A486" s="17">
        <v>473</v>
      </c>
      <c r="B486" s="19">
        <v>0.93869212962962967</v>
      </c>
      <c r="C486" s="17">
        <v>-1</v>
      </c>
      <c r="D486" s="17">
        <v>400.9</v>
      </c>
      <c r="E486" s="17">
        <v>8.3510000000000001E-2</v>
      </c>
      <c r="F486" s="17">
        <v>4.0410000000000004</v>
      </c>
      <c r="G486" s="17">
        <v>2.2831000000000001E-2</v>
      </c>
      <c r="H486" s="17">
        <v>6.6757999999999998E-2</v>
      </c>
      <c r="I486" s="17">
        <v>8.0603999999999995E-2</v>
      </c>
      <c r="J486" s="17">
        <v>1.3846000000000001E-2</v>
      </c>
      <c r="K486" s="17">
        <v>0.17178199999999999</v>
      </c>
      <c r="L486" s="17">
        <v>792.1</v>
      </c>
      <c r="M486" s="17">
        <v>0.59999899999999995</v>
      </c>
      <c r="N486" s="17">
        <v>1040</v>
      </c>
      <c r="O486" s="17">
        <v>0</v>
      </c>
      <c r="P486" s="17">
        <v>0</v>
      </c>
      <c r="Q486" s="17">
        <v>5.9469000000000001E-2</v>
      </c>
      <c r="R486" s="17">
        <v>7.3519000000000001E-2</v>
      </c>
      <c r="S486" s="17">
        <v>8.8546E-2</v>
      </c>
      <c r="T486" s="17">
        <v>1.5027E-2</v>
      </c>
      <c r="U486" s="17">
        <v>0.16970399999999999</v>
      </c>
      <c r="V486" s="17">
        <v>629.4</v>
      </c>
      <c r="W486" s="17">
        <v>0.37081700000000001</v>
      </c>
      <c r="X486" s="17">
        <v>711</v>
      </c>
      <c r="Y486" s="17">
        <v>0</v>
      </c>
      <c r="Z486" s="17">
        <v>0</v>
      </c>
      <c r="AA486" s="17">
        <v>0.26108300000000001</v>
      </c>
      <c r="AB486" s="17">
        <v>0.665385</v>
      </c>
      <c r="AC486" s="17">
        <v>8.3517900000000006E-2</v>
      </c>
      <c r="AD486" s="17">
        <v>0.25</v>
      </c>
      <c r="AE486" s="17">
        <v>1048.5</v>
      </c>
    </row>
    <row r="487" spans="1:31">
      <c r="A487" s="17">
        <v>474</v>
      </c>
      <c r="B487" s="19">
        <v>0.93875000000000008</v>
      </c>
      <c r="C487" s="17">
        <v>-1</v>
      </c>
      <c r="D487" s="17">
        <v>425.5</v>
      </c>
      <c r="E487" s="17">
        <v>1.5154000000000001E-2</v>
      </c>
      <c r="F487" s="17">
        <v>0.73299999999999998</v>
      </c>
      <c r="G487" s="17">
        <v>1.1018E-2</v>
      </c>
      <c r="H487" s="17">
        <v>5.6660000000000002E-2</v>
      </c>
      <c r="I487" s="17">
        <v>6.9778999999999994E-2</v>
      </c>
      <c r="J487" s="17">
        <v>1.3117999999999999E-2</v>
      </c>
      <c r="K487" s="17">
        <v>0.188001</v>
      </c>
      <c r="L487" s="17">
        <v>774.1</v>
      </c>
      <c r="M487" s="17">
        <v>0.6</v>
      </c>
      <c r="N487" s="17">
        <v>6696</v>
      </c>
      <c r="O487" s="17">
        <v>0</v>
      </c>
      <c r="P487" s="17">
        <v>0</v>
      </c>
      <c r="Q487" s="17">
        <v>2.1320000000000002E-3</v>
      </c>
      <c r="R487" s="17">
        <v>8.1527000000000002E-2</v>
      </c>
      <c r="S487" s="17">
        <v>9.5003000000000004E-2</v>
      </c>
      <c r="T487" s="17">
        <v>1.3476E-2</v>
      </c>
      <c r="U487" s="17">
        <v>0.141848</v>
      </c>
      <c r="V487" s="17">
        <v>369.3</v>
      </c>
      <c r="W487" s="17">
        <v>0.59999899999999995</v>
      </c>
      <c r="X487" s="17">
        <v>963</v>
      </c>
      <c r="Y487" s="17">
        <v>0</v>
      </c>
      <c r="Z487" s="17">
        <v>0</v>
      </c>
      <c r="AA487" s="17">
        <v>0.21822800000000001</v>
      </c>
      <c r="AB487" s="17">
        <v>0.92996100000000004</v>
      </c>
      <c r="AC487" s="17">
        <v>9.4058799999999998E-2</v>
      </c>
      <c r="AD487" s="17">
        <v>0.25</v>
      </c>
      <c r="AE487" s="17">
        <v>1073</v>
      </c>
    </row>
    <row r="488" spans="1:31">
      <c r="A488" s="17">
        <v>475</v>
      </c>
      <c r="B488" s="19">
        <v>0.93880787037037028</v>
      </c>
      <c r="C488" s="17">
        <v>-1</v>
      </c>
      <c r="D488" s="17">
        <v>425.5</v>
      </c>
      <c r="E488" s="17">
        <v>4.4884E-2</v>
      </c>
      <c r="F488" s="17">
        <v>2.1720000000000002</v>
      </c>
      <c r="G488" s="17">
        <v>1.204E-2</v>
      </c>
      <c r="H488" s="17">
        <v>5.8335999999999999E-2</v>
      </c>
      <c r="I488" s="17">
        <v>7.2223999999999997E-2</v>
      </c>
      <c r="J488" s="17">
        <v>1.3887E-2</v>
      </c>
      <c r="K488" s="17">
        <v>0.19228300000000001</v>
      </c>
      <c r="L488" s="17">
        <v>662.2</v>
      </c>
      <c r="M488" s="17">
        <v>0.59999899999999995</v>
      </c>
      <c r="N488" s="17">
        <v>3256</v>
      </c>
      <c r="O488" s="17">
        <v>0</v>
      </c>
      <c r="P488" s="17">
        <v>0</v>
      </c>
      <c r="Q488" s="17">
        <v>2.1510000000000001E-3</v>
      </c>
      <c r="R488" s="17">
        <v>5.8035999999999997E-2</v>
      </c>
      <c r="S488" s="17">
        <v>7.4825000000000003E-2</v>
      </c>
      <c r="T488" s="17">
        <v>1.6788999999999998E-2</v>
      </c>
      <c r="U488" s="17">
        <v>0.224379</v>
      </c>
      <c r="V488" s="17">
        <v>900</v>
      </c>
      <c r="W488" s="17">
        <v>1.0000000000000001E-5</v>
      </c>
      <c r="X488" s="17">
        <v>2186</v>
      </c>
      <c r="Y488" s="17">
        <v>0</v>
      </c>
      <c r="Z488" s="17">
        <v>0</v>
      </c>
      <c r="AA488" s="17">
        <v>0.345198</v>
      </c>
      <c r="AB488" s="17">
        <v>0.84670100000000004</v>
      </c>
      <c r="AC488" s="17">
        <v>7.2251099999999999E-2</v>
      </c>
      <c r="AD488" s="17">
        <v>0.25</v>
      </c>
      <c r="AE488" s="17">
        <v>1254.2</v>
      </c>
    </row>
    <row r="489" spans="1:31">
      <c r="A489" s="17">
        <v>476</v>
      </c>
      <c r="B489" s="19">
        <v>0.9388657407407407</v>
      </c>
      <c r="C489" s="17">
        <v>-1</v>
      </c>
      <c r="D489" s="17">
        <v>404.4</v>
      </c>
      <c r="E489" s="17">
        <v>2.1772E-2</v>
      </c>
      <c r="F489" s="17">
        <v>1.054</v>
      </c>
      <c r="G489" s="17">
        <v>6.254E-3</v>
      </c>
      <c r="H489" s="17">
        <v>8.7517999999999999E-2</v>
      </c>
      <c r="I489" s="17">
        <v>0.107747</v>
      </c>
      <c r="J489" s="17">
        <v>2.0229E-2</v>
      </c>
      <c r="K489" s="17">
        <v>0.187746</v>
      </c>
      <c r="L489" s="17">
        <v>308.8</v>
      </c>
      <c r="M489" s="17">
        <v>0.6</v>
      </c>
      <c r="N489" s="17">
        <v>1626</v>
      </c>
      <c r="O489" s="17">
        <v>0</v>
      </c>
      <c r="P489" s="17">
        <v>0</v>
      </c>
      <c r="Q489" s="17">
        <v>5.0985000000000003E-2</v>
      </c>
      <c r="R489" s="17">
        <v>0.232492</v>
      </c>
      <c r="S489" s="17">
        <v>0.25371899999999997</v>
      </c>
      <c r="T489" s="17">
        <v>2.1226999999999999E-2</v>
      </c>
      <c r="U489" s="17">
        <v>8.3664000000000002E-2</v>
      </c>
      <c r="V489" s="17">
        <v>900</v>
      </c>
      <c r="W489" s="17">
        <v>2.9E-5</v>
      </c>
      <c r="X489" s="17">
        <v>3782</v>
      </c>
      <c r="Y489" s="17">
        <v>0</v>
      </c>
      <c r="Z489" s="17">
        <v>0</v>
      </c>
      <c r="AA489" s="17">
        <v>0.128714</v>
      </c>
      <c r="AB489" s="17">
        <v>0.55000899999999997</v>
      </c>
      <c r="AC489" s="17">
        <v>0.244167</v>
      </c>
      <c r="AD489" s="17">
        <v>0.25</v>
      </c>
      <c r="AE489" s="17">
        <v>2689.7</v>
      </c>
    </row>
    <row r="490" spans="1:31">
      <c r="A490" s="17">
        <v>477</v>
      </c>
      <c r="B490" s="19">
        <v>0.93892361111111111</v>
      </c>
      <c r="C490" s="17">
        <v>-1</v>
      </c>
      <c r="D490" s="17">
        <v>405.3</v>
      </c>
      <c r="E490" s="17">
        <v>2.9835E-2</v>
      </c>
      <c r="F490" s="17">
        <v>1.444</v>
      </c>
      <c r="G490" s="17">
        <v>3.8283999999999999E-2</v>
      </c>
      <c r="H490" s="17">
        <v>0.117382</v>
      </c>
      <c r="I490" s="17">
        <v>0.13994699999999999</v>
      </c>
      <c r="J490" s="17">
        <v>2.2565000000000002E-2</v>
      </c>
      <c r="K490" s="17">
        <v>0.161242</v>
      </c>
      <c r="L490" s="17">
        <v>900</v>
      </c>
      <c r="M490" s="17">
        <v>0.37081999999999998</v>
      </c>
      <c r="N490" s="17">
        <v>1401</v>
      </c>
      <c r="O490" s="17">
        <v>0</v>
      </c>
      <c r="P490" s="17">
        <v>0</v>
      </c>
      <c r="Q490" s="17">
        <v>4.5760000000000002E-3</v>
      </c>
      <c r="R490" s="17">
        <v>0.187531</v>
      </c>
      <c r="S490" s="17">
        <v>0.20208400000000001</v>
      </c>
      <c r="T490" s="17">
        <v>1.4553E-2</v>
      </c>
      <c r="U490" s="17">
        <v>7.2015999999999997E-2</v>
      </c>
      <c r="V490" s="17">
        <v>900</v>
      </c>
      <c r="W490" s="17">
        <v>1.5E-5</v>
      </c>
      <c r="X490" s="17">
        <v>1190</v>
      </c>
      <c r="Y490" s="17">
        <v>0</v>
      </c>
      <c r="Z490" s="17">
        <v>0</v>
      </c>
      <c r="AA490" s="17">
        <v>0.110794</v>
      </c>
      <c r="AB490" s="17">
        <v>0.75473900000000005</v>
      </c>
      <c r="AC490" s="17">
        <v>0.198515</v>
      </c>
      <c r="AD490" s="17">
        <v>0.25</v>
      </c>
      <c r="AE490" s="17">
        <v>922.9</v>
      </c>
    </row>
    <row r="491" spans="1:31">
      <c r="A491" s="17">
        <v>478</v>
      </c>
      <c r="B491" s="19">
        <v>0.93898148148148142</v>
      </c>
      <c r="C491" s="17">
        <v>-1</v>
      </c>
      <c r="D491" s="17">
        <v>457.2</v>
      </c>
      <c r="E491" s="17">
        <v>2.0052E-2</v>
      </c>
      <c r="F491" s="17">
        <v>0.97</v>
      </c>
      <c r="G491" s="17">
        <v>0.108429</v>
      </c>
      <c r="H491" s="17">
        <v>8.8321999999999998E-2</v>
      </c>
      <c r="I491" s="17">
        <v>0.119057</v>
      </c>
      <c r="J491" s="17">
        <v>3.0734999999999998E-2</v>
      </c>
      <c r="K491" s="17">
        <v>0.258156</v>
      </c>
      <c r="L491" s="17">
        <v>100</v>
      </c>
      <c r="M491" s="17">
        <v>0.57935000000000003</v>
      </c>
      <c r="N491" s="17">
        <v>1716</v>
      </c>
      <c r="O491" s="17">
        <v>0</v>
      </c>
      <c r="P491" s="17">
        <v>0</v>
      </c>
      <c r="Q491" s="17">
        <v>0.122299</v>
      </c>
      <c r="R491" s="17">
        <v>8.6646000000000001E-2</v>
      </c>
      <c r="S491" s="17">
        <v>0.11058800000000001</v>
      </c>
      <c r="T491" s="17">
        <v>2.3942000000000001E-2</v>
      </c>
      <c r="U491" s="17">
        <v>0.2165</v>
      </c>
      <c r="V491" s="17">
        <v>100</v>
      </c>
      <c r="W491" s="17">
        <v>0.56656099999999998</v>
      </c>
      <c r="X491" s="17">
        <v>1402</v>
      </c>
      <c r="Y491" s="17">
        <v>0</v>
      </c>
      <c r="Z491" s="17">
        <v>0</v>
      </c>
      <c r="AA491" s="17">
        <v>0.33307700000000001</v>
      </c>
      <c r="AB491" s="17">
        <v>0.32083699999999998</v>
      </c>
      <c r="AC491" s="17">
        <v>9.4327300000000003E-2</v>
      </c>
      <c r="AD491" s="17">
        <v>0.16103400000000001</v>
      </c>
      <c r="AE491" s="17">
        <v>8305.2999999999993</v>
      </c>
    </row>
    <row r="492" spans="1:31">
      <c r="A492" s="17">
        <v>479</v>
      </c>
      <c r="B492" s="19">
        <v>0.93903935185185183</v>
      </c>
      <c r="C492" s="17">
        <v>-1</v>
      </c>
      <c r="D492" s="17">
        <v>426.4</v>
      </c>
      <c r="E492" s="17">
        <v>2.8659E-2</v>
      </c>
      <c r="F492" s="17">
        <v>1.387</v>
      </c>
      <c r="G492" s="17">
        <v>1.4812000000000001E-2</v>
      </c>
      <c r="H492" s="17">
        <v>6.0153999999999999E-2</v>
      </c>
      <c r="I492" s="17">
        <v>8.2786999999999999E-2</v>
      </c>
      <c r="J492" s="17">
        <v>2.2633E-2</v>
      </c>
      <c r="K492" s="17">
        <v>0.27338400000000002</v>
      </c>
      <c r="L492" s="17">
        <v>900</v>
      </c>
      <c r="M492" s="17">
        <v>0.59999899999999995</v>
      </c>
      <c r="N492" s="17">
        <v>2987</v>
      </c>
      <c r="O492" s="17">
        <v>0</v>
      </c>
      <c r="P492" s="17">
        <v>0</v>
      </c>
      <c r="Q492" s="17">
        <v>2.1245E-2</v>
      </c>
      <c r="R492" s="17">
        <v>7.3908000000000001E-2</v>
      </c>
      <c r="S492" s="17">
        <v>8.4698999999999997E-2</v>
      </c>
      <c r="T492" s="17">
        <v>1.0792E-2</v>
      </c>
      <c r="U492" s="17">
        <v>0.127413</v>
      </c>
      <c r="V492" s="17">
        <v>708.3</v>
      </c>
      <c r="W492" s="17">
        <v>0.6</v>
      </c>
      <c r="X492" s="17">
        <v>1643</v>
      </c>
      <c r="Y492" s="17">
        <v>0</v>
      </c>
      <c r="Z492" s="17">
        <v>0</v>
      </c>
      <c r="AA492" s="17">
        <v>0.196019</v>
      </c>
      <c r="AB492" s="17">
        <v>0.87342600000000004</v>
      </c>
      <c r="AC492" s="17">
        <v>8.3333500000000005E-2</v>
      </c>
      <c r="AD492" s="17">
        <v>0.25</v>
      </c>
      <c r="AE492" s="17">
        <v>922.8</v>
      </c>
    </row>
    <row r="493" spans="1:31">
      <c r="A493" s="17">
        <v>480</v>
      </c>
      <c r="B493" s="19">
        <v>0.93909722222222225</v>
      </c>
      <c r="C493" s="17">
        <v>-1</v>
      </c>
      <c r="D493" s="17">
        <v>445.7</v>
      </c>
      <c r="E493" s="17">
        <v>2.5322000000000001E-2</v>
      </c>
      <c r="F493" s="17">
        <v>1.2250000000000001</v>
      </c>
      <c r="G493" s="17">
        <v>2.3525999999999998E-2</v>
      </c>
      <c r="H493" s="17">
        <v>6.0741999999999997E-2</v>
      </c>
      <c r="I493" s="17">
        <v>8.1293000000000004E-2</v>
      </c>
      <c r="J493" s="17">
        <v>2.0551E-2</v>
      </c>
      <c r="K493" s="17">
        <v>0.25280000000000002</v>
      </c>
      <c r="L493" s="17">
        <v>900</v>
      </c>
      <c r="M493" s="17">
        <v>1.9999999999999999E-6</v>
      </c>
      <c r="N493" s="17">
        <v>4976</v>
      </c>
      <c r="O493" s="17">
        <v>0</v>
      </c>
      <c r="P493" s="17">
        <v>0</v>
      </c>
      <c r="Q493" s="17">
        <v>0.15354799999999999</v>
      </c>
      <c r="R493" s="17">
        <v>7.1530999999999997E-2</v>
      </c>
      <c r="S493" s="17">
        <v>8.6961999999999998E-2</v>
      </c>
      <c r="T493" s="17">
        <v>1.5431E-2</v>
      </c>
      <c r="U493" s="17">
        <v>0.17744699999999999</v>
      </c>
      <c r="V493" s="17">
        <v>369.8</v>
      </c>
      <c r="W493" s="17">
        <v>0.37081900000000001</v>
      </c>
      <c r="X493" s="17">
        <v>702</v>
      </c>
      <c r="Y493" s="17">
        <v>0</v>
      </c>
      <c r="Z493" s="17">
        <v>0</v>
      </c>
      <c r="AA493" s="17">
        <v>0.27299499999999999</v>
      </c>
      <c r="AB493" s="17">
        <v>0.92318500000000003</v>
      </c>
      <c r="AC493" s="17">
        <v>8.5777099999999995E-2</v>
      </c>
      <c r="AD493" s="17">
        <v>0.25</v>
      </c>
      <c r="AE493" s="17">
        <v>922.9</v>
      </c>
    </row>
    <row r="494" spans="1:31">
      <c r="A494" s="17">
        <v>481</v>
      </c>
      <c r="B494" s="19">
        <v>0.93915509259259267</v>
      </c>
      <c r="C494" s="17">
        <v>-1</v>
      </c>
      <c r="D494" s="17">
        <v>448.4</v>
      </c>
      <c r="E494" s="17">
        <v>2.2009999999999998E-2</v>
      </c>
      <c r="F494" s="17">
        <v>1.0649999999999999</v>
      </c>
      <c r="G494" s="17">
        <v>3.0450999999999999E-2</v>
      </c>
      <c r="H494" s="17">
        <v>6.2977000000000005E-2</v>
      </c>
      <c r="I494" s="17">
        <v>7.5507000000000005E-2</v>
      </c>
      <c r="J494" s="17">
        <v>1.2529E-2</v>
      </c>
      <c r="K494" s="17">
        <v>0.165935</v>
      </c>
      <c r="L494" s="17">
        <v>233.1</v>
      </c>
      <c r="M494" s="17">
        <v>0.37081199999999997</v>
      </c>
      <c r="N494" s="17">
        <v>3200</v>
      </c>
      <c r="O494" s="17">
        <v>0</v>
      </c>
      <c r="P494" s="17">
        <v>0</v>
      </c>
      <c r="Q494" s="17">
        <v>6.8210999999999994E-2</v>
      </c>
      <c r="R494" s="17">
        <v>5.4815000000000003E-2</v>
      </c>
      <c r="S494" s="17">
        <v>6.3519999999999993E-2</v>
      </c>
      <c r="T494" s="17">
        <v>8.7049999999999992E-3</v>
      </c>
      <c r="U494" s="17">
        <v>0.137041</v>
      </c>
      <c r="V494" s="17">
        <v>100</v>
      </c>
      <c r="W494" s="17">
        <v>0.22917899999999999</v>
      </c>
      <c r="X494" s="17">
        <v>0</v>
      </c>
      <c r="Y494" s="17">
        <v>0</v>
      </c>
      <c r="Z494" s="17">
        <v>0</v>
      </c>
      <c r="AA494" s="17">
        <v>0.21083199999999999</v>
      </c>
      <c r="AB494" s="17">
        <v>0.66817400000000005</v>
      </c>
      <c r="AC494" s="17">
        <v>6.0631499999999998E-2</v>
      </c>
      <c r="AD494" s="17">
        <v>0.25</v>
      </c>
      <c r="AE494" s="17">
        <v>3563</v>
      </c>
    </row>
    <row r="495" spans="1:31">
      <c r="A495" s="17">
        <v>482</v>
      </c>
      <c r="B495" s="19">
        <v>0.93920138888888882</v>
      </c>
      <c r="C495" s="17">
        <v>-1</v>
      </c>
      <c r="D495" s="17">
        <v>308.60000000000002</v>
      </c>
      <c r="E495" s="17">
        <v>7.8019999999999999E-3</v>
      </c>
      <c r="F495" s="17">
        <v>0.378</v>
      </c>
      <c r="G495" s="17">
        <v>3.7107000000000001E-2</v>
      </c>
      <c r="H495" s="17">
        <v>5.6437000000000001E-2</v>
      </c>
      <c r="I495" s="17">
        <v>7.1856000000000003E-2</v>
      </c>
      <c r="J495" s="17">
        <v>1.5419E-2</v>
      </c>
      <c r="K495" s="17">
        <v>0.214585</v>
      </c>
      <c r="L495" s="17">
        <v>900</v>
      </c>
      <c r="M495" s="17">
        <v>9.9999999999999995E-7</v>
      </c>
      <c r="N495" s="17">
        <v>13621</v>
      </c>
      <c r="O495" s="17">
        <v>0</v>
      </c>
      <c r="P495" s="17">
        <v>0</v>
      </c>
      <c r="Q495" s="17">
        <v>7.8980000000000005E-3</v>
      </c>
      <c r="R495" s="17">
        <v>6.1921999999999998E-2</v>
      </c>
      <c r="S495" s="17">
        <v>7.2358000000000006E-2</v>
      </c>
      <c r="T495" s="17">
        <v>1.0436000000000001E-2</v>
      </c>
      <c r="U495" s="17">
        <v>0.144229</v>
      </c>
      <c r="V495" s="17">
        <v>540.79999999999995</v>
      </c>
      <c r="W495" s="17">
        <v>0.59999800000000003</v>
      </c>
      <c r="X495" s="17">
        <v>0</v>
      </c>
      <c r="Y495" s="17">
        <v>0</v>
      </c>
      <c r="Z495" s="17">
        <v>0</v>
      </c>
      <c r="AA495" s="17">
        <v>0.22189</v>
      </c>
      <c r="AB495" s="17">
        <v>0.95793700000000004</v>
      </c>
      <c r="AC495" s="17">
        <v>7.1918899999999994E-2</v>
      </c>
      <c r="AD495" s="17">
        <v>0.25</v>
      </c>
      <c r="AE495" s="17">
        <v>922.8</v>
      </c>
    </row>
    <row r="496" spans="1:31">
      <c r="A496" s="17">
        <v>483</v>
      </c>
      <c r="B496" s="19">
        <v>0.93925925925925924</v>
      </c>
      <c r="C496" s="17">
        <v>-1</v>
      </c>
      <c r="D496" s="17">
        <v>391.2</v>
      </c>
      <c r="E496" s="17">
        <v>3.6942000000000003E-2</v>
      </c>
      <c r="F496" s="17">
        <v>1.788</v>
      </c>
      <c r="G496" s="17">
        <v>9.417E-3</v>
      </c>
      <c r="H496" s="17">
        <v>5.0123000000000001E-2</v>
      </c>
      <c r="I496" s="17">
        <v>6.9371000000000002E-2</v>
      </c>
      <c r="J496" s="17">
        <v>1.9248000000000001E-2</v>
      </c>
      <c r="K496" s="17">
        <v>0.27745900000000001</v>
      </c>
      <c r="L496" s="17">
        <v>321.8</v>
      </c>
      <c r="M496" s="17">
        <v>0.59999899999999995</v>
      </c>
      <c r="N496" s="17">
        <v>1910</v>
      </c>
      <c r="O496" s="17">
        <v>0</v>
      </c>
      <c r="P496" s="17">
        <v>0</v>
      </c>
      <c r="Q496" s="17">
        <v>3.9061999999999999E-2</v>
      </c>
      <c r="R496" s="17">
        <v>5.4427000000000003E-2</v>
      </c>
      <c r="S496" s="17">
        <v>6.4419000000000004E-2</v>
      </c>
      <c r="T496" s="17">
        <v>9.9919999999999991E-3</v>
      </c>
      <c r="U496" s="17">
        <v>0.15511</v>
      </c>
      <c r="V496" s="17">
        <v>100</v>
      </c>
      <c r="W496" s="17">
        <v>0.22917899999999999</v>
      </c>
      <c r="X496" s="17">
        <v>0</v>
      </c>
      <c r="Y496" s="17">
        <v>0</v>
      </c>
      <c r="Z496" s="17">
        <v>0</v>
      </c>
      <c r="AA496" s="17">
        <v>0.23863000000000001</v>
      </c>
      <c r="AB496" s="17">
        <v>0.59151200000000004</v>
      </c>
      <c r="AC496" s="17">
        <v>6.0337799999999997E-2</v>
      </c>
      <c r="AD496" s="17">
        <v>0.25</v>
      </c>
      <c r="AE496" s="17">
        <v>2580.8000000000002</v>
      </c>
    </row>
    <row r="497" spans="1:31">
      <c r="A497" s="17">
        <v>484</v>
      </c>
      <c r="B497" s="19">
        <v>0.9393287037037038</v>
      </c>
      <c r="C497" s="17">
        <v>-1</v>
      </c>
      <c r="D497" s="17">
        <v>393.9</v>
      </c>
      <c r="E497" s="17">
        <v>4.0987999999999997E-2</v>
      </c>
      <c r="F497" s="17">
        <v>1.9830000000000001</v>
      </c>
      <c r="G497" s="17">
        <v>8.038E-3</v>
      </c>
      <c r="H497" s="17">
        <v>5.7794999999999999E-2</v>
      </c>
      <c r="I497" s="17">
        <v>7.2649000000000005E-2</v>
      </c>
      <c r="J497" s="17">
        <v>1.4853E-2</v>
      </c>
      <c r="K497" s="17">
        <v>0.204456</v>
      </c>
      <c r="L497" s="17">
        <v>494.8</v>
      </c>
      <c r="M497" s="17">
        <v>0.59999899999999995</v>
      </c>
      <c r="N497" s="17">
        <v>4110</v>
      </c>
      <c r="O497" s="17">
        <v>0</v>
      </c>
      <c r="P497" s="17">
        <v>0</v>
      </c>
      <c r="Q497" s="17">
        <v>2.4767000000000001E-2</v>
      </c>
      <c r="R497" s="17">
        <v>5.1242000000000003E-2</v>
      </c>
      <c r="S497" s="17">
        <v>6.966E-2</v>
      </c>
      <c r="T497" s="17">
        <v>1.8418E-2</v>
      </c>
      <c r="U497" s="17">
        <v>0.26439600000000002</v>
      </c>
      <c r="V497" s="17">
        <v>900</v>
      </c>
      <c r="W497" s="17">
        <v>1.9999999999999999E-6</v>
      </c>
      <c r="X497" s="17">
        <v>1711</v>
      </c>
      <c r="Y497" s="17">
        <v>0</v>
      </c>
      <c r="Z497" s="17">
        <v>0</v>
      </c>
      <c r="AA497" s="17">
        <v>0.40676400000000001</v>
      </c>
      <c r="AB497" s="17">
        <v>0.82821299999999998</v>
      </c>
      <c r="AC497" s="17">
        <v>6.6495899999999997E-2</v>
      </c>
      <c r="AD497" s="17">
        <v>0.25</v>
      </c>
      <c r="AE497" s="17">
        <v>1678.7</v>
      </c>
    </row>
    <row r="498" spans="1:31">
      <c r="A498" s="17">
        <v>485</v>
      </c>
      <c r="B498" s="19">
        <v>0.93937500000000007</v>
      </c>
      <c r="C498" s="17">
        <v>-1</v>
      </c>
      <c r="D498" s="17">
        <v>386.8</v>
      </c>
      <c r="E498" s="17">
        <v>0</v>
      </c>
      <c r="F498" s="17">
        <v>0</v>
      </c>
      <c r="G498" s="17">
        <v>1.4851E-2</v>
      </c>
      <c r="H498" s="17">
        <v>5.4015000000000001E-2</v>
      </c>
      <c r="I498" s="17">
        <v>6.7634E-2</v>
      </c>
      <c r="J498" s="17">
        <v>1.3618999999999999E-2</v>
      </c>
      <c r="K498" s="17">
        <v>0.20136799999999999</v>
      </c>
      <c r="L498" s="17">
        <v>900</v>
      </c>
      <c r="M498" s="17">
        <v>3.9999999999999998E-6</v>
      </c>
      <c r="N498" s="17">
        <v>0</v>
      </c>
      <c r="O498" s="17">
        <v>0</v>
      </c>
      <c r="P498" s="17">
        <v>0</v>
      </c>
      <c r="Q498" s="17">
        <v>9.0500000000000008E-3</v>
      </c>
      <c r="R498" s="17">
        <v>5.6846000000000001E-2</v>
      </c>
      <c r="S498" s="17">
        <v>6.8725999999999995E-2</v>
      </c>
      <c r="T498" s="17">
        <v>1.1879000000000001E-2</v>
      </c>
      <c r="U498" s="17">
        <v>0.17285300000000001</v>
      </c>
      <c r="V498" s="17">
        <v>757.4</v>
      </c>
      <c r="W498" s="17">
        <v>0.59999800000000003</v>
      </c>
      <c r="X498" s="17">
        <v>3364</v>
      </c>
      <c r="Y498" s="17">
        <v>0</v>
      </c>
      <c r="Z498" s="17">
        <v>0</v>
      </c>
    </row>
    <row r="499" spans="1:31">
      <c r="A499" s="17">
        <v>486</v>
      </c>
      <c r="B499" s="19">
        <v>0.93943287037037038</v>
      </c>
      <c r="C499" s="17">
        <v>-1</v>
      </c>
      <c r="D499" s="17">
        <v>377.2</v>
      </c>
      <c r="E499" s="17">
        <v>8.0759999999999998E-2</v>
      </c>
      <c r="F499" s="17">
        <v>3.9079999999999999</v>
      </c>
      <c r="G499" s="17">
        <v>2.1649000000000002E-2</v>
      </c>
      <c r="H499" s="17">
        <v>5.3538000000000002E-2</v>
      </c>
      <c r="I499" s="17">
        <v>7.0166000000000006E-2</v>
      </c>
      <c r="J499" s="17">
        <v>1.6628E-2</v>
      </c>
      <c r="K499" s="17">
        <v>0.236987</v>
      </c>
      <c r="L499" s="17">
        <v>900</v>
      </c>
      <c r="M499" s="17">
        <v>0.37081900000000001</v>
      </c>
      <c r="N499" s="17">
        <v>2242</v>
      </c>
      <c r="O499" s="17">
        <v>0</v>
      </c>
      <c r="P499" s="17">
        <v>0</v>
      </c>
      <c r="Q499" s="17">
        <v>0.114005</v>
      </c>
      <c r="R499" s="17">
        <v>4.7819E-2</v>
      </c>
      <c r="S499" s="17">
        <v>6.7040000000000002E-2</v>
      </c>
      <c r="T499" s="17">
        <v>1.9220999999999999E-2</v>
      </c>
      <c r="U499" s="17">
        <v>0.28671400000000002</v>
      </c>
      <c r="V499" s="17">
        <v>900</v>
      </c>
      <c r="W499" s="17">
        <v>6.7000000000000002E-5</v>
      </c>
      <c r="X499" s="17">
        <v>1248</v>
      </c>
      <c r="Y499" s="17">
        <v>0</v>
      </c>
      <c r="Z499" s="17">
        <v>0</v>
      </c>
      <c r="AA499" s="17">
        <v>0.44109900000000002</v>
      </c>
      <c r="AB499" s="17">
        <v>0.82080699999999995</v>
      </c>
      <c r="AC499" s="17">
        <v>6.3596E-2</v>
      </c>
      <c r="AD499" s="17">
        <v>0.25</v>
      </c>
      <c r="AE499" s="17">
        <v>922.8</v>
      </c>
    </row>
    <row r="500" spans="1:31">
      <c r="A500" s="17">
        <v>487</v>
      </c>
      <c r="B500" s="19">
        <v>0.93949074074074079</v>
      </c>
      <c r="C500" s="17">
        <v>-1</v>
      </c>
      <c r="D500" s="17">
        <v>371</v>
      </c>
      <c r="E500" s="17">
        <v>9.0418999999999999E-2</v>
      </c>
      <c r="F500" s="17">
        <v>4.375</v>
      </c>
      <c r="G500" s="17">
        <v>6.5510000000000004E-3</v>
      </c>
      <c r="H500" s="17">
        <v>5.2146999999999999E-2</v>
      </c>
      <c r="I500" s="17">
        <v>6.6868999999999998E-2</v>
      </c>
      <c r="J500" s="17">
        <v>1.4722000000000001E-2</v>
      </c>
      <c r="K500" s="17">
        <v>0.22015699999999999</v>
      </c>
      <c r="L500" s="17">
        <v>405.6</v>
      </c>
      <c r="M500" s="17">
        <v>6.0000000000000002E-6</v>
      </c>
      <c r="N500" s="17">
        <v>1048</v>
      </c>
      <c r="O500" s="17">
        <v>0</v>
      </c>
      <c r="P500" s="17">
        <v>0</v>
      </c>
      <c r="Q500" s="17">
        <v>1.8370000000000001E-3</v>
      </c>
      <c r="R500" s="17">
        <v>5.3505999999999998E-2</v>
      </c>
      <c r="S500" s="17">
        <v>7.1623999999999993E-2</v>
      </c>
      <c r="T500" s="17">
        <v>1.8117999999999999E-2</v>
      </c>
      <c r="U500" s="17">
        <v>0.25296299999999999</v>
      </c>
      <c r="V500" s="17">
        <v>100</v>
      </c>
      <c r="W500" s="17">
        <v>0.22917299999999999</v>
      </c>
      <c r="X500" s="17">
        <v>1933</v>
      </c>
      <c r="Y500" s="17">
        <v>0</v>
      </c>
      <c r="Z500" s="17">
        <v>0</v>
      </c>
      <c r="AA500" s="17">
        <v>0.38917400000000002</v>
      </c>
      <c r="AB500" s="17">
        <v>0.48703299999999999</v>
      </c>
      <c r="AC500" s="17">
        <v>6.2330000000000003E-2</v>
      </c>
      <c r="AD500" s="17">
        <v>0.25</v>
      </c>
      <c r="AE500" s="17">
        <v>2047.9</v>
      </c>
    </row>
    <row r="501" spans="1:31">
      <c r="A501" s="17">
        <v>488</v>
      </c>
      <c r="B501" s="19">
        <v>0.93954861111111121</v>
      </c>
      <c r="C501" s="17">
        <v>-1</v>
      </c>
      <c r="D501" s="17">
        <v>294.5</v>
      </c>
      <c r="E501" s="17">
        <v>0</v>
      </c>
      <c r="F501" s="17">
        <v>0</v>
      </c>
      <c r="G501" s="17">
        <v>1.0725999999999999E-2</v>
      </c>
      <c r="H501" s="17">
        <v>5.1423999999999997E-2</v>
      </c>
      <c r="I501" s="17">
        <v>7.2116E-2</v>
      </c>
      <c r="J501" s="17">
        <v>2.0691999999999999E-2</v>
      </c>
      <c r="K501" s="17">
        <v>0.28692400000000001</v>
      </c>
      <c r="L501" s="17">
        <v>208.2</v>
      </c>
      <c r="M501" s="17">
        <v>0.6</v>
      </c>
      <c r="N501" s="17">
        <v>0</v>
      </c>
      <c r="O501" s="17">
        <v>0</v>
      </c>
      <c r="P501" s="17">
        <v>0</v>
      </c>
      <c r="Q501" s="17">
        <v>1.1664000000000001E-2</v>
      </c>
      <c r="R501" s="17">
        <v>4.2902000000000003E-2</v>
      </c>
      <c r="S501" s="17">
        <v>5.9728999999999997E-2</v>
      </c>
      <c r="T501" s="17">
        <v>1.6827000000000002E-2</v>
      </c>
      <c r="U501" s="17">
        <v>0.281717</v>
      </c>
      <c r="V501" s="17">
        <v>797.1</v>
      </c>
      <c r="W501" s="17">
        <v>0.6</v>
      </c>
      <c r="X501" s="17">
        <v>1120</v>
      </c>
      <c r="Y501" s="17">
        <v>0</v>
      </c>
      <c r="Z501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2023-02-24T05:41:10Z</dcterms:modified>
</cp:coreProperties>
</file>