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0-06/"/>
    </mc:Choice>
  </mc:AlternateContent>
  <xr:revisionPtr revIDLastSave="0" documentId="8_{7AFEE9E2-D9C8-F745-A3EF-083CCCB6D894}" xr6:coauthVersionLast="47" xr6:coauthVersionMax="47" xr10:uidLastSave="{00000000-0000-0000-0000-000000000000}"/>
  <bookViews>
    <workbookView xWindow="300" yWindow="494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R13" i="1" s="1"/>
  <c r="S13" i="1" s="1"/>
  <c r="G13" i="1"/>
  <c r="H13" i="1"/>
  <c r="Y13" i="1" s="1"/>
  <c r="AE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R14" i="1" s="1"/>
  <c r="S14" i="1" s="1"/>
  <c r="F14" i="1"/>
  <c r="G14" i="1"/>
  <c r="H14" i="1"/>
  <c r="Y14" i="1" s="1"/>
  <c r="I14" i="1"/>
  <c r="J14" i="1"/>
  <c r="Z14" i="1" s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R15" i="1" s="1"/>
  <c r="S15" i="1" s="1"/>
  <c r="G15" i="1"/>
  <c r="H15" i="1"/>
  <c r="Y15" i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R16" i="1" s="1"/>
  <c r="S16" i="1" s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R17" i="1" s="1"/>
  <c r="S17" i="1" s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R18" i="1"/>
  <c r="S18" i="1" s="1"/>
  <c r="F18" i="1"/>
  <c r="G18" i="1"/>
  <c r="H18" i="1"/>
  <c r="Y18" i="1" s="1"/>
  <c r="I18" i="1"/>
  <c r="J18" i="1"/>
  <c r="Z18" i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R20" i="1" s="1"/>
  <c r="S20" i="1" s="1"/>
  <c r="F20" i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R22" i="1" s="1"/>
  <c r="S22" i="1" s="1"/>
  <c r="F22" i="1"/>
  <c r="G22" i="1"/>
  <c r="H22" i="1"/>
  <c r="Y22" i="1" s="1"/>
  <c r="AE22" i="1" s="1"/>
  <c r="I22" i="1"/>
  <c r="J22" i="1"/>
  <c r="Z22" i="1"/>
  <c r="AA22" i="1" s="1"/>
  <c r="K22" i="1"/>
  <c r="L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R29" i="1" s="1"/>
  <c r="S29" i="1" s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 s="1"/>
  <c r="K33" i="1"/>
  <c r="T33" i="1"/>
  <c r="U33" i="1" s="1"/>
  <c r="L33" i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/>
  <c r="AA36" i="1" s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 s="1"/>
  <c r="AE40" i="1" s="1"/>
  <c r="I40" i="1"/>
  <c r="J40" i="1"/>
  <c r="Z40" i="1"/>
  <c r="AA40" i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 s="1"/>
  <c r="K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T42" i="1" s="1"/>
  <c r="U42" i="1" s="1"/>
  <c r="M42" i="1"/>
  <c r="N42" i="1"/>
  <c r="O42" i="1"/>
  <c r="P42" i="1"/>
  <c r="A43" i="1"/>
  <c r="B43" i="1"/>
  <c r="C43" i="1"/>
  <c r="D43" i="1" s="1"/>
  <c r="X43" i="1" s="1"/>
  <c r="E43" i="1"/>
  <c r="R43" i="1"/>
  <c r="S43" i="1" s="1"/>
  <c r="F43" i="1"/>
  <c r="G43" i="1"/>
  <c r="H43" i="1"/>
  <c r="Y43" i="1" s="1"/>
  <c r="AE43" i="1" s="1"/>
  <c r="I43" i="1"/>
  <c r="J43" i="1"/>
  <c r="Z43" i="1"/>
  <c r="AA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/>
  <c r="I45" i="1"/>
  <c r="J45" i="1"/>
  <c r="Z45" i="1"/>
  <c r="K45" i="1"/>
  <c r="T45" i="1" s="1"/>
  <c r="U45" i="1" s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R47" i="1" s="1"/>
  <c r="S47" i="1" s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AA48" i="1" s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 s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 s="1"/>
  <c r="I52" i="1"/>
  <c r="J52" i="1"/>
  <c r="Z52" i="1" s="1"/>
  <c r="AA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R54" i="1"/>
  <c r="S54" i="1" s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 s="1"/>
  <c r="AA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 s="1"/>
  <c r="AA56" i="1" s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 s="1"/>
  <c r="I58" i="1"/>
  <c r="J58" i="1"/>
  <c r="Z58" i="1" s="1"/>
  <c r="AA58" i="1" s="1"/>
  <c r="K58" i="1"/>
  <c r="L58" i="1"/>
  <c r="M58" i="1"/>
  <c r="N58" i="1"/>
  <c r="O58" i="1"/>
  <c r="P58" i="1"/>
  <c r="A59" i="1"/>
  <c r="B59" i="1"/>
  <c r="C59" i="1"/>
  <c r="D59" i="1"/>
  <c r="X59" i="1" s="1"/>
  <c r="E59" i="1"/>
  <c r="F59" i="1"/>
  <c r="R59" i="1" s="1"/>
  <c r="S59" i="1" s="1"/>
  <c r="G59" i="1"/>
  <c r="H59" i="1"/>
  <c r="Y59" i="1" s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R62" i="1"/>
  <c r="S62" i="1" s="1"/>
  <c r="F62" i="1"/>
  <c r="G62" i="1"/>
  <c r="H62" i="1"/>
  <c r="Y62" i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R63" i="1"/>
  <c r="S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R64" i="1" s="1"/>
  <c r="S64" i="1" s="1"/>
  <c r="G64" i="1"/>
  <c r="H64" i="1"/>
  <c r="Y64" i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S67" i="1"/>
  <c r="F67" i="1"/>
  <c r="R67" i="1" s="1"/>
  <c r="G67" i="1"/>
  <c r="H67" i="1"/>
  <c r="Y67" i="1" s="1"/>
  <c r="AE67" i="1"/>
  <c r="I67" i="1"/>
  <c r="J67" i="1"/>
  <c r="Z67" i="1" s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R68" i="1"/>
  <c r="S68" i="1" s="1"/>
  <c r="G68" i="1"/>
  <c r="H68" i="1"/>
  <c r="Y68" i="1" s="1"/>
  <c r="AE68" i="1" s="1"/>
  <c r="I68" i="1"/>
  <c r="J68" i="1"/>
  <c r="Z68" i="1" s="1"/>
  <c r="AA68" i="1" s="1"/>
  <c r="K68" i="1"/>
  <c r="L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AA69" i="1"/>
  <c r="K69" i="1"/>
  <c r="T69" i="1" s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 s="1"/>
  <c r="AA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AA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R74" i="1" s="1"/>
  <c r="S74" i="1" s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R75" i="1" s="1"/>
  <c r="S75" i="1" s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R76" i="1"/>
  <c r="S76" i="1" s="1"/>
  <c r="F76" i="1"/>
  <c r="G76" i="1"/>
  <c r="H76" i="1"/>
  <c r="Y76" i="1"/>
  <c r="AE76" i="1"/>
  <c r="I76" i="1"/>
  <c r="J76" i="1"/>
  <c r="Z76" i="1" s="1"/>
  <c r="AA76" i="1" s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M78" i="1"/>
  <c r="N78" i="1"/>
  <c r="O78" i="1"/>
  <c r="P78" i="1"/>
  <c r="A79" i="1"/>
  <c r="B79" i="1"/>
  <c r="C79" i="1"/>
  <c r="D79" i="1" s="1"/>
  <c r="X79" i="1"/>
  <c r="E79" i="1"/>
  <c r="R79" i="1" s="1"/>
  <c r="S79" i="1" s="1"/>
  <c r="F79" i="1"/>
  <c r="G79" i="1"/>
  <c r="H79" i="1"/>
  <c r="Y79" i="1" s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R80" i="1" s="1"/>
  <c r="S80" i="1" s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R83" i="1"/>
  <c r="S83" i="1" s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 s="1"/>
  <c r="K84" i="1"/>
  <c r="L84" i="1"/>
  <c r="T84" i="1" s="1"/>
  <c r="U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/>
  <c r="E86" i="1"/>
  <c r="R86" i="1" s="1"/>
  <c r="S86" i="1" s="1"/>
  <c r="F86" i="1"/>
  <c r="G86" i="1"/>
  <c r="H86" i="1"/>
  <c r="Y86" i="1" s="1"/>
  <c r="AE86" i="1"/>
  <c r="I86" i="1"/>
  <c r="J86" i="1"/>
  <c r="Z86" i="1" s="1"/>
  <c r="AA86" i="1" s="1"/>
  <c r="K86" i="1"/>
  <c r="L86" i="1"/>
  <c r="T86" i="1" s="1"/>
  <c r="U86" i="1" s="1"/>
  <c r="M86" i="1"/>
  <c r="N86" i="1"/>
  <c r="O86" i="1"/>
  <c r="P86" i="1"/>
  <c r="A87" i="1"/>
  <c r="B87" i="1"/>
  <c r="C87" i="1"/>
  <c r="D87" i="1"/>
  <c r="X87" i="1" s="1"/>
  <c r="E87" i="1"/>
  <c r="F87" i="1"/>
  <c r="R87" i="1" s="1"/>
  <c r="S87" i="1" s="1"/>
  <c r="G87" i="1"/>
  <c r="H87" i="1"/>
  <c r="Y87" i="1"/>
  <c r="AE87" i="1"/>
  <c r="I87" i="1"/>
  <c r="J87" i="1"/>
  <c r="Z87" i="1" s="1"/>
  <c r="K87" i="1"/>
  <c r="L87" i="1"/>
  <c r="V87" i="1" s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 s="1"/>
  <c r="AE88" i="1" s="1"/>
  <c r="I88" i="1"/>
  <c r="J88" i="1"/>
  <c r="Z88" i="1" s="1"/>
  <c r="K88" i="1"/>
  <c r="T88" i="1"/>
  <c r="U88" i="1" s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T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AA91" i="1" s="1"/>
  <c r="K91" i="1"/>
  <c r="L91" i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I101" i="1"/>
  <c r="J101" i="1"/>
  <c r="Z101" i="1" s="1"/>
  <c r="AA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AE106" i="1" s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R114" i="1"/>
  <c r="S114" i="1" s="1"/>
  <c r="F114" i="1"/>
  <c r="G114" i="1"/>
  <c r="H114" i="1"/>
  <c r="Y114" i="1"/>
  <c r="AE114" i="1" s="1"/>
  <c r="I114" i="1"/>
  <c r="J114" i="1"/>
  <c r="Z114" i="1"/>
  <c r="AA114" i="1" s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AA119" i="1" s="1"/>
  <c r="K119" i="1"/>
  <c r="L119" i="1"/>
  <c r="T119" i="1" s="1"/>
  <c r="M119" i="1"/>
  <c r="N119" i="1"/>
  <c r="O119" i="1"/>
  <c r="P119" i="1"/>
  <c r="A120" i="1"/>
  <c r="B120" i="1"/>
  <c r="C120" i="1"/>
  <c r="D120" i="1"/>
  <c r="X120" i="1"/>
  <c r="E120" i="1"/>
  <c r="R120" i="1"/>
  <c r="S120" i="1" s="1"/>
  <c r="F120" i="1"/>
  <c r="G120" i="1"/>
  <c r="H120" i="1"/>
  <c r="Y120" i="1"/>
  <c r="AE120" i="1"/>
  <c r="I120" i="1"/>
  <c r="J120" i="1"/>
  <c r="Z120" i="1" s="1"/>
  <c r="K120" i="1"/>
  <c r="L120" i="1"/>
  <c r="T120" i="1" s="1"/>
  <c r="U120" i="1" s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R121" i="1" s="1"/>
  <c r="S121" i="1" s="1"/>
  <c r="G121" i="1"/>
  <c r="H121" i="1"/>
  <c r="Y121" i="1"/>
  <c r="AE121" i="1" s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R125" i="1"/>
  <c r="S125" i="1" s="1"/>
  <c r="G125" i="1"/>
  <c r="H125" i="1"/>
  <c r="Y125" i="1"/>
  <c r="AE125" i="1"/>
  <c r="I125" i="1"/>
  <c r="J125" i="1"/>
  <c r="Z125" i="1"/>
  <c r="K125" i="1"/>
  <c r="L125" i="1"/>
  <c r="M125" i="1"/>
  <c r="N125" i="1"/>
  <c r="O125" i="1"/>
  <c r="P125" i="1"/>
  <c r="A126" i="1"/>
  <c r="B126" i="1"/>
  <c r="C126" i="1"/>
  <c r="D126" i="1" s="1"/>
  <c r="X126" i="1" s="1"/>
  <c r="E126" i="1"/>
  <c r="F126" i="1"/>
  <c r="R126" i="1"/>
  <c r="S126" i="1" s="1"/>
  <c r="G126" i="1"/>
  <c r="H126" i="1"/>
  <c r="Y126" i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I134" i="1"/>
  <c r="J134" i="1"/>
  <c r="Z134" i="1"/>
  <c r="K134" i="1"/>
  <c r="L134" i="1"/>
  <c r="T134" i="1"/>
  <c r="U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R139" i="1" s="1"/>
  <c r="S139" i="1" s="1"/>
  <c r="F139" i="1"/>
  <c r="G139" i="1"/>
  <c r="H139" i="1"/>
  <c r="Y139" i="1"/>
  <c r="AE139" i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T142" i="1"/>
  <c r="M142" i="1"/>
  <c r="N142" i="1"/>
  <c r="O142" i="1"/>
  <c r="P142" i="1"/>
  <c r="A143" i="1"/>
  <c r="B143" i="1"/>
  <c r="C143" i="1"/>
  <c r="D143" i="1"/>
  <c r="X143" i="1" s="1"/>
  <c r="E143" i="1"/>
  <c r="F143" i="1"/>
  <c r="R143" i="1"/>
  <c r="S143" i="1"/>
  <c r="G143" i="1"/>
  <c r="H143" i="1"/>
  <c r="Y143" i="1" s="1"/>
  <c r="AE143" i="1" s="1"/>
  <c r="I143" i="1"/>
  <c r="J143" i="1"/>
  <c r="Z143" i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 s="1"/>
  <c r="K146" i="1"/>
  <c r="L146" i="1"/>
  <c r="T146" i="1"/>
  <c r="U146" i="1" s="1"/>
  <c r="V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T156" i="1" s="1"/>
  <c r="U156" i="1" s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T157" i="1"/>
  <c r="U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/>
  <c r="AE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 s="1"/>
  <c r="I165" i="1"/>
  <c r="J165" i="1"/>
  <c r="Z165" i="1" s="1"/>
  <c r="AA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/>
  <c r="I167" i="1"/>
  <c r="J167" i="1"/>
  <c r="Z167" i="1"/>
  <c r="AA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 s="1"/>
  <c r="S168" i="1" s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/>
  <c r="I175" i="1"/>
  <c r="J175" i="1"/>
  <c r="Z175" i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/>
  <c r="I178" i="1"/>
  <c r="J178" i="1"/>
  <c r="Z178" i="1" s="1"/>
  <c r="AA178" i="1" s="1"/>
  <c r="K178" i="1"/>
  <c r="L178" i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/>
  <c r="E180" i="1"/>
  <c r="F180" i="1"/>
  <c r="G180" i="1"/>
  <c r="H180" i="1"/>
  <c r="Y180" i="1"/>
  <c r="AE180" i="1" s="1"/>
  <c r="I180" i="1"/>
  <c r="J180" i="1"/>
  <c r="Z180" i="1" s="1"/>
  <c r="K180" i="1"/>
  <c r="L180" i="1"/>
  <c r="T180" i="1" s="1"/>
  <c r="U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/>
  <c r="AA181" i="1" s="1"/>
  <c r="K181" i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 s="1"/>
  <c r="I183" i="1"/>
  <c r="J183" i="1"/>
  <c r="Z183" i="1" s="1"/>
  <c r="K183" i="1"/>
  <c r="L183" i="1"/>
  <c r="T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R185" i="1"/>
  <c r="S185" i="1" s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/>
  <c r="AE187" i="1" s="1"/>
  <c r="I187" i="1"/>
  <c r="J187" i="1"/>
  <c r="Z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 s="1"/>
  <c r="K188" i="1"/>
  <c r="L188" i="1"/>
  <c r="T188" i="1" s="1"/>
  <c r="U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R190" i="1"/>
  <c r="S190" i="1" s="1"/>
  <c r="F190" i="1"/>
  <c r="G190" i="1"/>
  <c r="H190" i="1"/>
  <c r="Y190" i="1"/>
  <c r="AE190" i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R195" i="1"/>
  <c r="S195" i="1" s="1"/>
  <c r="G195" i="1"/>
  <c r="H195" i="1"/>
  <c r="Y195" i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 s="1"/>
  <c r="K197" i="1"/>
  <c r="L197" i="1"/>
  <c r="T197" i="1"/>
  <c r="U197" i="1" s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I198" i="1"/>
  <c r="J198" i="1"/>
  <c r="Z198" i="1" s="1"/>
  <c r="K198" i="1"/>
  <c r="L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R201" i="1" s="1"/>
  <c r="S201" i="1" s="1"/>
  <c r="F201" i="1"/>
  <c r="G201" i="1"/>
  <c r="H201" i="1"/>
  <c r="Y201" i="1" s="1"/>
  <c r="AE201" i="1" s="1"/>
  <c r="I201" i="1"/>
  <c r="J201" i="1"/>
  <c r="Z201" i="1" s="1"/>
  <c r="AA201" i="1" s="1"/>
  <c r="K201" i="1"/>
  <c r="T201" i="1"/>
  <c r="U201" i="1" s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AE202" i="1" s="1"/>
  <c r="I202" i="1"/>
  <c r="J202" i="1"/>
  <c r="Z202" i="1" s="1"/>
  <c r="K202" i="1"/>
  <c r="T202" i="1" s="1"/>
  <c r="L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AE203" i="1" s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R204" i="1"/>
  <c r="S204" i="1"/>
  <c r="F204" i="1"/>
  <c r="G204" i="1"/>
  <c r="H204" i="1"/>
  <c r="Y204" i="1" s="1"/>
  <c r="AE204" i="1" s="1"/>
  <c r="I204" i="1"/>
  <c r="J204" i="1"/>
  <c r="Z204" i="1"/>
  <c r="K204" i="1"/>
  <c r="L204" i="1"/>
  <c r="T204" i="1" s="1"/>
  <c r="U204" i="1" s="1"/>
  <c r="M204" i="1"/>
  <c r="N204" i="1"/>
  <c r="O204" i="1"/>
  <c r="P204" i="1"/>
  <c r="A205" i="1"/>
  <c r="B205" i="1"/>
  <c r="C205" i="1"/>
  <c r="D205" i="1" s="1"/>
  <c r="X205" i="1" s="1"/>
  <c r="E205" i="1"/>
  <c r="R205" i="1"/>
  <c r="S205" i="1" s="1"/>
  <c r="F205" i="1"/>
  <c r="G205" i="1"/>
  <c r="H205" i="1"/>
  <c r="Y205" i="1"/>
  <c r="AE205" i="1" s="1"/>
  <c r="I205" i="1"/>
  <c r="J205" i="1"/>
  <c r="Z205" i="1" s="1"/>
  <c r="K205" i="1"/>
  <c r="L205" i="1"/>
  <c r="T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/>
  <c r="I206" i="1"/>
  <c r="J206" i="1"/>
  <c r="Z206" i="1" s="1"/>
  <c r="K206" i="1"/>
  <c r="T206" i="1"/>
  <c r="U206" i="1" s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R209" i="1"/>
  <c r="S209" i="1" s="1"/>
  <c r="G209" i="1"/>
  <c r="H209" i="1"/>
  <c r="Y209" i="1" s="1"/>
  <c r="AE209" i="1" s="1"/>
  <c r="I209" i="1"/>
  <c r="J209" i="1"/>
  <c r="Z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 s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 s="1"/>
  <c r="K213" i="1"/>
  <c r="T213" i="1" s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T216" i="1"/>
  <c r="U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R220" i="1"/>
  <c r="S220" i="1" s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T221" i="1" s="1"/>
  <c r="U221" i="1" s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/>
  <c r="I236" i="1"/>
  <c r="J236" i="1"/>
  <c r="Z236" i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/>
  <c r="AE237" i="1" s="1"/>
  <c r="I237" i="1"/>
  <c r="J237" i="1"/>
  <c r="Z237" i="1" s="1"/>
  <c r="K237" i="1"/>
  <c r="L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 s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I241" i="1"/>
  <c r="J241" i="1"/>
  <c r="Z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K246" i="1"/>
  <c r="L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 s="1"/>
  <c r="I255" i="1"/>
  <c r="J255" i="1"/>
  <c r="Z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 s="1"/>
  <c r="X258" i="1"/>
  <c r="E258" i="1"/>
  <c r="F258" i="1"/>
  <c r="G258" i="1"/>
  <c r="H258" i="1"/>
  <c r="Y258" i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/>
  <c r="AE259" i="1" s="1"/>
  <c r="I259" i="1"/>
  <c r="J259" i="1"/>
  <c r="Z259" i="1" s="1"/>
  <c r="K259" i="1"/>
  <c r="L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R275" i="1"/>
  <c r="F275" i="1"/>
  <c r="G275" i="1"/>
  <c r="H275" i="1"/>
  <c r="Y275" i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/>
  <c r="I281" i="1"/>
  <c r="J281" i="1"/>
  <c r="Z281" i="1"/>
  <c r="K281" i="1"/>
  <c r="L281" i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/>
  <c r="AE294" i="1" s="1"/>
  <c r="I294" i="1"/>
  <c r="J294" i="1"/>
  <c r="Z294" i="1" s="1"/>
  <c r="K294" i="1"/>
  <c r="L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G298" i="1"/>
  <c r="H298" i="1"/>
  <c r="Y298" i="1"/>
  <c r="AE298" i="1"/>
  <c r="I298" i="1"/>
  <c r="J298" i="1"/>
  <c r="Z298" i="1" s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 s="1"/>
  <c r="AA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 s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 s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/>
  <c r="I334" i="1"/>
  <c r="J334" i="1"/>
  <c r="Z334" i="1" s="1"/>
  <c r="AA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/>
  <c r="I341" i="1"/>
  <c r="J341" i="1"/>
  <c r="Z341" i="1"/>
  <c r="K341" i="1"/>
  <c r="L341" i="1"/>
  <c r="T341" i="1" s="1"/>
  <c r="U341" i="1" s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/>
  <c r="AE351" i="1"/>
  <c r="I351" i="1"/>
  <c r="J351" i="1"/>
  <c r="Z351" i="1" s="1"/>
  <c r="K351" i="1"/>
  <c r="L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 s="1"/>
  <c r="AE362" i="1" s="1"/>
  <c r="I362" i="1"/>
  <c r="J362" i="1"/>
  <c r="Z362" i="1" s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AA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/>
  <c r="I366" i="1"/>
  <c r="J366" i="1"/>
  <c r="Z366" i="1" s="1"/>
  <c r="AA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 s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 s="1"/>
  <c r="K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 s="1"/>
  <c r="I373" i="1"/>
  <c r="J373" i="1"/>
  <c r="Z373" i="1"/>
  <c r="AA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T375" i="1" s="1"/>
  <c r="U375" i="1" s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 s="1"/>
  <c r="AA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AA378" i="1" s="1"/>
  <c r="K378" i="1"/>
  <c r="L378" i="1"/>
  <c r="M378" i="1"/>
  <c r="N378" i="1"/>
  <c r="O378" i="1"/>
  <c r="P378" i="1"/>
  <c r="A379" i="1"/>
  <c r="B379" i="1"/>
  <c r="C379" i="1"/>
  <c r="D379" i="1" s="1"/>
  <c r="X379" i="1" s="1"/>
  <c r="E379" i="1"/>
  <c r="R379" i="1" s="1"/>
  <c r="S379" i="1" s="1"/>
  <c r="F379" i="1"/>
  <c r="G379" i="1"/>
  <c r="H379" i="1"/>
  <c r="Y379" i="1" s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R380" i="1"/>
  <c r="S380" i="1" s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 s="1"/>
  <c r="AE381" i="1" s="1"/>
  <c r="I381" i="1"/>
  <c r="J381" i="1"/>
  <c r="Z381" i="1"/>
  <c r="AA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/>
  <c r="G382" i="1"/>
  <c r="H382" i="1"/>
  <c r="Y382" i="1"/>
  <c r="AE382" i="1" s="1"/>
  <c r="I382" i="1"/>
  <c r="J382" i="1"/>
  <c r="Z382" i="1" s="1"/>
  <c r="AA382" i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F383" i="1"/>
  <c r="G383" i="1"/>
  <c r="H383" i="1"/>
  <c r="Y383" i="1" s="1"/>
  <c r="AE383" i="1" s="1"/>
  <c r="I383" i="1"/>
  <c r="J383" i="1"/>
  <c r="Z383" i="1"/>
  <c r="K383" i="1"/>
  <c r="L383" i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R386" i="1" s="1"/>
  <c r="S386" i="1" s="1"/>
  <c r="G386" i="1"/>
  <c r="H386" i="1"/>
  <c r="Y386" i="1"/>
  <c r="AE386" i="1" s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/>
  <c r="I387" i="1"/>
  <c r="J387" i="1"/>
  <c r="Z387" i="1" s="1"/>
  <c r="AA387" i="1" s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R388" i="1" s="1"/>
  <c r="S388" i="1" s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 s="1"/>
  <c r="AE389" i="1" s="1"/>
  <c r="I389" i="1"/>
  <c r="J389" i="1"/>
  <c r="Z389" i="1" s="1"/>
  <c r="AA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 s="1"/>
  <c r="AE391" i="1" s="1"/>
  <c r="I391" i="1"/>
  <c r="J391" i="1"/>
  <c r="Z391" i="1" s="1"/>
  <c r="AA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 s="1"/>
  <c r="I393" i="1"/>
  <c r="J393" i="1"/>
  <c r="Z393" i="1"/>
  <c r="AA393" i="1" s="1"/>
  <c r="K393" i="1"/>
  <c r="L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 s="1"/>
  <c r="I394" i="1"/>
  <c r="J394" i="1"/>
  <c r="Z394" i="1"/>
  <c r="AA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AA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R396" i="1" s="1"/>
  <c r="S396" i="1" s="1"/>
  <c r="F396" i="1"/>
  <c r="G396" i="1"/>
  <c r="H396" i="1"/>
  <c r="Y396" i="1" s="1"/>
  <c r="AE396" i="1" s="1"/>
  <c r="I396" i="1"/>
  <c r="J396" i="1"/>
  <c r="Z396" i="1" s="1"/>
  <c r="AA396" i="1" s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 s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 s="1"/>
  <c r="I399" i="1"/>
  <c r="J399" i="1"/>
  <c r="Z399" i="1"/>
  <c r="AA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R400" i="1"/>
  <c r="S400" i="1" s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AA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R403" i="1" s="1"/>
  <c r="S403" i="1" s="1"/>
  <c r="G403" i="1"/>
  <c r="H403" i="1"/>
  <c r="Y403" i="1" s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K405" i="1"/>
  <c r="T405" i="1"/>
  <c r="L405" i="1"/>
  <c r="M405" i="1"/>
  <c r="N405" i="1"/>
  <c r="O405" i="1"/>
  <c r="P405" i="1"/>
  <c r="A406" i="1"/>
  <c r="B406" i="1"/>
  <c r="C406" i="1"/>
  <c r="D406" i="1" s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M413" i="1"/>
  <c r="N413" i="1"/>
  <c r="O413" i="1"/>
  <c r="P413" i="1"/>
  <c r="A414" i="1"/>
  <c r="B414" i="1"/>
  <c r="C414" i="1"/>
  <c r="D414" i="1"/>
  <c r="X414" i="1"/>
  <c r="E414" i="1"/>
  <c r="R414" i="1" s="1"/>
  <c r="S414" i="1" s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AA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F420" i="1"/>
  <c r="R420" i="1" s="1"/>
  <c r="S420" i="1" s="1"/>
  <c r="G420" i="1"/>
  <c r="H420" i="1"/>
  <c r="Y420" i="1"/>
  <c r="AE420" i="1" s="1"/>
  <c r="I420" i="1"/>
  <c r="J420" i="1"/>
  <c r="Z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AE424" i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 s="1"/>
  <c r="AE425" i="1" s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R426" i="1" s="1"/>
  <c r="S426" i="1" s="1"/>
  <c r="F426" i="1"/>
  <c r="G426" i="1"/>
  <c r="H426" i="1"/>
  <c r="Y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G427" i="1"/>
  <c r="H427" i="1"/>
  <c r="Y427" i="1" s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/>
  <c r="AE432" i="1" s="1"/>
  <c r="I432" i="1"/>
  <c r="J432" i="1"/>
  <c r="Z432" i="1" s="1"/>
  <c r="K432" i="1"/>
  <c r="L432" i="1"/>
  <c r="T432" i="1"/>
  <c r="U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/>
  <c r="I433" i="1"/>
  <c r="J433" i="1"/>
  <c r="Z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 s="1"/>
  <c r="I434" i="1"/>
  <c r="J434" i="1"/>
  <c r="Z434" i="1" s="1"/>
  <c r="K434" i="1"/>
  <c r="T434" i="1" s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S437" i="1" s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R439" i="1" s="1"/>
  <c r="S439" i="1" s="1"/>
  <c r="F439" i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/>
  <c r="I443" i="1"/>
  <c r="J443" i="1"/>
  <c r="Z443" i="1"/>
  <c r="K443" i="1"/>
  <c r="L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I444" i="1"/>
  <c r="J444" i="1"/>
  <c r="Z444" i="1"/>
  <c r="K444" i="1"/>
  <c r="L444" i="1"/>
  <c r="V444" i="1"/>
  <c r="M444" i="1"/>
  <c r="N444" i="1"/>
  <c r="O444" i="1"/>
  <c r="P444" i="1"/>
  <c r="Y444" i="1"/>
  <c r="AE444" i="1"/>
  <c r="A445" i="1"/>
  <c r="B445" i="1"/>
  <c r="C445" i="1"/>
  <c r="D445" i="1" s="1"/>
  <c r="X445" i="1" s="1"/>
  <c r="E445" i="1"/>
  <c r="F445" i="1"/>
  <c r="G445" i="1"/>
  <c r="H445" i="1"/>
  <c r="Y445" i="1"/>
  <c r="AE445" i="1"/>
  <c r="I445" i="1"/>
  <c r="J445" i="1"/>
  <c r="Z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 s="1"/>
  <c r="I447" i="1"/>
  <c r="J447" i="1"/>
  <c r="Z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/>
  <c r="K449" i="1"/>
  <c r="L449" i="1"/>
  <c r="T449" i="1" s="1"/>
  <c r="U449" i="1" s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K450" i="1"/>
  <c r="L450" i="1"/>
  <c r="V450" i="1" s="1"/>
  <c r="M450" i="1"/>
  <c r="N450" i="1"/>
  <c r="O450" i="1"/>
  <c r="P450" i="1"/>
  <c r="Z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T451" i="1" s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 s="1"/>
  <c r="AE452" i="1"/>
  <c r="I452" i="1"/>
  <c r="J452" i="1"/>
  <c r="Z452" i="1" s="1"/>
  <c r="K452" i="1"/>
  <c r="L452" i="1"/>
  <c r="V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/>
  <c r="K455" i="1"/>
  <c r="L455" i="1"/>
  <c r="T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 s="1"/>
  <c r="E457" i="1"/>
  <c r="F457" i="1"/>
  <c r="R457" i="1"/>
  <c r="G457" i="1"/>
  <c r="H457" i="1"/>
  <c r="Y457" i="1" s="1"/>
  <c r="AE457" i="1" s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S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 s="1"/>
  <c r="AE463" i="1" s="1"/>
  <c r="I463" i="1"/>
  <c r="J463" i="1"/>
  <c r="Z463" i="1"/>
  <c r="K463" i="1"/>
  <c r="T463" i="1" s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R464" i="1"/>
  <c r="S464" i="1"/>
  <c r="G464" i="1"/>
  <c r="H464" i="1"/>
  <c r="Y464" i="1"/>
  <c r="AE464" i="1" s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F465" i="1"/>
  <c r="G465" i="1"/>
  <c r="H465" i="1"/>
  <c r="Y465" i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R466" i="1"/>
  <c r="S466" i="1" s="1"/>
  <c r="G466" i="1"/>
  <c r="H466" i="1"/>
  <c r="I466" i="1"/>
  <c r="J466" i="1"/>
  <c r="Z466" i="1"/>
  <c r="K466" i="1"/>
  <c r="L466" i="1"/>
  <c r="V466" i="1" s="1"/>
  <c r="M466" i="1"/>
  <c r="N466" i="1"/>
  <c r="O466" i="1"/>
  <c r="P466" i="1"/>
  <c r="Y466" i="1"/>
  <c r="AE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F468" i="1"/>
  <c r="R468" i="1" s="1"/>
  <c r="S468" i="1" s="1"/>
  <c r="G468" i="1"/>
  <c r="H468" i="1"/>
  <c r="Y468" i="1"/>
  <c r="AE468" i="1" s="1"/>
  <c r="I468" i="1"/>
  <c r="J468" i="1"/>
  <c r="Z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R469" i="1" s="1"/>
  <c r="S469" i="1" s="1"/>
  <c r="G469" i="1"/>
  <c r="H469" i="1"/>
  <c r="Y469" i="1" s="1"/>
  <c r="AE469" i="1" s="1"/>
  <c r="I469" i="1"/>
  <c r="J469" i="1"/>
  <c r="Z469" i="1" s="1"/>
  <c r="K469" i="1"/>
  <c r="L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I470" i="1"/>
  <c r="J470" i="1"/>
  <c r="Z470" i="1"/>
  <c r="K470" i="1"/>
  <c r="L470" i="1"/>
  <c r="V470" i="1" s="1"/>
  <c r="M470" i="1"/>
  <c r="N470" i="1"/>
  <c r="O470" i="1"/>
  <c r="P470" i="1"/>
  <c r="AE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/>
  <c r="E472" i="1"/>
  <c r="F472" i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R473" i="1" s="1"/>
  <c r="S473" i="1" s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R474" i="1" s="1"/>
  <c r="S474" i="1" s="1"/>
  <c r="G474" i="1"/>
  <c r="H474" i="1"/>
  <c r="Y474" i="1" s="1"/>
  <c r="AE474" i="1" s="1"/>
  <c r="I474" i="1"/>
  <c r="J474" i="1"/>
  <c r="Z474" i="1" s="1"/>
  <c r="K474" i="1"/>
  <c r="L474" i="1"/>
  <c r="V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/>
  <c r="AA475" i="1" s="1"/>
  <c r="K475" i="1"/>
  <c r="L475" i="1"/>
  <c r="V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 s="1"/>
  <c r="AE476" i="1" s="1"/>
  <c r="I476" i="1"/>
  <c r="J476" i="1"/>
  <c r="Z476" i="1"/>
  <c r="K476" i="1"/>
  <c r="L476" i="1"/>
  <c r="V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R478" i="1" s="1"/>
  <c r="S478" i="1" s="1"/>
  <c r="G478" i="1"/>
  <c r="H478" i="1"/>
  <c r="Y478" i="1"/>
  <c r="AE478" i="1" s="1"/>
  <c r="I478" i="1"/>
  <c r="J478" i="1"/>
  <c r="Z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S479" i="1" s="1"/>
  <c r="F479" i="1"/>
  <c r="G479" i="1"/>
  <c r="H479" i="1"/>
  <c r="Y479" i="1"/>
  <c r="AE479" i="1"/>
  <c r="I479" i="1"/>
  <c r="J479" i="1"/>
  <c r="Z479" i="1" s="1"/>
  <c r="K479" i="1"/>
  <c r="L479" i="1"/>
  <c r="T479" i="1" s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K481" i="1"/>
  <c r="T481" i="1"/>
  <c r="U481" i="1" s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K484" i="1"/>
  <c r="L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/>
  <c r="I485" i="1"/>
  <c r="J485" i="1"/>
  <c r="Z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 s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R489" i="1" s="1"/>
  <c r="S489" i="1" s="1"/>
  <c r="G489" i="1"/>
  <c r="H489" i="1"/>
  <c r="Y489" i="1" s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/>
  <c r="AE490" i="1" s="1"/>
  <c r="I490" i="1"/>
  <c r="J490" i="1"/>
  <c r="Z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/>
  <c r="I491" i="1"/>
  <c r="J491" i="1"/>
  <c r="Z491" i="1"/>
  <c r="K491" i="1"/>
  <c r="L491" i="1"/>
  <c r="T491" i="1" s="1"/>
  <c r="U491" i="1" s="1"/>
  <c r="V491" i="1"/>
  <c r="M491" i="1"/>
  <c r="N491" i="1"/>
  <c r="O491" i="1"/>
  <c r="P491" i="1"/>
  <c r="A492" i="1"/>
  <c r="B492" i="1"/>
  <c r="C492" i="1"/>
  <c r="D492" i="1"/>
  <c r="X492" i="1"/>
  <c r="E492" i="1"/>
  <c r="R492" i="1"/>
  <c r="S492" i="1" s="1"/>
  <c r="F492" i="1"/>
  <c r="G492" i="1"/>
  <c r="H492" i="1"/>
  <c r="Y492" i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S494" i="1"/>
  <c r="G494" i="1"/>
  <c r="H494" i="1"/>
  <c r="Y494" i="1"/>
  <c r="AE494" i="1" s="1"/>
  <c r="I494" i="1"/>
  <c r="J494" i="1"/>
  <c r="Z494" i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/>
  <c r="I495" i="1"/>
  <c r="J495" i="1"/>
  <c r="Z495" i="1" s="1"/>
  <c r="K495" i="1"/>
  <c r="L495" i="1"/>
  <c r="V495" i="1"/>
  <c r="M495" i="1"/>
  <c r="N495" i="1"/>
  <c r="O495" i="1"/>
  <c r="P495" i="1"/>
  <c r="A496" i="1"/>
  <c r="B496" i="1"/>
  <c r="C496" i="1"/>
  <c r="D496" i="1"/>
  <c r="X496" i="1"/>
  <c r="E496" i="1"/>
  <c r="F496" i="1"/>
  <c r="R496" i="1"/>
  <c r="S496" i="1" s="1"/>
  <c r="G496" i="1"/>
  <c r="H496" i="1"/>
  <c r="Y496" i="1"/>
  <c r="AE496" i="1"/>
  <c r="I496" i="1"/>
  <c r="J496" i="1"/>
  <c r="Z496" i="1"/>
  <c r="K496" i="1"/>
  <c r="L496" i="1"/>
  <c r="M496" i="1"/>
  <c r="N496" i="1"/>
  <c r="O496" i="1"/>
  <c r="P496" i="1"/>
  <c r="A497" i="1"/>
  <c r="B497" i="1"/>
  <c r="C497" i="1"/>
  <c r="D497" i="1" s="1"/>
  <c r="X497" i="1" s="1"/>
  <c r="AA497" i="1" s="1"/>
  <c r="E497" i="1"/>
  <c r="F497" i="1"/>
  <c r="G497" i="1"/>
  <c r="H497" i="1"/>
  <c r="Y497" i="1" s="1"/>
  <c r="AE497" i="1" s="1"/>
  <c r="I497" i="1"/>
  <c r="J497" i="1"/>
  <c r="Z497" i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R499" i="1" s="1"/>
  <c r="S499" i="1" s="1"/>
  <c r="G499" i="1"/>
  <c r="H499" i="1"/>
  <c r="Y499" i="1"/>
  <c r="AE499" i="1"/>
  <c r="I499" i="1"/>
  <c r="J499" i="1"/>
  <c r="Z499" i="1"/>
  <c r="K499" i="1"/>
  <c r="L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R502" i="1" s="1"/>
  <c r="S502" i="1" s="1"/>
  <c r="G502" i="1"/>
  <c r="H502" i="1"/>
  <c r="Y502" i="1"/>
  <c r="AE502" i="1"/>
  <c r="I502" i="1"/>
  <c r="J502" i="1"/>
  <c r="Z502" i="1" s="1"/>
  <c r="K502" i="1"/>
  <c r="L502" i="1"/>
  <c r="T502" i="1" s="1"/>
  <c r="U502" i="1" s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 s="1"/>
  <c r="AE503" i="1" s="1"/>
  <c r="I503" i="1"/>
  <c r="J503" i="1"/>
  <c r="Z503" i="1"/>
  <c r="K503" i="1"/>
  <c r="L503" i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/>
  <c r="I504" i="1"/>
  <c r="J504" i="1"/>
  <c r="Z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F505" i="1"/>
  <c r="R505" i="1" s="1"/>
  <c r="S505" i="1" s="1"/>
  <c r="G505" i="1"/>
  <c r="H505" i="1"/>
  <c r="Y505" i="1"/>
  <c r="AE505" i="1"/>
  <c r="I505" i="1"/>
  <c r="J505" i="1"/>
  <c r="Z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K506" i="1"/>
  <c r="T506" i="1" s="1"/>
  <c r="U506" i="1" s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/>
  <c r="AE508" i="1"/>
  <c r="I508" i="1"/>
  <c r="J508" i="1"/>
  <c r="Z508" i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K510" i="1"/>
  <c r="L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/>
  <c r="I511" i="1"/>
  <c r="J511" i="1"/>
  <c r="Z511" i="1" s="1"/>
  <c r="K511" i="1"/>
  <c r="L511" i="1"/>
  <c r="V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V512" i="1" s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K513" i="1"/>
  <c r="L513" i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/>
  <c r="I514" i="1"/>
  <c r="J514" i="1"/>
  <c r="Z514" i="1" s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/>
  <c r="K516" i="1"/>
  <c r="L516" i="1"/>
  <c r="M516" i="1"/>
  <c r="N516" i="1"/>
  <c r="O516" i="1"/>
  <c r="P516" i="1"/>
  <c r="A517" i="1"/>
  <c r="B517" i="1"/>
  <c r="C517" i="1"/>
  <c r="D517" i="1" s="1"/>
  <c r="X517" i="1" s="1"/>
  <c r="AA517" i="1" s="1"/>
  <c r="E517" i="1"/>
  <c r="F517" i="1"/>
  <c r="R517" i="1"/>
  <c r="S517" i="1"/>
  <c r="G517" i="1"/>
  <c r="H517" i="1"/>
  <c r="Y517" i="1" s="1"/>
  <c r="AE517" i="1" s="1"/>
  <c r="I517" i="1"/>
  <c r="J517" i="1"/>
  <c r="Z517" i="1"/>
  <c r="K517" i="1"/>
  <c r="L517" i="1"/>
  <c r="T517" i="1" s="1"/>
  <c r="AB517" i="1" s="1"/>
  <c r="M517" i="1"/>
  <c r="N517" i="1"/>
  <c r="O517" i="1"/>
  <c r="P517" i="1"/>
  <c r="A518" i="1"/>
  <c r="B518" i="1"/>
  <c r="C518" i="1"/>
  <c r="D518" i="1"/>
  <c r="X518" i="1"/>
  <c r="E518" i="1"/>
  <c r="F518" i="1"/>
  <c r="R518" i="1"/>
  <c r="G518" i="1"/>
  <c r="H518" i="1"/>
  <c r="Y518" i="1" s="1"/>
  <c r="AE518" i="1" s="1"/>
  <c r="I518" i="1"/>
  <c r="J518" i="1"/>
  <c r="Z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K519" i="1"/>
  <c r="L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/>
  <c r="I520" i="1"/>
  <c r="J520" i="1"/>
  <c r="Z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 s="1"/>
  <c r="K522" i="1"/>
  <c r="L522" i="1"/>
  <c r="T522" i="1" s="1"/>
  <c r="M522" i="1"/>
  <c r="N522" i="1"/>
  <c r="O522" i="1"/>
  <c r="P522" i="1"/>
  <c r="A523" i="1"/>
  <c r="B523" i="1"/>
  <c r="C523" i="1"/>
  <c r="D523" i="1"/>
  <c r="X523" i="1"/>
  <c r="E523" i="1"/>
  <c r="R523" i="1" s="1"/>
  <c r="F523" i="1"/>
  <c r="G523" i="1"/>
  <c r="H523" i="1"/>
  <c r="Y523" i="1"/>
  <c r="AE523" i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R526" i="1" s="1"/>
  <c r="S526" i="1" s="1"/>
  <c r="G526" i="1"/>
  <c r="H526" i="1"/>
  <c r="Y526" i="1"/>
  <c r="AE526" i="1" s="1"/>
  <c r="I526" i="1"/>
  <c r="J526" i="1"/>
  <c r="Z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T527" i="1" s="1"/>
  <c r="L527" i="1"/>
  <c r="M527" i="1"/>
  <c r="N527" i="1"/>
  <c r="O527" i="1"/>
  <c r="P527" i="1"/>
  <c r="A528" i="1"/>
  <c r="B528" i="1"/>
  <c r="C528" i="1"/>
  <c r="D528" i="1" s="1"/>
  <c r="X528" i="1" s="1"/>
  <c r="E528" i="1"/>
  <c r="R528" i="1"/>
  <c r="S528" i="1" s="1"/>
  <c r="F528" i="1"/>
  <c r="G528" i="1"/>
  <c r="H528" i="1"/>
  <c r="Y528" i="1" s="1"/>
  <c r="AE528" i="1" s="1"/>
  <c r="I528" i="1"/>
  <c r="J528" i="1"/>
  <c r="Z528" i="1" s="1"/>
  <c r="AA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/>
  <c r="K530" i="1"/>
  <c r="L530" i="1"/>
  <c r="T530" i="1" s="1"/>
  <c r="M530" i="1"/>
  <c r="N530" i="1"/>
  <c r="O530" i="1"/>
  <c r="P530" i="1"/>
  <c r="A531" i="1"/>
  <c r="B531" i="1"/>
  <c r="C531" i="1"/>
  <c r="D531" i="1"/>
  <c r="X531" i="1"/>
  <c r="E531" i="1"/>
  <c r="R531" i="1" s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M531" i="1"/>
  <c r="N531" i="1"/>
  <c r="O531" i="1"/>
  <c r="P531" i="1"/>
  <c r="V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V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 s="1"/>
  <c r="K538" i="1"/>
  <c r="L538" i="1"/>
  <c r="M538" i="1"/>
  <c r="N538" i="1"/>
  <c r="O538" i="1"/>
  <c r="P538" i="1"/>
  <c r="A539" i="1"/>
  <c r="B539" i="1"/>
  <c r="C539" i="1"/>
  <c r="D539" i="1"/>
  <c r="X539" i="1"/>
  <c r="E539" i="1"/>
  <c r="F539" i="1"/>
  <c r="G539" i="1"/>
  <c r="H539" i="1"/>
  <c r="Y539" i="1" s="1"/>
  <c r="AE539" i="1" s="1"/>
  <c r="I539" i="1"/>
  <c r="J539" i="1"/>
  <c r="Z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 s="1"/>
  <c r="K540" i="1"/>
  <c r="L540" i="1"/>
  <c r="V540" i="1"/>
  <c r="M540" i="1"/>
  <c r="N540" i="1"/>
  <c r="O540" i="1"/>
  <c r="P540" i="1"/>
  <c r="A541" i="1"/>
  <c r="B541" i="1"/>
  <c r="C541" i="1"/>
  <c r="D541" i="1"/>
  <c r="X541" i="1"/>
  <c r="E541" i="1"/>
  <c r="R541" i="1" s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/>
  <c r="E542" i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/>
  <c r="AE543" i="1" s="1"/>
  <c r="I543" i="1"/>
  <c r="J543" i="1"/>
  <c r="Z543" i="1" s="1"/>
  <c r="K543" i="1"/>
  <c r="L543" i="1"/>
  <c r="V543" i="1"/>
  <c r="M543" i="1"/>
  <c r="N543" i="1"/>
  <c r="O543" i="1"/>
  <c r="P543" i="1"/>
  <c r="A544" i="1"/>
  <c r="B544" i="1"/>
  <c r="C544" i="1"/>
  <c r="D544" i="1"/>
  <c r="X544" i="1"/>
  <c r="AA544" i="1"/>
  <c r="E544" i="1"/>
  <c r="F544" i="1"/>
  <c r="R544" i="1"/>
  <c r="S544" i="1"/>
  <c r="G544" i="1"/>
  <c r="H544" i="1"/>
  <c r="Y544" i="1"/>
  <c r="AE544" i="1"/>
  <c r="I544" i="1"/>
  <c r="J544" i="1"/>
  <c r="Z544" i="1"/>
  <c r="K544" i="1"/>
  <c r="L544" i="1"/>
  <c r="M544" i="1"/>
  <c r="N544" i="1"/>
  <c r="O544" i="1"/>
  <c r="P544" i="1"/>
  <c r="A545" i="1"/>
  <c r="B545" i="1"/>
  <c r="C545" i="1"/>
  <c r="D545" i="1"/>
  <c r="X545" i="1"/>
  <c r="E545" i="1"/>
  <c r="R545" i="1"/>
  <c r="S545" i="1" s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/>
  <c r="I548" i="1"/>
  <c r="J548" i="1"/>
  <c r="Z548" i="1"/>
  <c r="AA548" i="1" s="1"/>
  <c r="K548" i="1"/>
  <c r="L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G551" i="1"/>
  <c r="H551" i="1"/>
  <c r="Y551" i="1"/>
  <c r="AE551" i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G552" i="1"/>
  <c r="H552" i="1"/>
  <c r="Y552" i="1"/>
  <c r="AE552" i="1" s="1"/>
  <c r="I552" i="1"/>
  <c r="J552" i="1"/>
  <c r="Z552" i="1"/>
  <c r="AA552" i="1" s="1"/>
  <c r="K552" i="1"/>
  <c r="L552" i="1"/>
  <c r="M552" i="1"/>
  <c r="N552" i="1"/>
  <c r="O552" i="1"/>
  <c r="P552" i="1"/>
  <c r="A553" i="1"/>
  <c r="B553" i="1"/>
  <c r="C553" i="1"/>
  <c r="D553" i="1"/>
  <c r="X553" i="1"/>
  <c r="E553" i="1"/>
  <c r="F553" i="1"/>
  <c r="R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V555" i="1"/>
  <c r="M555" i="1"/>
  <c r="N555" i="1"/>
  <c r="O555" i="1"/>
  <c r="P555" i="1"/>
  <c r="A556" i="1"/>
  <c r="B556" i="1"/>
  <c r="C556" i="1"/>
  <c r="D556" i="1"/>
  <c r="X556" i="1"/>
  <c r="E556" i="1"/>
  <c r="F556" i="1"/>
  <c r="R556" i="1" s="1"/>
  <c r="G556" i="1"/>
  <c r="H556" i="1"/>
  <c r="Y556" i="1"/>
  <c r="AE556" i="1"/>
  <c r="I556" i="1"/>
  <c r="J556" i="1"/>
  <c r="Z556" i="1" s="1"/>
  <c r="AA556" i="1" s="1"/>
  <c r="K556" i="1"/>
  <c r="L556" i="1"/>
  <c r="T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R558" i="1"/>
  <c r="S558" i="1" s="1"/>
  <c r="G558" i="1"/>
  <c r="H558" i="1"/>
  <c r="Y558" i="1"/>
  <c r="AE558" i="1"/>
  <c r="I558" i="1"/>
  <c r="J558" i="1"/>
  <c r="Z558" i="1" s="1"/>
  <c r="AA558" i="1" s="1"/>
  <c r="K558" i="1"/>
  <c r="L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G561" i="1"/>
  <c r="H561" i="1"/>
  <c r="Y561" i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G562" i="1"/>
  <c r="H562" i="1"/>
  <c r="Y562" i="1" s="1"/>
  <c r="AE562" i="1" s="1"/>
  <c r="I562" i="1"/>
  <c r="J562" i="1"/>
  <c r="Z562" i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/>
  <c r="G563" i="1"/>
  <c r="H563" i="1"/>
  <c r="Y563" i="1" s="1"/>
  <c r="AE563" i="1" s="1"/>
  <c r="I563" i="1"/>
  <c r="J563" i="1"/>
  <c r="Z563" i="1" s="1"/>
  <c r="AA563" i="1" s="1"/>
  <c r="K563" i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 s="1"/>
  <c r="AA564" i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/>
  <c r="AE565" i="1"/>
  <c r="I565" i="1"/>
  <c r="J565" i="1"/>
  <c r="Z565" i="1" s="1"/>
  <c r="AA565" i="1" s="1"/>
  <c r="K565" i="1"/>
  <c r="L565" i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/>
  <c r="AA566" i="1"/>
  <c r="K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R567" i="1" s="1"/>
  <c r="S567" i="1" s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/>
  <c r="AE568" i="1"/>
  <c r="I568" i="1"/>
  <c r="J568" i="1"/>
  <c r="Z568" i="1" s="1"/>
  <c r="AA568" i="1"/>
  <c r="K568" i="1"/>
  <c r="L568" i="1"/>
  <c r="T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G570" i="1"/>
  <c r="H570" i="1"/>
  <c r="Y570" i="1" s="1"/>
  <c r="AE570" i="1"/>
  <c r="I570" i="1"/>
  <c r="J570" i="1"/>
  <c r="Z570" i="1" s="1"/>
  <c r="AA570" i="1" s="1"/>
  <c r="K570" i="1"/>
  <c r="T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V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/>
  <c r="E574" i="1"/>
  <c r="R574" i="1" s="1"/>
  <c r="S574" i="1" s="1"/>
  <c r="F574" i="1"/>
  <c r="G574" i="1"/>
  <c r="H574" i="1"/>
  <c r="Y574" i="1" s="1"/>
  <c r="AE574" i="1"/>
  <c r="I574" i="1"/>
  <c r="J574" i="1"/>
  <c r="Z574" i="1" s="1"/>
  <c r="AA574" i="1" s="1"/>
  <c r="K574" i="1"/>
  <c r="L574" i="1"/>
  <c r="V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B576" i="1" s="1"/>
  <c r="A577" i="1"/>
  <c r="B577" i="1"/>
  <c r="C577" i="1"/>
  <c r="D577" i="1"/>
  <c r="X577" i="1"/>
  <c r="E577" i="1"/>
  <c r="F577" i="1"/>
  <c r="R577" i="1"/>
  <c r="S577" i="1" s="1"/>
  <c r="G577" i="1"/>
  <c r="H577" i="1"/>
  <c r="Y577" i="1"/>
  <c r="AE577" i="1"/>
  <c r="I577" i="1"/>
  <c r="J577" i="1"/>
  <c r="Z577" i="1"/>
  <c r="AA577" i="1" s="1"/>
  <c r="K577" i="1"/>
  <c r="L577" i="1"/>
  <c r="M577" i="1"/>
  <c r="N577" i="1"/>
  <c r="O577" i="1"/>
  <c r="P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V581" i="1" s="1"/>
  <c r="M581" i="1"/>
  <c r="N581" i="1"/>
  <c r="O581" i="1"/>
  <c r="P581" i="1"/>
  <c r="A582" i="1"/>
  <c r="B582" i="1"/>
  <c r="C582" i="1"/>
  <c r="D582" i="1" s="1"/>
  <c r="X582" i="1" s="1"/>
  <c r="E582" i="1"/>
  <c r="F582" i="1"/>
  <c r="R582" i="1" s="1"/>
  <c r="S582" i="1" s="1"/>
  <c r="G582" i="1"/>
  <c r="H582" i="1"/>
  <c r="Y582" i="1" s="1"/>
  <c r="AE582" i="1" s="1"/>
  <c r="I582" i="1"/>
  <c r="J582" i="1"/>
  <c r="Z582" i="1"/>
  <c r="AA582" i="1"/>
  <c r="K582" i="1"/>
  <c r="T582" i="1" s="1"/>
  <c r="U582" i="1" s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V583" i="1" s="1"/>
  <c r="M583" i="1"/>
  <c r="N583" i="1"/>
  <c r="O583" i="1"/>
  <c r="P583" i="1"/>
  <c r="A584" i="1"/>
  <c r="B584" i="1"/>
  <c r="C584" i="1"/>
  <c r="D584" i="1" s="1"/>
  <c r="X584" i="1" s="1"/>
  <c r="E584" i="1"/>
  <c r="F584" i="1"/>
  <c r="R584" i="1"/>
  <c r="S584" i="1"/>
  <c r="G584" i="1"/>
  <c r="H584" i="1"/>
  <c r="Y584" i="1" s="1"/>
  <c r="AE584" i="1" s="1"/>
  <c r="I584" i="1"/>
  <c r="J584" i="1"/>
  <c r="Z584" i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R585" i="1"/>
  <c r="S585" i="1"/>
  <c r="G585" i="1"/>
  <c r="H585" i="1"/>
  <c r="Y585" i="1" s="1"/>
  <c r="AE585" i="1" s="1"/>
  <c r="I585" i="1"/>
  <c r="J585" i="1"/>
  <c r="Z585" i="1"/>
  <c r="AA585" i="1"/>
  <c r="K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R586" i="1"/>
  <c r="S586" i="1"/>
  <c r="G586" i="1"/>
  <c r="H586" i="1"/>
  <c r="Y586" i="1" s="1"/>
  <c r="AE586" i="1" s="1"/>
  <c r="I586" i="1"/>
  <c r="J586" i="1"/>
  <c r="Z586" i="1"/>
  <c r="AA586" i="1"/>
  <c r="K586" i="1"/>
  <c r="L586" i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R590" i="1" s="1"/>
  <c r="S590" i="1" s="1"/>
  <c r="G590" i="1"/>
  <c r="H590" i="1"/>
  <c r="Y590" i="1" s="1"/>
  <c r="AE590" i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R591" i="1" s="1"/>
  <c r="S591" i="1" s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 s="1"/>
  <c r="S593" i="1" s="1"/>
  <c r="G593" i="1"/>
  <c r="H593" i="1"/>
  <c r="Y593" i="1" s="1"/>
  <c r="AE593" i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R595" i="1" s="1"/>
  <c r="S595" i="1" s="1"/>
  <c r="F595" i="1"/>
  <c r="G595" i="1"/>
  <c r="H595" i="1"/>
  <c r="Y595" i="1" s="1"/>
  <c r="I595" i="1"/>
  <c r="J595" i="1"/>
  <c r="Z595" i="1"/>
  <c r="AA595" i="1" s="1"/>
  <c r="K595" i="1"/>
  <c r="L595" i="1"/>
  <c r="M595" i="1"/>
  <c r="N595" i="1"/>
  <c r="O595" i="1"/>
  <c r="P595" i="1"/>
  <c r="V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/>
  <c r="E621" i="1"/>
  <c r="F621" i="1"/>
  <c r="R621" i="1" s="1"/>
  <c r="S621" i="1" s="1"/>
  <c r="G621" i="1"/>
  <c r="H621" i="1"/>
  <c r="Y621" i="1" s="1"/>
  <c r="AE621" i="1"/>
  <c r="I621" i="1"/>
  <c r="J621" i="1"/>
  <c r="Z621" i="1"/>
  <c r="AA621" i="1" s="1"/>
  <c r="K621" i="1"/>
  <c r="L621" i="1"/>
  <c r="T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I648" i="1"/>
  <c r="J648" i="1"/>
  <c r="Z648" i="1"/>
  <c r="AA648" i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G657" i="1"/>
  <c r="H657" i="1"/>
  <c r="Y657" i="1" s="1"/>
  <c r="AE657" i="1" s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T659" i="1" s="1"/>
  <c r="M659" i="1"/>
  <c r="N659" i="1"/>
  <c r="O659" i="1"/>
  <c r="P659" i="1"/>
  <c r="AB659" i="1"/>
  <c r="V659" i="1"/>
  <c r="X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I660" i="1"/>
  <c r="J660" i="1"/>
  <c r="Z660" i="1" s="1"/>
  <c r="AA660" i="1" s="1"/>
  <c r="AB660" i="1" s="1"/>
  <c r="K660" i="1"/>
  <c r="T660" i="1" s="1"/>
  <c r="AC660" i="1" s="1"/>
  <c r="AD660" i="1" s="1"/>
  <c r="L660" i="1"/>
  <c r="M660" i="1"/>
  <c r="N660" i="1"/>
  <c r="O660" i="1"/>
  <c r="P660" i="1"/>
  <c r="U660" i="1"/>
  <c r="V660" i="1"/>
  <c r="AF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/>
  <c r="S663" i="1" s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X664" i="1" s="1"/>
  <c r="E664" i="1"/>
  <c r="F664" i="1"/>
  <c r="R664" i="1"/>
  <c r="S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/>
  <c r="A665" i="1"/>
  <c r="B665" i="1"/>
  <c r="C665" i="1"/>
  <c r="D665" i="1"/>
  <c r="E665" i="1"/>
  <c r="F665" i="1"/>
  <c r="R665" i="1"/>
  <c r="S665" i="1"/>
  <c r="G665" i="1"/>
  <c r="H665" i="1"/>
  <c r="I665" i="1"/>
  <c r="J665" i="1"/>
  <c r="Z665" i="1"/>
  <c r="AA665" i="1" s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R666" i="1" s="1"/>
  <c r="S666" i="1"/>
  <c r="G666" i="1"/>
  <c r="H666" i="1"/>
  <c r="Y666" i="1"/>
  <c r="AE666" i="1"/>
  <c r="I666" i="1"/>
  <c r="J666" i="1"/>
  <c r="Z666" i="1" s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 s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B668" i="1" s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E671" i="1"/>
  <c r="A672" i="1"/>
  <c r="B672" i="1"/>
  <c r="C672" i="1"/>
  <c r="D672" i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 s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/>
  <c r="E688" i="1"/>
  <c r="F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F690" i="1"/>
  <c r="G690" i="1"/>
  <c r="H690" i="1"/>
  <c r="Y690" i="1" s="1"/>
  <c r="AE690" i="1" s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G692" i="1"/>
  <c r="H692" i="1"/>
  <c r="Y692" i="1"/>
  <c r="AE692" i="1"/>
  <c r="I692" i="1"/>
  <c r="J692" i="1"/>
  <c r="Z692" i="1" s="1"/>
  <c r="AA692" i="1" s="1"/>
  <c r="AB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G693" i="1"/>
  <c r="H693" i="1"/>
  <c r="Y693" i="1" s="1"/>
  <c r="AE693" i="1" s="1"/>
  <c r="I693" i="1"/>
  <c r="J693" i="1"/>
  <c r="Z693" i="1" s="1"/>
  <c r="AA693" i="1" s="1"/>
  <c r="K693" i="1"/>
  <c r="L693" i="1"/>
  <c r="M693" i="1"/>
  <c r="N693" i="1"/>
  <c r="O693" i="1"/>
  <c r="P693" i="1"/>
  <c r="R693" i="1"/>
  <c r="S693" i="1" s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/>
  <c r="AE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/>
  <c r="Z703" i="1"/>
  <c r="AA703" i="1" s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/>
  <c r="E706" i="1"/>
  <c r="R706" i="1" s="1"/>
  <c r="F706" i="1"/>
  <c r="G706" i="1"/>
  <c r="H706" i="1"/>
  <c r="Y706" i="1"/>
  <c r="AE706" i="1"/>
  <c r="I706" i="1"/>
  <c r="J706" i="1"/>
  <c r="Z706" i="1" s="1"/>
  <c r="AA706" i="1" s="1"/>
  <c r="AB706" i="1" s="1"/>
  <c r="K706" i="1"/>
  <c r="L706" i="1"/>
  <c r="M706" i="1"/>
  <c r="N706" i="1"/>
  <c r="O706" i="1"/>
  <c r="P706" i="1"/>
  <c r="S706" i="1"/>
  <c r="V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 s="1"/>
  <c r="E708" i="1"/>
  <c r="R708" i="1" s="1"/>
  <c r="S708" i="1" s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/>
  <c r="I711" i="1"/>
  <c r="J711" i="1"/>
  <c r="Z711" i="1" s="1"/>
  <c r="K711" i="1"/>
  <c r="L711" i="1"/>
  <c r="M711" i="1"/>
  <c r="N711" i="1"/>
  <c r="O711" i="1"/>
  <c r="P711" i="1"/>
  <c r="AA711" i="1"/>
  <c r="AE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R715" i="1" s="1"/>
  <c r="G715" i="1"/>
  <c r="H715" i="1"/>
  <c r="Y715" i="1" s="1"/>
  <c r="I715" i="1"/>
  <c r="J715" i="1"/>
  <c r="Z715" i="1" s="1"/>
  <c r="AA715" i="1" s="1"/>
  <c r="K715" i="1"/>
  <c r="L715" i="1"/>
  <c r="M715" i="1"/>
  <c r="N715" i="1"/>
  <c r="O715" i="1"/>
  <c r="P715" i="1"/>
  <c r="S715" i="1"/>
  <c r="V715" i="1"/>
  <c r="AE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A720" i="1"/>
  <c r="B720" i="1"/>
  <c r="C720" i="1"/>
  <c r="D720" i="1"/>
  <c r="X720" i="1" s="1"/>
  <c r="E720" i="1"/>
  <c r="F720" i="1"/>
  <c r="R720" i="1"/>
  <c r="S720" i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G724" i="1"/>
  <c r="H724" i="1"/>
  <c r="Y724" i="1" s="1"/>
  <c r="AE724" i="1" s="1"/>
  <c r="I724" i="1"/>
  <c r="J724" i="1"/>
  <c r="Z724" i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/>
  <c r="E726" i="1"/>
  <c r="F726" i="1"/>
  <c r="R726" i="1" s="1"/>
  <c r="S726" i="1" s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/>
  <c r="E729" i="1"/>
  <c r="R729" i="1" s="1"/>
  <c r="S729" i="1" s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R730" i="1" s="1"/>
  <c r="S730" i="1" s="1"/>
  <c r="F730" i="1"/>
  <c r="G730" i="1"/>
  <c r="H730" i="1"/>
  <c r="Y730" i="1"/>
  <c r="I730" i="1"/>
  <c r="J730" i="1"/>
  <c r="Z730" i="1" s="1"/>
  <c r="AA730" i="1"/>
  <c r="AB730" i="1" s="1"/>
  <c r="K730" i="1"/>
  <c r="L730" i="1"/>
  <c r="V730" i="1" s="1"/>
  <c r="M730" i="1"/>
  <c r="N730" i="1"/>
  <c r="O730" i="1"/>
  <c r="P730" i="1"/>
  <c r="AE730" i="1"/>
  <c r="A731" i="1"/>
  <c r="B731" i="1"/>
  <c r="C731" i="1"/>
  <c r="D731" i="1" s="1"/>
  <c r="X731" i="1" s="1"/>
  <c r="E731" i="1"/>
  <c r="F731" i="1"/>
  <c r="R731" i="1"/>
  <c r="S731" i="1" s="1"/>
  <c r="G731" i="1"/>
  <c r="H731" i="1"/>
  <c r="Y731" i="1" s="1"/>
  <c r="AE731" i="1" s="1"/>
  <c r="I731" i="1"/>
  <c r="J731" i="1"/>
  <c r="Z731" i="1" s="1"/>
  <c r="AA731" i="1"/>
  <c r="K731" i="1"/>
  <c r="L731" i="1"/>
  <c r="V731" i="1" s="1"/>
  <c r="M731" i="1"/>
  <c r="N731" i="1"/>
  <c r="O731" i="1"/>
  <c r="P731" i="1"/>
  <c r="A732" i="1"/>
  <c r="B732" i="1"/>
  <c r="C732" i="1"/>
  <c r="D732" i="1" s="1"/>
  <c r="X732" i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 s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G738" i="1"/>
  <c r="H738" i="1"/>
  <c r="Y738" i="1"/>
  <c r="AE738" i="1" s="1"/>
  <c r="I738" i="1"/>
  <c r="J738" i="1"/>
  <c r="Z738" i="1" s="1"/>
  <c r="K738" i="1"/>
  <c r="L738" i="1"/>
  <c r="M738" i="1"/>
  <c r="N738" i="1"/>
  <c r="O738" i="1"/>
  <c r="P738" i="1"/>
  <c r="R738" i="1"/>
  <c r="S738" i="1" s="1"/>
  <c r="AA738" i="1"/>
  <c r="A739" i="1"/>
  <c r="B739" i="1"/>
  <c r="C739" i="1"/>
  <c r="D739" i="1"/>
  <c r="X739" i="1"/>
  <c r="E739" i="1"/>
  <c r="R739" i="1" s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S739" i="1"/>
  <c r="Z739" i="1"/>
  <c r="AA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AB743" i="1" s="1"/>
  <c r="K743" i="1"/>
  <c r="L743" i="1"/>
  <c r="T743" i="1" s="1"/>
  <c r="AC743" i="1" s="1"/>
  <c r="AD743" i="1" s="1"/>
  <c r="M743" i="1"/>
  <c r="N743" i="1"/>
  <c r="O743" i="1"/>
  <c r="P743" i="1"/>
  <c r="A744" i="1"/>
  <c r="B744" i="1"/>
  <c r="C744" i="1"/>
  <c r="D744" i="1"/>
  <c r="X744" i="1"/>
  <c r="E744" i="1"/>
  <c r="F744" i="1"/>
  <c r="R744" i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 s="1"/>
  <c r="AE745" i="1"/>
  <c r="I745" i="1"/>
  <c r="J745" i="1"/>
  <c r="K745" i="1"/>
  <c r="L745" i="1"/>
  <c r="T745" i="1"/>
  <c r="AC745" i="1"/>
  <c r="AD745" i="1" s="1"/>
  <c r="M745" i="1"/>
  <c r="N745" i="1"/>
  <c r="O745" i="1"/>
  <c r="P745" i="1"/>
  <c r="Z745" i="1"/>
  <c r="AA745" i="1" s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 s="1"/>
  <c r="AC746" i="1"/>
  <c r="AD746" i="1"/>
  <c r="M746" i="1"/>
  <c r="N746" i="1"/>
  <c r="O746" i="1"/>
  <c r="P746" i="1"/>
  <c r="Z746" i="1"/>
  <c r="AA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 s="1"/>
  <c r="AE749" i="1" s="1"/>
  <c r="I749" i="1"/>
  <c r="J749" i="1"/>
  <c r="Z749" i="1" s="1"/>
  <c r="AA749" i="1" s="1"/>
  <c r="AB749" i="1" s="1"/>
  <c r="K749" i="1"/>
  <c r="L749" i="1"/>
  <c r="M749" i="1"/>
  <c r="N749" i="1"/>
  <c r="O749" i="1"/>
  <c r="P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/>
  <c r="AE750" i="1" s="1"/>
  <c r="I750" i="1"/>
  <c r="J750" i="1"/>
  <c r="Z750" i="1" s="1"/>
  <c r="K750" i="1"/>
  <c r="L750" i="1"/>
  <c r="T750" i="1"/>
  <c r="AC750" i="1" s="1"/>
  <c r="AD750" i="1" s="1"/>
  <c r="M750" i="1"/>
  <c r="N750" i="1"/>
  <c r="O750" i="1"/>
  <c r="P750" i="1"/>
  <c r="AA750" i="1"/>
  <c r="A751" i="1"/>
  <c r="B751" i="1"/>
  <c r="C751" i="1"/>
  <c r="D751" i="1"/>
  <c r="X751" i="1"/>
  <c r="E751" i="1"/>
  <c r="F751" i="1"/>
  <c r="R751" i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/>
  <c r="AC754" i="1"/>
  <c r="AD754" i="1"/>
  <c r="M754" i="1"/>
  <c r="N754" i="1"/>
  <c r="O754" i="1"/>
  <c r="P754" i="1"/>
  <c r="R754" i="1"/>
  <c r="S754" i="1"/>
  <c r="Z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 s="1"/>
  <c r="AB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/>
  <c r="AC758" i="1" s="1"/>
  <c r="AD758" i="1" s="1"/>
  <c r="M758" i="1"/>
  <c r="N758" i="1"/>
  <c r="O758" i="1"/>
  <c r="P758" i="1"/>
  <c r="Z758" i="1"/>
  <c r="AA758" i="1"/>
  <c r="A759" i="1"/>
  <c r="B759" i="1"/>
  <c r="C759" i="1"/>
  <c r="D759" i="1"/>
  <c r="X759" i="1"/>
  <c r="E759" i="1"/>
  <c r="R759" i="1" s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 s="1"/>
  <c r="I764" i="1"/>
  <c r="J764" i="1"/>
  <c r="K764" i="1"/>
  <c r="L764" i="1"/>
  <c r="T764" i="1"/>
  <c r="AC764" i="1"/>
  <c r="AD764" i="1" s="1"/>
  <c r="M764" i="1"/>
  <c r="N764" i="1"/>
  <c r="O764" i="1"/>
  <c r="P764" i="1"/>
  <c r="R764" i="1"/>
  <c r="S764" i="1"/>
  <c r="Z764" i="1"/>
  <c r="AA764" i="1" s="1"/>
  <c r="AB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/>
  <c r="AC768" i="1"/>
  <c r="AD768" i="1" s="1"/>
  <c r="M768" i="1"/>
  <c r="N768" i="1"/>
  <c r="O768" i="1"/>
  <c r="P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T771" i="1" s="1"/>
  <c r="AC771" i="1" s="1"/>
  <c r="AD771" i="1" s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 s="1"/>
  <c r="E777" i="1"/>
  <c r="F777" i="1"/>
  <c r="R777" i="1"/>
  <c r="S777" i="1"/>
  <c r="G777" i="1"/>
  <c r="H777" i="1"/>
  <c r="Y777" i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/>
  <c r="I778" i="1"/>
  <c r="J778" i="1"/>
  <c r="Z778" i="1" s="1"/>
  <c r="AA778" i="1" s="1"/>
  <c r="K778" i="1"/>
  <c r="L778" i="1"/>
  <c r="M778" i="1"/>
  <c r="N778" i="1"/>
  <c r="O778" i="1"/>
  <c r="P778" i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/>
  <c r="AC779" i="1"/>
  <c r="AD779" i="1" s="1"/>
  <c r="M779" i="1"/>
  <c r="N779" i="1"/>
  <c r="O779" i="1"/>
  <c r="P779" i="1"/>
  <c r="R779" i="1"/>
  <c r="S779" i="1"/>
  <c r="Z779" i="1"/>
  <c r="AA779" i="1" s="1"/>
  <c r="AB779" i="1" s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/>
  <c r="I782" i="1"/>
  <c r="J782" i="1"/>
  <c r="K782" i="1"/>
  <c r="L782" i="1"/>
  <c r="T782" i="1"/>
  <c r="AC782" i="1"/>
  <c r="AD782" i="1"/>
  <c r="M782" i="1"/>
  <c r="N782" i="1"/>
  <c r="O782" i="1"/>
  <c r="P782" i="1"/>
  <c r="R782" i="1"/>
  <c r="S782" i="1"/>
  <c r="Z782" i="1"/>
  <c r="AA782" i="1"/>
  <c r="A783" i="1"/>
  <c r="B783" i="1"/>
  <c r="C783" i="1"/>
  <c r="D783" i="1" s="1"/>
  <c r="X783" i="1" s="1"/>
  <c r="E783" i="1"/>
  <c r="F783" i="1"/>
  <c r="G783" i="1"/>
  <c r="H783" i="1"/>
  <c r="Y783" i="1"/>
  <c r="AE783" i="1" s="1"/>
  <c r="I783" i="1"/>
  <c r="J783" i="1"/>
  <c r="K783" i="1"/>
  <c r="L783" i="1"/>
  <c r="T783" i="1" s="1"/>
  <c r="AC783" i="1" s="1"/>
  <c r="AD783" i="1" s="1"/>
  <c r="M783" i="1"/>
  <c r="N783" i="1"/>
  <c r="O783" i="1"/>
  <c r="P783" i="1"/>
  <c r="R783" i="1"/>
  <c r="S783" i="1" s="1"/>
  <c r="Z783" i="1"/>
  <c r="AA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/>
  <c r="I787" i="1"/>
  <c r="J787" i="1"/>
  <c r="K787" i="1"/>
  <c r="L787" i="1"/>
  <c r="T787" i="1" s="1"/>
  <c r="U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/>
  <c r="S791" i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AE794" i="1"/>
  <c r="Z794" i="1"/>
  <c r="AA794" i="1"/>
  <c r="A795" i="1"/>
  <c r="B795" i="1"/>
  <c r="C795" i="1"/>
  <c r="D795" i="1" s="1"/>
  <c r="X795" i="1" s="1"/>
  <c r="E795" i="1"/>
  <c r="F795" i="1"/>
  <c r="R795" i="1"/>
  <c r="S795" i="1"/>
  <c r="G795" i="1"/>
  <c r="H795" i="1"/>
  <c r="I795" i="1"/>
  <c r="J795" i="1"/>
  <c r="Z795" i="1"/>
  <c r="AA795" i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S798" i="1"/>
  <c r="Z798" i="1"/>
  <c r="AA798" i="1" s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/>
  <c r="E801" i="1"/>
  <c r="F801" i="1"/>
  <c r="R801" i="1" s="1"/>
  <c r="S801" i="1" s="1"/>
  <c r="G801" i="1"/>
  <c r="H801" i="1"/>
  <c r="Y801" i="1"/>
  <c r="AE801" i="1" s="1"/>
  <c r="I801" i="1"/>
  <c r="J801" i="1"/>
  <c r="Z801" i="1" s="1"/>
  <c r="K801" i="1"/>
  <c r="L801" i="1"/>
  <c r="V801" i="1"/>
  <c r="M801" i="1"/>
  <c r="N801" i="1"/>
  <c r="O801" i="1"/>
  <c r="P801" i="1"/>
  <c r="AA801" i="1"/>
  <c r="A802" i="1"/>
  <c r="B802" i="1"/>
  <c r="C802" i="1"/>
  <c r="D802" i="1" s="1"/>
  <c r="X802" i="1"/>
  <c r="E802" i="1"/>
  <c r="F802" i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 s="1"/>
  <c r="X803" i="1" s="1"/>
  <c r="E803" i="1"/>
  <c r="F803" i="1"/>
  <c r="R803" i="1"/>
  <c r="S803" i="1"/>
  <c r="G803" i="1"/>
  <c r="H803" i="1"/>
  <c r="I803" i="1"/>
  <c r="J803" i="1"/>
  <c r="Z803" i="1" s="1"/>
  <c r="AA803" i="1" s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 s="1"/>
  <c r="X804" i="1"/>
  <c r="E804" i="1"/>
  <c r="R804" i="1" s="1"/>
  <c r="S804" i="1" s="1"/>
  <c r="F804" i="1"/>
  <c r="G804" i="1"/>
  <c r="H804" i="1"/>
  <c r="I804" i="1"/>
  <c r="J804" i="1"/>
  <c r="Z804" i="1" s="1"/>
  <c r="AA804" i="1" s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 s="1"/>
  <c r="X805" i="1" s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/>
  <c r="A806" i="1"/>
  <c r="B806" i="1"/>
  <c r="C806" i="1"/>
  <c r="D806" i="1" s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/>
  <c r="E807" i="1"/>
  <c r="F807" i="1"/>
  <c r="R807" i="1"/>
  <c r="S807" i="1" s="1"/>
  <c r="G807" i="1"/>
  <c r="H807" i="1"/>
  <c r="I807" i="1"/>
  <c r="J807" i="1"/>
  <c r="Z807" i="1"/>
  <c r="AA807" i="1"/>
  <c r="K807" i="1"/>
  <c r="L807" i="1"/>
  <c r="V807" i="1" s="1"/>
  <c r="M807" i="1"/>
  <c r="N807" i="1"/>
  <c r="O807" i="1"/>
  <c r="P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V808" i="1"/>
  <c r="A809" i="1"/>
  <c r="B809" i="1"/>
  <c r="C809" i="1"/>
  <c r="D809" i="1" s="1"/>
  <c r="X809" i="1"/>
  <c r="E809" i="1"/>
  <c r="F809" i="1"/>
  <c r="R809" i="1" s="1"/>
  <c r="S809" i="1" s="1"/>
  <c r="G809" i="1"/>
  <c r="H809" i="1"/>
  <c r="Y809" i="1"/>
  <c r="AE809" i="1" s="1"/>
  <c r="I809" i="1"/>
  <c r="J809" i="1"/>
  <c r="Z809" i="1" s="1"/>
  <c r="K809" i="1"/>
  <c r="L809" i="1"/>
  <c r="V809" i="1"/>
  <c r="M809" i="1"/>
  <c r="N809" i="1"/>
  <c r="O809" i="1"/>
  <c r="P809" i="1"/>
  <c r="AA809" i="1"/>
  <c r="A810" i="1"/>
  <c r="B810" i="1"/>
  <c r="C810" i="1"/>
  <c r="D810" i="1" s="1"/>
  <c r="X810" i="1"/>
  <c r="E810" i="1"/>
  <c r="F810" i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/>
  <c r="A811" i="1"/>
  <c r="B811" i="1"/>
  <c r="C811" i="1"/>
  <c r="D811" i="1" s="1"/>
  <c r="X811" i="1" s="1"/>
  <c r="E811" i="1"/>
  <c r="F811" i="1"/>
  <c r="R811" i="1"/>
  <c r="S811" i="1"/>
  <c r="G811" i="1"/>
  <c r="H811" i="1"/>
  <c r="I811" i="1"/>
  <c r="J811" i="1"/>
  <c r="Z811" i="1" s="1"/>
  <c r="AA811" i="1" s="1"/>
  <c r="K811" i="1"/>
  <c r="L811" i="1"/>
  <c r="V811" i="1" s="1"/>
  <c r="M811" i="1"/>
  <c r="N811" i="1"/>
  <c r="O811" i="1"/>
  <c r="P811" i="1"/>
  <c r="Y811" i="1"/>
  <c r="AE811" i="1"/>
  <c r="A812" i="1"/>
  <c r="B812" i="1"/>
  <c r="C812" i="1"/>
  <c r="D812" i="1" s="1"/>
  <c r="X812" i="1"/>
  <c r="E812" i="1"/>
  <c r="R812" i="1" s="1"/>
  <c r="S812" i="1" s="1"/>
  <c r="F812" i="1"/>
  <c r="G812" i="1"/>
  <c r="H812" i="1"/>
  <c r="I812" i="1"/>
  <c r="J812" i="1"/>
  <c r="Z812" i="1" s="1"/>
  <c r="AA812" i="1" s="1"/>
  <c r="K812" i="1"/>
  <c r="L812" i="1"/>
  <c r="V812" i="1" s="1"/>
  <c r="M812" i="1"/>
  <c r="N812" i="1"/>
  <c r="O812" i="1"/>
  <c r="P812" i="1"/>
  <c r="Y812" i="1"/>
  <c r="AE812" i="1"/>
  <c r="A813" i="1"/>
  <c r="B813" i="1"/>
  <c r="C813" i="1"/>
  <c r="D813" i="1" s="1"/>
  <c r="X813" i="1"/>
  <c r="E813" i="1"/>
  <c r="R813" i="1" s="1"/>
  <c r="S813" i="1" s="1"/>
  <c r="F813" i="1"/>
  <c r="G813" i="1"/>
  <c r="H813" i="1"/>
  <c r="Y813" i="1"/>
  <c r="AE813" i="1" s="1"/>
  <c r="I813" i="1"/>
  <c r="J813" i="1"/>
  <c r="K813" i="1"/>
  <c r="L813" i="1"/>
  <c r="M813" i="1"/>
  <c r="N813" i="1"/>
  <c r="O813" i="1"/>
  <c r="P813" i="1"/>
  <c r="Z813" i="1"/>
  <c r="AA813" i="1" s="1"/>
  <c r="A814" i="1"/>
  <c r="B814" i="1"/>
  <c r="C814" i="1"/>
  <c r="D814" i="1" s="1"/>
  <c r="X814" i="1"/>
  <c r="E814" i="1"/>
  <c r="F814" i="1"/>
  <c r="R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S814" i="1"/>
  <c r="Z814" i="1"/>
  <c r="AA814" i="1"/>
  <c r="A815" i="1"/>
  <c r="B815" i="1"/>
  <c r="C815" i="1"/>
  <c r="D815" i="1" s="1"/>
  <c r="X815" i="1"/>
  <c r="E815" i="1"/>
  <c r="F815" i="1"/>
  <c r="R815" i="1" s="1"/>
  <c r="S815" i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V816" i="1"/>
  <c r="A817" i="1"/>
  <c r="B817" i="1"/>
  <c r="C817" i="1"/>
  <c r="D817" i="1" s="1"/>
  <c r="X817" i="1"/>
  <c r="E817" i="1"/>
  <c r="F817" i="1"/>
  <c r="G817" i="1"/>
  <c r="H817" i="1"/>
  <c r="Y817" i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 s="1"/>
  <c r="AB817" i="1" s="1"/>
  <c r="A818" i="1"/>
  <c r="B818" i="1"/>
  <c r="C818" i="1"/>
  <c r="D818" i="1" s="1"/>
  <c r="X818" i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 s="1"/>
  <c r="X819" i="1" s="1"/>
  <c r="E819" i="1"/>
  <c r="F819" i="1"/>
  <c r="R819" i="1"/>
  <c r="S819" i="1"/>
  <c r="G819" i="1"/>
  <c r="H819" i="1"/>
  <c r="I819" i="1"/>
  <c r="J819" i="1"/>
  <c r="Z819" i="1" s="1"/>
  <c r="AA819" i="1" s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 s="1"/>
  <c r="X820" i="1" s="1"/>
  <c r="E820" i="1"/>
  <c r="R820" i="1" s="1"/>
  <c r="S820" i="1" s="1"/>
  <c r="F820" i="1"/>
  <c r="G820" i="1"/>
  <c r="H820" i="1"/>
  <c r="I820" i="1"/>
  <c r="J820" i="1"/>
  <c r="Z820" i="1" s="1"/>
  <c r="AA820" i="1" s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 s="1"/>
  <c r="X821" i="1" s="1"/>
  <c r="E821" i="1"/>
  <c r="R821" i="1" s="1"/>
  <c r="S821" i="1" s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A822" i="1"/>
  <c r="B822" i="1"/>
  <c r="C822" i="1"/>
  <c r="D822" i="1" s="1"/>
  <c r="X822" i="1"/>
  <c r="E822" i="1"/>
  <c r="F822" i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/>
  <c r="E823" i="1"/>
  <c r="F823" i="1"/>
  <c r="R823" i="1"/>
  <c r="S823" i="1"/>
  <c r="G823" i="1"/>
  <c r="H823" i="1"/>
  <c r="I823" i="1"/>
  <c r="J823" i="1"/>
  <c r="Z823" i="1"/>
  <c r="AA823" i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/>
  <c r="AE825" i="1"/>
  <c r="I825" i="1"/>
  <c r="J825" i="1"/>
  <c r="K825" i="1"/>
  <c r="L825" i="1"/>
  <c r="V825" i="1" s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/>
  <c r="E830" i="1"/>
  <c r="F830" i="1"/>
  <c r="G830" i="1"/>
  <c r="H830" i="1"/>
  <c r="Y830" i="1" s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V839" i="1" s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R841" i="1" s="1"/>
  <c r="G841" i="1"/>
  <c r="H841" i="1"/>
  <c r="Y841" i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/>
  <c r="X843" i="1"/>
  <c r="E843" i="1"/>
  <c r="R843" i="1" s="1"/>
  <c r="S843" i="1" s="1"/>
  <c r="F843" i="1"/>
  <c r="G843" i="1"/>
  <c r="H843" i="1"/>
  <c r="Y843" i="1" s="1"/>
  <c r="AE843" i="1" s="1"/>
  <c r="I843" i="1"/>
  <c r="J843" i="1"/>
  <c r="Z843" i="1" s="1"/>
  <c r="AA843" i="1" s="1"/>
  <c r="K843" i="1"/>
  <c r="T843" i="1" s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V846" i="1" s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G848" i="1"/>
  <c r="H848" i="1"/>
  <c r="Y848" i="1" s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/>
  <c r="E856" i="1"/>
  <c r="F856" i="1"/>
  <c r="G856" i="1"/>
  <c r="H856" i="1"/>
  <c r="Y856" i="1" s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V857" i="1" s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R861" i="1" s="1"/>
  <c r="S861" i="1" s="1"/>
  <c r="F861" i="1"/>
  <c r="G861" i="1"/>
  <c r="H861" i="1"/>
  <c r="Y861" i="1"/>
  <c r="AE861" i="1"/>
  <c r="I861" i="1"/>
  <c r="J861" i="1"/>
  <c r="K861" i="1"/>
  <c r="T861" i="1" s="1"/>
  <c r="L861" i="1"/>
  <c r="M861" i="1"/>
  <c r="N861" i="1"/>
  <c r="O861" i="1"/>
  <c r="P861" i="1"/>
  <c r="Z861" i="1"/>
  <c r="AA861" i="1" s="1"/>
  <c r="AB861" i="1" s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T863" i="1" s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/>
  <c r="K864" i="1"/>
  <c r="L864" i="1"/>
  <c r="V864" i="1" s="1"/>
  <c r="M864" i="1"/>
  <c r="N864" i="1"/>
  <c r="O864" i="1"/>
  <c r="P864" i="1"/>
  <c r="A865" i="1"/>
  <c r="B865" i="1"/>
  <c r="C865" i="1"/>
  <c r="D865" i="1"/>
  <c r="X865" i="1" s="1"/>
  <c r="E865" i="1"/>
  <c r="R865" i="1" s="1"/>
  <c r="S865" i="1" s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R866" i="1" s="1"/>
  <c r="S866" i="1" s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/>
  <c r="K868" i="1"/>
  <c r="L868" i="1"/>
  <c r="T868" i="1" s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 s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/>
  <c r="I870" i="1"/>
  <c r="J870" i="1"/>
  <c r="Z870" i="1" s="1"/>
  <c r="K870" i="1"/>
  <c r="L870" i="1"/>
  <c r="M870" i="1"/>
  <c r="N870" i="1"/>
  <c r="O870" i="1"/>
  <c r="P870" i="1"/>
  <c r="AA870" i="1"/>
  <c r="AB870" i="1" s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/>
  <c r="E874" i="1"/>
  <c r="F874" i="1"/>
  <c r="G874" i="1"/>
  <c r="H874" i="1"/>
  <c r="Y874" i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 s="1"/>
  <c r="X880" i="1"/>
  <c r="E880" i="1"/>
  <c r="F880" i="1"/>
  <c r="R880" i="1" s="1"/>
  <c r="S880" i="1"/>
  <c r="G880" i="1"/>
  <c r="H880" i="1"/>
  <c r="Y880" i="1" s="1"/>
  <c r="AE880" i="1" s="1"/>
  <c r="I880" i="1"/>
  <c r="J880" i="1"/>
  <c r="Z880" i="1"/>
  <c r="AA880" i="1" s="1"/>
  <c r="K880" i="1"/>
  <c r="L880" i="1"/>
  <c r="V880" i="1" s="1"/>
  <c r="M880" i="1"/>
  <c r="N880" i="1"/>
  <c r="O880" i="1"/>
  <c r="P880" i="1"/>
  <c r="A881" i="1"/>
  <c r="B881" i="1"/>
  <c r="C881" i="1"/>
  <c r="D881" i="1"/>
  <c r="X881" i="1" s="1"/>
  <c r="E881" i="1"/>
  <c r="R881" i="1" s="1"/>
  <c r="S881" i="1" s="1"/>
  <c r="F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/>
  <c r="E882" i="1"/>
  <c r="R882" i="1" s="1"/>
  <c r="F882" i="1"/>
  <c r="G882" i="1"/>
  <c r="H882" i="1"/>
  <c r="Y882" i="1"/>
  <c r="AE882" i="1"/>
  <c r="I882" i="1"/>
  <c r="J882" i="1"/>
  <c r="Z882" i="1" s="1"/>
  <c r="K882" i="1"/>
  <c r="L882" i="1"/>
  <c r="M882" i="1"/>
  <c r="N882" i="1"/>
  <c r="O882" i="1"/>
  <c r="P882" i="1"/>
  <c r="AA882" i="1"/>
  <c r="AB882" i="1" s="1"/>
  <c r="A883" i="1"/>
  <c r="B883" i="1"/>
  <c r="C883" i="1"/>
  <c r="D883" i="1"/>
  <c r="X883" i="1"/>
  <c r="E883" i="1"/>
  <c r="F883" i="1"/>
  <c r="R883" i="1" s="1"/>
  <c r="G883" i="1"/>
  <c r="H883" i="1"/>
  <c r="Y883" i="1" s="1"/>
  <c r="AE883" i="1" s="1"/>
  <c r="I883" i="1"/>
  <c r="J883" i="1"/>
  <c r="Z883" i="1" s="1"/>
  <c r="AA883" i="1" s="1"/>
  <c r="AB883" i="1" s="1"/>
  <c r="K883" i="1"/>
  <c r="L883" i="1"/>
  <c r="T883" i="1" s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T894" i="1" s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G901" i="1"/>
  <c r="H901" i="1"/>
  <c r="Y901" i="1"/>
  <c r="AE901" i="1"/>
  <c r="I901" i="1"/>
  <c r="J901" i="1"/>
  <c r="Z901" i="1" s="1"/>
  <c r="AA901" i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R913" i="1" s="1"/>
  <c r="S913" i="1" s="1"/>
  <c r="F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R914" i="1" s="1"/>
  <c r="F914" i="1"/>
  <c r="G914" i="1"/>
  <c r="H914" i="1"/>
  <c r="Y914" i="1"/>
  <c r="AE914" i="1"/>
  <c r="I914" i="1"/>
  <c r="J914" i="1"/>
  <c r="K914" i="1"/>
  <c r="T914" i="1" s="1"/>
  <c r="U914" i="1" s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 s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R919" i="1" s="1"/>
  <c r="S919" i="1" s="1"/>
  <c r="G919" i="1"/>
  <c r="H919" i="1"/>
  <c r="Y919" i="1" s="1"/>
  <c r="AE919" i="1" s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G924" i="1"/>
  <c r="H924" i="1"/>
  <c r="Y924" i="1"/>
  <c r="AE924" i="1" s="1"/>
  <c r="I924" i="1"/>
  <c r="J924" i="1"/>
  <c r="Z924" i="1" s="1"/>
  <c r="AA924" i="1" s="1"/>
  <c r="K924" i="1"/>
  <c r="L924" i="1"/>
  <c r="V924" i="1" s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/>
  <c r="AE925" i="1"/>
  <c r="I925" i="1"/>
  <c r="J925" i="1"/>
  <c r="Z925" i="1" s="1"/>
  <c r="AA925" i="1" s="1"/>
  <c r="K925" i="1"/>
  <c r="L925" i="1"/>
  <c r="V925" i="1" s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V926" i="1" s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/>
  <c r="AA929" i="1" s="1"/>
  <c r="AB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/>
  <c r="E931" i="1"/>
  <c r="F931" i="1"/>
  <c r="G931" i="1"/>
  <c r="H931" i="1"/>
  <c r="Y931" i="1"/>
  <c r="AE931" i="1"/>
  <c r="I931" i="1"/>
  <c r="J931" i="1"/>
  <c r="Z931" i="1" s="1"/>
  <c r="AA931" i="1" s="1"/>
  <c r="AB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/>
  <c r="G944" i="1"/>
  <c r="H944" i="1"/>
  <c r="Y944" i="1" s="1"/>
  <c r="AE944" i="1" s="1"/>
  <c r="AF944" i="1" s="1"/>
  <c r="AG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 s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R946" i="1" s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R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K950" i="1"/>
  <c r="T950" i="1" s="1"/>
  <c r="L950" i="1"/>
  <c r="M950" i="1"/>
  <c r="N950" i="1"/>
  <c r="O950" i="1"/>
  <c r="P950" i="1"/>
  <c r="AA950" i="1"/>
  <c r="AB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K953" i="1"/>
  <c r="L953" i="1"/>
  <c r="M953" i="1"/>
  <c r="N953" i="1"/>
  <c r="O953" i="1"/>
  <c r="P953" i="1"/>
  <c r="AA953" i="1"/>
  <c r="A954" i="1"/>
  <c r="B954" i="1"/>
  <c r="C954" i="1"/>
  <c r="D954" i="1"/>
  <c r="X954" i="1"/>
  <c r="E954" i="1"/>
  <c r="R954" i="1" s="1"/>
  <c r="S954" i="1" s="1"/>
  <c r="F954" i="1"/>
  <c r="G954" i="1"/>
  <c r="H954" i="1"/>
  <c r="Y954" i="1" s="1"/>
  <c r="AE954" i="1" s="1"/>
  <c r="I954" i="1"/>
  <c r="J954" i="1"/>
  <c r="Z954" i="1" s="1"/>
  <c r="K954" i="1"/>
  <c r="L954" i="1"/>
  <c r="V954" i="1" s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R957" i="1" s="1"/>
  <c r="F957" i="1"/>
  <c r="G957" i="1"/>
  <c r="H957" i="1"/>
  <c r="Y957" i="1"/>
  <c r="AE957" i="1"/>
  <c r="I957" i="1"/>
  <c r="J957" i="1"/>
  <c r="Z957" i="1" s="1"/>
  <c r="K957" i="1"/>
  <c r="L957" i="1"/>
  <c r="V957" i="1" s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Z961" i="1" s="1"/>
  <c r="AA961" i="1" s="1"/>
  <c r="K961" i="1"/>
  <c r="T961" i="1" s="1"/>
  <c r="L961" i="1"/>
  <c r="V961" i="1" s="1"/>
  <c r="M961" i="1"/>
  <c r="N961" i="1"/>
  <c r="O961" i="1"/>
  <c r="P961" i="1"/>
  <c r="A962" i="1"/>
  <c r="B962" i="1"/>
  <c r="C962" i="1"/>
  <c r="D962" i="1"/>
  <c r="X962" i="1" s="1"/>
  <c r="E962" i="1"/>
  <c r="F962" i="1"/>
  <c r="G962" i="1"/>
  <c r="H962" i="1"/>
  <c r="Y962" i="1"/>
  <c r="AE962" i="1" s="1"/>
  <c r="I962" i="1"/>
  <c r="J962" i="1"/>
  <c r="K962" i="1"/>
  <c r="T962" i="1" s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G963" i="1"/>
  <c r="H963" i="1"/>
  <c r="Y963" i="1" s="1"/>
  <c r="AE963" i="1" s="1"/>
  <c r="I963" i="1"/>
  <c r="J963" i="1"/>
  <c r="K963" i="1"/>
  <c r="L963" i="1"/>
  <c r="V963" i="1" s="1"/>
  <c r="M963" i="1"/>
  <c r="N963" i="1"/>
  <c r="O963" i="1"/>
  <c r="P963" i="1"/>
  <c r="T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/>
  <c r="I967" i="1"/>
  <c r="J967" i="1"/>
  <c r="K967" i="1"/>
  <c r="T967" i="1" s="1"/>
  <c r="U967" i="1" s="1"/>
  <c r="L967" i="1"/>
  <c r="V967" i="1" s="1"/>
  <c r="M967" i="1"/>
  <c r="N967" i="1"/>
  <c r="O967" i="1"/>
  <c r="P967" i="1"/>
  <c r="Z967" i="1"/>
  <c r="AA967" i="1" s="1"/>
  <c r="AB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/>
  <c r="A970" i="1"/>
  <c r="B970" i="1"/>
  <c r="C970" i="1"/>
  <c r="D970" i="1"/>
  <c r="X970" i="1"/>
  <c r="E970" i="1"/>
  <c r="F970" i="1"/>
  <c r="G970" i="1"/>
  <c r="H970" i="1"/>
  <c r="Y970" i="1"/>
  <c r="AE970" i="1" s="1"/>
  <c r="I970" i="1"/>
  <c r="J970" i="1"/>
  <c r="Z970" i="1" s="1"/>
  <c r="AA970" i="1" s="1"/>
  <c r="K970" i="1"/>
  <c r="T970" i="1"/>
  <c r="U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/>
  <c r="AE973" i="1" s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R974" i="1" s="1"/>
  <c r="S974" i="1" s="1"/>
  <c r="F974" i="1"/>
  <c r="G974" i="1"/>
  <c r="H974" i="1"/>
  <c r="Y974" i="1"/>
  <c r="AE974" i="1"/>
  <c r="I974" i="1"/>
  <c r="J974" i="1"/>
  <c r="K974" i="1"/>
  <c r="T974" i="1" s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 s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U977" i="1"/>
  <c r="L977" i="1"/>
  <c r="T977" i="1" s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Z978" i="1" s="1"/>
  <c r="AA978" i="1" s="1"/>
  <c r="K978" i="1"/>
  <c r="T978" i="1" s="1"/>
  <c r="AC978" i="1" s="1"/>
  <c r="AD978" i="1" s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K979" i="1"/>
  <c r="L979" i="1"/>
  <c r="V979" i="1"/>
  <c r="M979" i="1"/>
  <c r="N979" i="1"/>
  <c r="O979" i="1"/>
  <c r="P979" i="1"/>
  <c r="T979" i="1"/>
  <c r="U979" i="1" s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/>
  <c r="AE980" i="1" s="1"/>
  <c r="I980" i="1"/>
  <c r="J980" i="1"/>
  <c r="Z980" i="1" s="1"/>
  <c r="AA980" i="1" s="1"/>
  <c r="K980" i="1"/>
  <c r="L980" i="1"/>
  <c r="V980" i="1" s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/>
  <c r="G981" i="1"/>
  <c r="H981" i="1"/>
  <c r="Y981" i="1"/>
  <c r="AE981" i="1" s="1"/>
  <c r="AF981" i="1" s="1"/>
  <c r="AG981" i="1" s="1"/>
  <c r="AH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/>
  <c r="G984" i="1"/>
  <c r="H984" i="1"/>
  <c r="Y984" i="1" s="1"/>
  <c r="AE984" i="1" s="1"/>
  <c r="I984" i="1"/>
  <c r="J984" i="1"/>
  <c r="Z984" i="1" s="1"/>
  <c r="AA984" i="1" s="1"/>
  <c r="AB984" i="1" s="1"/>
  <c r="K984" i="1"/>
  <c r="L984" i="1"/>
  <c r="T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 s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 s="1"/>
  <c r="E989" i="1"/>
  <c r="R989" i="1" s="1"/>
  <c r="S989" i="1" s="1"/>
  <c r="F989" i="1"/>
  <c r="G989" i="1"/>
  <c r="H989" i="1"/>
  <c r="Y989" i="1" s="1"/>
  <c r="AE989" i="1" s="1"/>
  <c r="AF989" i="1" s="1"/>
  <c r="AG989" i="1" s="1"/>
  <c r="AH989" i="1" s="1"/>
  <c r="I989" i="1"/>
  <c r="J989" i="1"/>
  <c r="K989" i="1"/>
  <c r="U989" i="1"/>
  <c r="L989" i="1"/>
  <c r="T989" i="1" s="1"/>
  <c r="AC989" i="1" s="1"/>
  <c r="AD989" i="1" s="1"/>
  <c r="V989" i="1"/>
  <c r="M989" i="1"/>
  <c r="N989" i="1"/>
  <c r="O989" i="1"/>
  <c r="P989" i="1"/>
  <c r="Z989" i="1"/>
  <c r="AA989" i="1"/>
  <c r="AB989" i="1" s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 s="1"/>
  <c r="K990" i="1"/>
  <c r="T990" i="1" s="1"/>
  <c r="L990" i="1"/>
  <c r="V990" i="1" s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T1000" i="1" s="1"/>
  <c r="U1000" i="1"/>
  <c r="L1000" i="1"/>
  <c r="V1000" i="1" s="1"/>
  <c r="M1000" i="1"/>
  <c r="N1000" i="1"/>
  <c r="O1000" i="1"/>
  <c r="P1000" i="1"/>
  <c r="T643" i="1"/>
  <c r="AC643" i="1" s="1"/>
  <c r="T629" i="1"/>
  <c r="T619" i="1"/>
  <c r="AC619" i="1" s="1"/>
  <c r="AD619" i="1" s="1"/>
  <c r="V448" i="1"/>
  <c r="T448" i="1"/>
  <c r="T637" i="1"/>
  <c r="T612" i="1"/>
  <c r="AC612" i="1"/>
  <c r="AD612" i="1"/>
  <c r="T611" i="1"/>
  <c r="U611" i="1"/>
  <c r="V605" i="1"/>
  <c r="T596" i="1"/>
  <c r="T555" i="1"/>
  <c r="AC555" i="1" s="1"/>
  <c r="AD555" i="1" s="1"/>
  <c r="T554" i="1"/>
  <c r="AB554" i="1" s="1"/>
  <c r="V547" i="1"/>
  <c r="T540" i="1"/>
  <c r="T508" i="1"/>
  <c r="U508" i="1"/>
  <c r="U463" i="1"/>
  <c r="V145" i="1"/>
  <c r="V80" i="1"/>
  <c r="T647" i="1"/>
  <c r="AC647" i="1"/>
  <c r="AD647" i="1" s="1"/>
  <c r="AF647" i="1" s="1"/>
  <c r="T646" i="1"/>
  <c r="U646" i="1"/>
  <c r="T644" i="1"/>
  <c r="T634" i="1"/>
  <c r="T626" i="1"/>
  <c r="U626" i="1" s="1"/>
  <c r="T614" i="1"/>
  <c r="AB614" i="1" s="1"/>
  <c r="T613" i="1"/>
  <c r="R581" i="1"/>
  <c r="S581" i="1"/>
  <c r="V563" i="1"/>
  <c r="T561" i="1"/>
  <c r="R540" i="1"/>
  <c r="S540" i="1" s="1"/>
  <c r="R537" i="1"/>
  <c r="S537" i="1"/>
  <c r="T534" i="1"/>
  <c r="T525" i="1"/>
  <c r="S523" i="1"/>
  <c r="R521" i="1"/>
  <c r="S521" i="1"/>
  <c r="S518" i="1"/>
  <c r="V515" i="1"/>
  <c r="R514" i="1"/>
  <c r="S514" i="1"/>
  <c r="R512" i="1"/>
  <c r="S512" i="1"/>
  <c r="R508" i="1"/>
  <c r="S508" i="1"/>
  <c r="R501" i="1"/>
  <c r="S501" i="1" s="1"/>
  <c r="T489" i="1"/>
  <c r="U489" i="1"/>
  <c r="R483" i="1"/>
  <c r="S483" i="1"/>
  <c r="T477" i="1"/>
  <c r="U477" i="1"/>
  <c r="T464" i="1"/>
  <c r="U464" i="1" s="1"/>
  <c r="T460" i="1"/>
  <c r="U460" i="1"/>
  <c r="T459" i="1"/>
  <c r="T458" i="1"/>
  <c r="U455" i="1"/>
  <c r="R434" i="1"/>
  <c r="S434" i="1" s="1"/>
  <c r="R416" i="1"/>
  <c r="S416" i="1"/>
  <c r="R408" i="1"/>
  <c r="S408" i="1"/>
  <c r="R428" i="1"/>
  <c r="S428" i="1" s="1"/>
  <c r="R418" i="1"/>
  <c r="S418" i="1" s="1"/>
  <c r="R410" i="1"/>
  <c r="S410" i="1"/>
  <c r="AA70" i="1"/>
  <c r="R50" i="1"/>
  <c r="S50" i="1" s="1"/>
  <c r="R49" i="1"/>
  <c r="S49" i="1" s="1"/>
  <c r="T696" i="1"/>
  <c r="V696" i="1"/>
  <c r="R997" i="1"/>
  <c r="S997" i="1" s="1"/>
  <c r="V987" i="1"/>
  <c r="T987" i="1"/>
  <c r="U987" i="1" s="1"/>
  <c r="T980" i="1"/>
  <c r="R979" i="1"/>
  <c r="S979" i="1"/>
  <c r="S957" i="1"/>
  <c r="R941" i="1"/>
  <c r="S941" i="1" s="1"/>
  <c r="R909" i="1"/>
  <c r="S909" i="1"/>
  <c r="R893" i="1"/>
  <c r="S893" i="1" s="1"/>
  <c r="R877" i="1"/>
  <c r="S877" i="1" s="1"/>
  <c r="R845" i="1"/>
  <c r="S845" i="1"/>
  <c r="R829" i="1"/>
  <c r="S829" i="1" s="1"/>
  <c r="T786" i="1"/>
  <c r="AC786" i="1"/>
  <c r="AD786" i="1" s="1"/>
  <c r="T749" i="1"/>
  <c r="AC749" i="1"/>
  <c r="AD749" i="1" s="1"/>
  <c r="T695" i="1"/>
  <c r="V695" i="1"/>
  <c r="T689" i="1"/>
  <c r="V689" i="1"/>
  <c r="V663" i="1"/>
  <c r="T663" i="1"/>
  <c r="V655" i="1"/>
  <c r="T655" i="1"/>
  <c r="V982" i="1"/>
  <c r="T992" i="1"/>
  <c r="V962" i="1"/>
  <c r="T702" i="1"/>
  <c r="V702" i="1"/>
  <c r="T676" i="1"/>
  <c r="V676" i="1"/>
  <c r="T669" i="1"/>
  <c r="V669" i="1"/>
  <c r="U988" i="1"/>
  <c r="AC988" i="1"/>
  <c r="AD988" i="1" s="1"/>
  <c r="V984" i="1"/>
  <c r="AC970" i="1"/>
  <c r="AD970" i="1" s="1"/>
  <c r="T738" i="1"/>
  <c r="V738" i="1"/>
  <c r="T727" i="1"/>
  <c r="V727" i="1"/>
  <c r="T721" i="1"/>
  <c r="V721" i="1"/>
  <c r="V661" i="1"/>
  <c r="T661" i="1"/>
  <c r="V653" i="1"/>
  <c r="T653" i="1"/>
  <c r="R995" i="1"/>
  <c r="S995" i="1"/>
  <c r="T985" i="1"/>
  <c r="V978" i="1"/>
  <c r="U978" i="1"/>
  <c r="AC977" i="1"/>
  <c r="AD977" i="1" s="1"/>
  <c r="AF977" i="1" s="1"/>
  <c r="T973" i="1"/>
  <c r="U973" i="1"/>
  <c r="R972" i="1"/>
  <c r="S972" i="1"/>
  <c r="T965" i="1"/>
  <c r="U965" i="1"/>
  <c r="R953" i="1"/>
  <c r="S953" i="1" s="1"/>
  <c r="R921" i="1"/>
  <c r="S921" i="1" s="1"/>
  <c r="R905" i="1"/>
  <c r="S905" i="1" s="1"/>
  <c r="R889" i="1"/>
  <c r="S889" i="1" s="1"/>
  <c r="R873" i="1"/>
  <c r="S873" i="1"/>
  <c r="R857" i="1"/>
  <c r="S857" i="1"/>
  <c r="S841" i="1"/>
  <c r="T774" i="1"/>
  <c r="AC774" i="1"/>
  <c r="AD774" i="1"/>
  <c r="T760" i="1"/>
  <c r="AC760" i="1"/>
  <c r="AD760" i="1" s="1"/>
  <c r="T753" i="1"/>
  <c r="AC753" i="1" s="1"/>
  <c r="AD753" i="1" s="1"/>
  <c r="T728" i="1"/>
  <c r="V728" i="1"/>
  <c r="T708" i="1"/>
  <c r="AC708" i="1" s="1"/>
  <c r="V708" i="1"/>
  <c r="T701" i="1"/>
  <c r="V701" i="1"/>
  <c r="T670" i="1"/>
  <c r="V670" i="1"/>
  <c r="V645" i="1"/>
  <c r="T645" i="1"/>
  <c r="T742" i="1"/>
  <c r="AC742" i="1" s="1"/>
  <c r="AD742" i="1" s="1"/>
  <c r="AF742" i="1" s="1"/>
  <c r="T739" i="1"/>
  <c r="AC739" i="1"/>
  <c r="AD739" i="1"/>
  <c r="AF739" i="1" s="1"/>
  <c r="T735" i="1"/>
  <c r="T726" i="1"/>
  <c r="V726" i="1"/>
  <c r="T720" i="1"/>
  <c r="T719" i="1"/>
  <c r="V719" i="1"/>
  <c r="T713" i="1"/>
  <c r="AB713" i="1" s="1"/>
  <c r="T694" i="1"/>
  <c r="V694" i="1"/>
  <c r="T688" i="1"/>
  <c r="T687" i="1"/>
  <c r="AB687" i="1" s="1"/>
  <c r="V687" i="1"/>
  <c r="T681" i="1"/>
  <c r="AB681" i="1"/>
  <c r="T664" i="1"/>
  <c r="R660" i="1"/>
  <c r="S660" i="1"/>
  <c r="T658" i="1"/>
  <c r="U658" i="1" s="1"/>
  <c r="T656" i="1"/>
  <c r="R652" i="1"/>
  <c r="S652" i="1" s="1"/>
  <c r="T650" i="1"/>
  <c r="U650" i="1"/>
  <c r="T648" i="1"/>
  <c r="AB648" i="1"/>
  <c r="T642" i="1"/>
  <c r="U642" i="1"/>
  <c r="T640" i="1"/>
  <c r="AB640" i="1" s="1"/>
  <c r="R636" i="1"/>
  <c r="S636" i="1"/>
  <c r="R631" i="1"/>
  <c r="S631" i="1" s="1"/>
  <c r="R628" i="1"/>
  <c r="S628" i="1" s="1"/>
  <c r="T600" i="1"/>
  <c r="AC600" i="1" s="1"/>
  <c r="AD600" i="1" s="1"/>
  <c r="AF600" i="1" s="1"/>
  <c r="T599" i="1"/>
  <c r="U598" i="1"/>
  <c r="AB598" i="1"/>
  <c r="T594" i="1"/>
  <c r="U594" i="1" s="1"/>
  <c r="V594" i="1"/>
  <c r="V564" i="1"/>
  <c r="T564" i="1"/>
  <c r="R547" i="1"/>
  <c r="S547" i="1" s="1"/>
  <c r="V541" i="1"/>
  <c r="T541" i="1"/>
  <c r="U541" i="1" s="1"/>
  <c r="V507" i="1"/>
  <c r="T507" i="1"/>
  <c r="R959" i="1"/>
  <c r="S959" i="1" s="1"/>
  <c r="R955" i="1"/>
  <c r="S955" i="1" s="1"/>
  <c r="S947" i="1"/>
  <c r="S943" i="1"/>
  <c r="R939" i="1"/>
  <c r="S939" i="1" s="1"/>
  <c r="R935" i="1"/>
  <c r="S935" i="1" s="1"/>
  <c r="R931" i="1"/>
  <c r="S931" i="1"/>
  <c r="R927" i="1"/>
  <c r="S927" i="1"/>
  <c r="R923" i="1"/>
  <c r="S923" i="1"/>
  <c r="S915" i="1"/>
  <c r="R911" i="1"/>
  <c r="S911" i="1" s="1"/>
  <c r="R907" i="1"/>
  <c r="S907" i="1"/>
  <c r="R903" i="1"/>
  <c r="S903" i="1" s="1"/>
  <c r="R899" i="1"/>
  <c r="S899" i="1"/>
  <c r="R895" i="1"/>
  <c r="S895" i="1"/>
  <c r="R891" i="1"/>
  <c r="S891" i="1" s="1"/>
  <c r="S883" i="1"/>
  <c r="R879" i="1"/>
  <c r="S879" i="1"/>
  <c r="R875" i="1"/>
  <c r="S875" i="1" s="1"/>
  <c r="R871" i="1"/>
  <c r="S871" i="1" s="1"/>
  <c r="R867" i="1"/>
  <c r="S867" i="1"/>
  <c r="R863" i="1"/>
  <c r="S863" i="1" s="1"/>
  <c r="R859" i="1"/>
  <c r="S859" i="1" s="1"/>
  <c r="R855" i="1"/>
  <c r="S855" i="1" s="1"/>
  <c r="R851" i="1"/>
  <c r="S851" i="1"/>
  <c r="R847" i="1"/>
  <c r="S847" i="1"/>
  <c r="R839" i="1"/>
  <c r="S839" i="1" s="1"/>
  <c r="R835" i="1"/>
  <c r="S835" i="1" s="1"/>
  <c r="R831" i="1"/>
  <c r="S831" i="1" s="1"/>
  <c r="R827" i="1"/>
  <c r="S827" i="1"/>
  <c r="T784" i="1"/>
  <c r="AC784" i="1" s="1"/>
  <c r="AD784" i="1"/>
  <c r="AF784" i="1" s="1"/>
  <c r="T780" i="1"/>
  <c r="AB780" i="1" s="1"/>
  <c r="AC780" i="1"/>
  <c r="AD780" i="1" s="1"/>
  <c r="T776" i="1"/>
  <c r="AC776" i="1"/>
  <c r="AD776" i="1"/>
  <c r="AF776" i="1" s="1"/>
  <c r="T772" i="1"/>
  <c r="AC772" i="1"/>
  <c r="AD772" i="1" s="1"/>
  <c r="AF772" i="1" s="1"/>
  <c r="T769" i="1"/>
  <c r="T765" i="1"/>
  <c r="AC765" i="1" s="1"/>
  <c r="AD765" i="1" s="1"/>
  <c r="R763" i="1"/>
  <c r="S763" i="1" s="1"/>
  <c r="T762" i="1"/>
  <c r="AC762" i="1" s="1"/>
  <c r="AD762" i="1"/>
  <c r="T759" i="1"/>
  <c r="AC759" i="1"/>
  <c r="AD759" i="1" s="1"/>
  <c r="T755" i="1"/>
  <c r="AC755" i="1"/>
  <c r="AD755" i="1" s="1"/>
  <c r="T751" i="1"/>
  <c r="AC751" i="1"/>
  <c r="AD751" i="1" s="1"/>
  <c r="T747" i="1"/>
  <c r="AC747" i="1" s="1"/>
  <c r="AD747" i="1"/>
  <c r="V739" i="1"/>
  <c r="T737" i="1"/>
  <c r="AC737" i="1" s="1"/>
  <c r="AD737" i="1"/>
  <c r="V735" i="1"/>
  <c r="T729" i="1"/>
  <c r="AB727" i="1"/>
  <c r="V725" i="1"/>
  <c r="AB721" i="1"/>
  <c r="T710" i="1"/>
  <c r="V710" i="1"/>
  <c r="T704" i="1"/>
  <c r="T703" i="1"/>
  <c r="V703" i="1"/>
  <c r="V700" i="1"/>
  <c r="T697" i="1"/>
  <c r="AB697" i="1" s="1"/>
  <c r="AB695" i="1"/>
  <c r="V693" i="1"/>
  <c r="AB689" i="1"/>
  <c r="T678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U630" i="1"/>
  <c r="R629" i="1"/>
  <c r="S629" i="1"/>
  <c r="T627" i="1"/>
  <c r="AB627" i="1"/>
  <c r="T616" i="1"/>
  <c r="T615" i="1"/>
  <c r="U614" i="1"/>
  <c r="T603" i="1"/>
  <c r="AB602" i="1"/>
  <c r="U568" i="1"/>
  <c r="T549" i="1"/>
  <c r="V538" i="1"/>
  <c r="T538" i="1"/>
  <c r="U538" i="1" s="1"/>
  <c r="V343" i="1"/>
  <c r="R999" i="1"/>
  <c r="S999" i="1" s="1"/>
  <c r="R985" i="1"/>
  <c r="S985" i="1" s="1"/>
  <c r="S976" i="1"/>
  <c r="R969" i="1"/>
  <c r="S969" i="1" s="1"/>
  <c r="R967" i="1"/>
  <c r="S967" i="1" s="1"/>
  <c r="R965" i="1"/>
  <c r="S965" i="1" s="1"/>
  <c r="S963" i="1"/>
  <c r="R958" i="1"/>
  <c r="S958" i="1"/>
  <c r="R950" i="1"/>
  <c r="S950" i="1" s="1"/>
  <c r="S946" i="1"/>
  <c r="R942" i="1"/>
  <c r="S942" i="1"/>
  <c r="R938" i="1"/>
  <c r="S938" i="1"/>
  <c r="R934" i="1"/>
  <c r="S934" i="1"/>
  <c r="S930" i="1"/>
  <c r="R926" i="1"/>
  <c r="S926" i="1" s="1"/>
  <c r="R922" i="1"/>
  <c r="S922" i="1" s="1"/>
  <c r="R918" i="1"/>
  <c r="S918" i="1" s="1"/>
  <c r="S914" i="1"/>
  <c r="R910" i="1"/>
  <c r="S910" i="1" s="1"/>
  <c r="R906" i="1"/>
  <c r="S906" i="1"/>
  <c r="R902" i="1"/>
  <c r="S902" i="1"/>
  <c r="S898" i="1"/>
  <c r="R894" i="1"/>
  <c r="S894" i="1"/>
  <c r="R890" i="1"/>
  <c r="S890" i="1" s="1"/>
  <c r="R886" i="1"/>
  <c r="S886" i="1" s="1"/>
  <c r="S882" i="1"/>
  <c r="R878" i="1"/>
  <c r="S878" i="1"/>
  <c r="R874" i="1"/>
  <c r="S874" i="1" s="1"/>
  <c r="R870" i="1"/>
  <c r="S870" i="1"/>
  <c r="R862" i="1"/>
  <c r="S862" i="1" s="1"/>
  <c r="R858" i="1"/>
  <c r="S858" i="1"/>
  <c r="R854" i="1"/>
  <c r="S854" i="1" s="1"/>
  <c r="R850" i="1"/>
  <c r="S850" i="1"/>
  <c r="R846" i="1"/>
  <c r="S846" i="1" s="1"/>
  <c r="R842" i="1"/>
  <c r="S842" i="1"/>
  <c r="R838" i="1"/>
  <c r="S838" i="1" s="1"/>
  <c r="R834" i="1"/>
  <c r="S834" i="1"/>
  <c r="R830" i="1"/>
  <c r="S830" i="1" s="1"/>
  <c r="R826" i="1"/>
  <c r="S826" i="1"/>
  <c r="T785" i="1"/>
  <c r="T781" i="1"/>
  <c r="AC781" i="1" s="1"/>
  <c r="AD781" i="1" s="1"/>
  <c r="T777" i="1"/>
  <c r="AC777" i="1"/>
  <c r="AD777" i="1"/>
  <c r="AF777" i="1" s="1"/>
  <c r="T773" i="1"/>
  <c r="T770" i="1"/>
  <c r="AC770" i="1" s="1"/>
  <c r="AD770" i="1" s="1"/>
  <c r="T766" i="1"/>
  <c r="AC766" i="1"/>
  <c r="AD766" i="1"/>
  <c r="AF766" i="1" s="1"/>
  <c r="T763" i="1"/>
  <c r="AC763" i="1"/>
  <c r="AD763" i="1"/>
  <c r="T756" i="1"/>
  <c r="AC756" i="1"/>
  <c r="AD756" i="1" s="1"/>
  <c r="T752" i="1"/>
  <c r="T748" i="1"/>
  <c r="T744" i="1"/>
  <c r="AC744" i="1"/>
  <c r="AD744" i="1" s="1"/>
  <c r="T741" i="1"/>
  <c r="T740" i="1"/>
  <c r="T736" i="1"/>
  <c r="AC736" i="1"/>
  <c r="AD736" i="1" s="1"/>
  <c r="T733" i="1"/>
  <c r="AC733" i="1"/>
  <c r="AD733" i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 s="1"/>
  <c r="AB703" i="1"/>
  <c r="V688" i="1"/>
  <c r="T686" i="1"/>
  <c r="AC686" i="1" s="1"/>
  <c r="V686" i="1"/>
  <c r="V681" i="1"/>
  <c r="T680" i="1"/>
  <c r="T679" i="1"/>
  <c r="V679" i="1"/>
  <c r="T673" i="1"/>
  <c r="AB671" i="1"/>
  <c r="V664" i="1"/>
  <c r="T662" i="1"/>
  <c r="U662" i="1" s="1"/>
  <c r="R661" i="1"/>
  <c r="S661" i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AB618" i="1" s="1"/>
  <c r="U618" i="1"/>
  <c r="V613" i="1"/>
  <c r="V606" i="1"/>
  <c r="T606" i="1"/>
  <c r="U606" i="1"/>
  <c r="R605" i="1"/>
  <c r="S605" i="1"/>
  <c r="T588" i="1"/>
  <c r="AC588" i="1" s="1"/>
  <c r="AD588" i="1" s="1"/>
  <c r="AB588" i="1"/>
  <c r="V588" i="1"/>
  <c r="T544" i="1"/>
  <c r="T526" i="1"/>
  <c r="V526" i="1"/>
  <c r="T734" i="1"/>
  <c r="T730" i="1"/>
  <c r="AC730" i="1"/>
  <c r="AD730" i="1" s="1"/>
  <c r="AB725" i="1"/>
  <c r="T723" i="1"/>
  <c r="T722" i="1"/>
  <c r="AB717" i="1"/>
  <c r="T715" i="1"/>
  <c r="AB715" i="1"/>
  <c r="T714" i="1"/>
  <c r="T707" i="1"/>
  <c r="AB707" i="1" s="1"/>
  <c r="T706" i="1"/>
  <c r="T699" i="1"/>
  <c r="AB699" i="1"/>
  <c r="T698" i="1"/>
  <c r="T691" i="1"/>
  <c r="AB691" i="1"/>
  <c r="T690" i="1"/>
  <c r="T683" i="1"/>
  <c r="AB683" i="1"/>
  <c r="T682" i="1"/>
  <c r="AB677" i="1"/>
  <c r="T675" i="1"/>
  <c r="AB675" i="1"/>
  <c r="T674" i="1"/>
  <c r="AB669" i="1"/>
  <c r="T667" i="1"/>
  <c r="AB667" i="1"/>
  <c r="T666" i="1"/>
  <c r="AC666" i="1" s="1"/>
  <c r="AD666" i="1" s="1"/>
  <c r="AF666" i="1" s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T628" i="1"/>
  <c r="AC628" i="1" s="1"/>
  <c r="AD628" i="1"/>
  <c r="R620" i="1"/>
  <c r="S620" i="1"/>
  <c r="T610" i="1"/>
  <c r="U610" i="1"/>
  <c r="T608" i="1"/>
  <c r="AC608" i="1" s="1"/>
  <c r="AB608" i="1"/>
  <c r="R604" i="1"/>
  <c r="S604" i="1"/>
  <c r="T545" i="1"/>
  <c r="V542" i="1"/>
  <c r="T542" i="1"/>
  <c r="U542" i="1"/>
  <c r="S457" i="1"/>
  <c r="R627" i="1"/>
  <c r="S627" i="1" s="1"/>
  <c r="R626" i="1"/>
  <c r="S626" i="1" s="1"/>
  <c r="R625" i="1"/>
  <c r="S625" i="1" s="1"/>
  <c r="R624" i="1"/>
  <c r="S624" i="1"/>
  <c r="R623" i="1"/>
  <c r="S623" i="1"/>
  <c r="T620" i="1"/>
  <c r="AC620" i="1"/>
  <c r="AD620" i="1" s="1"/>
  <c r="R619" i="1"/>
  <c r="S619" i="1"/>
  <c r="R618" i="1"/>
  <c r="S618" i="1" s="1"/>
  <c r="R617" i="1"/>
  <c r="S617" i="1" s="1"/>
  <c r="R616" i="1"/>
  <c r="S616" i="1" s="1"/>
  <c r="R615" i="1"/>
  <c r="S615" i="1"/>
  <c r="R612" i="1"/>
  <c r="S612" i="1" s="1"/>
  <c r="R611" i="1"/>
  <c r="S611" i="1"/>
  <c r="R610" i="1"/>
  <c r="S610" i="1" s="1"/>
  <c r="R609" i="1"/>
  <c r="S609" i="1" s="1"/>
  <c r="R608" i="1"/>
  <c r="S608" i="1" s="1"/>
  <c r="T604" i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/>
  <c r="R588" i="1"/>
  <c r="S588" i="1"/>
  <c r="R568" i="1"/>
  <c r="S568" i="1" s="1"/>
  <c r="R565" i="1"/>
  <c r="S565" i="1"/>
  <c r="R561" i="1"/>
  <c r="S561" i="1"/>
  <c r="S556" i="1"/>
  <c r="R554" i="1"/>
  <c r="S554" i="1"/>
  <c r="T546" i="1"/>
  <c r="T543" i="1"/>
  <c r="T533" i="1"/>
  <c r="U533" i="1" s="1"/>
  <c r="V533" i="1"/>
  <c r="S531" i="1"/>
  <c r="R529" i="1"/>
  <c r="S529" i="1" s="1"/>
  <c r="U517" i="1"/>
  <c r="V517" i="1"/>
  <c r="V502" i="1"/>
  <c r="R481" i="1"/>
  <c r="S481" i="1"/>
  <c r="R467" i="1"/>
  <c r="S467" i="1"/>
  <c r="R443" i="1"/>
  <c r="S443" i="1"/>
  <c r="R597" i="1"/>
  <c r="S597" i="1"/>
  <c r="R587" i="1"/>
  <c r="S587" i="1"/>
  <c r="R583" i="1"/>
  <c r="S583" i="1"/>
  <c r="R569" i="1"/>
  <c r="S569" i="1"/>
  <c r="R566" i="1"/>
  <c r="S566" i="1"/>
  <c r="R560" i="1"/>
  <c r="S560" i="1"/>
  <c r="S553" i="1"/>
  <c r="R546" i="1"/>
  <c r="S546" i="1" s="1"/>
  <c r="R536" i="1"/>
  <c r="S536" i="1" s="1"/>
  <c r="R534" i="1"/>
  <c r="S534" i="1"/>
  <c r="R510" i="1"/>
  <c r="S510" i="1"/>
  <c r="S506" i="1"/>
  <c r="R504" i="1"/>
  <c r="S504" i="1" s="1"/>
  <c r="R503" i="1"/>
  <c r="S503" i="1"/>
  <c r="R485" i="1"/>
  <c r="S485" i="1" s="1"/>
  <c r="R453" i="1"/>
  <c r="S453" i="1" s="1"/>
  <c r="AA450" i="1"/>
  <c r="V259" i="1"/>
  <c r="T511" i="1"/>
  <c r="U511" i="1"/>
  <c r="T509" i="1"/>
  <c r="U509" i="1" s="1"/>
  <c r="T476" i="1"/>
  <c r="U476" i="1" s="1"/>
  <c r="T450" i="1"/>
  <c r="V112" i="1"/>
  <c r="R542" i="1"/>
  <c r="S542" i="1"/>
  <c r="R538" i="1"/>
  <c r="S538" i="1" s="1"/>
  <c r="R530" i="1"/>
  <c r="S530" i="1" s="1"/>
  <c r="R509" i="1"/>
  <c r="S509" i="1" s="1"/>
  <c r="T504" i="1"/>
  <c r="T498" i="1"/>
  <c r="T495" i="1"/>
  <c r="U495" i="1" s="1"/>
  <c r="R472" i="1"/>
  <c r="S472" i="1" s="1"/>
  <c r="R471" i="1"/>
  <c r="S471" i="1" s="1"/>
  <c r="T470" i="1"/>
  <c r="T457" i="1"/>
  <c r="U457" i="1"/>
  <c r="R456" i="1"/>
  <c r="S456" i="1"/>
  <c r="T452" i="1"/>
  <c r="R451" i="1"/>
  <c r="S451" i="1" s="1"/>
  <c r="R449" i="1"/>
  <c r="S449" i="1"/>
  <c r="T446" i="1"/>
  <c r="U446" i="1" s="1"/>
  <c r="S275" i="1"/>
  <c r="R226" i="1"/>
  <c r="S226" i="1"/>
  <c r="R107" i="1"/>
  <c r="S107" i="1" s="1"/>
  <c r="R73" i="1"/>
  <c r="S73" i="1" s="1"/>
  <c r="R156" i="1"/>
  <c r="S156" i="1" s="1"/>
  <c r="R65" i="1"/>
  <c r="S65" i="1" s="1"/>
  <c r="U555" i="1"/>
  <c r="AC636" i="1"/>
  <c r="AD636" i="1" s="1"/>
  <c r="U635" i="1"/>
  <c r="AC635" i="1"/>
  <c r="AD635" i="1"/>
  <c r="AB635" i="1"/>
  <c r="U628" i="1"/>
  <c r="U596" i="1"/>
  <c r="U647" i="1"/>
  <c r="AB647" i="1"/>
  <c r="U623" i="1"/>
  <c r="AB623" i="1"/>
  <c r="AC623" i="1"/>
  <c r="AD623" i="1" s="1"/>
  <c r="U616" i="1"/>
  <c r="AC616" i="1"/>
  <c r="AD616" i="1" s="1"/>
  <c r="AB615" i="1"/>
  <c r="AD608" i="1"/>
  <c r="AF608" i="1"/>
  <c r="U600" i="1"/>
  <c r="AG600" i="1" s="1"/>
  <c r="AH600" i="1" s="1"/>
  <c r="AB556" i="1"/>
  <c r="U644" i="1"/>
  <c r="AC644" i="1"/>
  <c r="AD644" i="1"/>
  <c r="U643" i="1"/>
  <c r="AD643" i="1"/>
  <c r="AF643" i="1"/>
  <c r="AB643" i="1"/>
  <c r="U639" i="1"/>
  <c r="AB639" i="1"/>
  <c r="AC639" i="1"/>
  <c r="AD639" i="1"/>
  <c r="AF639" i="1"/>
  <c r="AG639" i="1" s="1"/>
  <c r="AH639" i="1" s="1"/>
  <c r="U632" i="1"/>
  <c r="AC632" i="1"/>
  <c r="AD632" i="1" s="1"/>
  <c r="AF632" i="1" s="1"/>
  <c r="AB626" i="1"/>
  <c r="U612" i="1"/>
  <c r="AB611" i="1"/>
  <c r="U603" i="1"/>
  <c r="AC603" i="1"/>
  <c r="AD603" i="1"/>
  <c r="AF603" i="1" s="1"/>
  <c r="AB603" i="1"/>
  <c r="V456" i="1"/>
  <c r="T456" i="1"/>
  <c r="U456" i="1" s="1"/>
  <c r="AB644" i="1"/>
  <c r="V532" i="1"/>
  <c r="T529" i="1"/>
  <c r="U529" i="1"/>
  <c r="V529" i="1"/>
  <c r="V634" i="1"/>
  <c r="AB632" i="1"/>
  <c r="V626" i="1"/>
  <c r="AB616" i="1"/>
  <c r="T607" i="1"/>
  <c r="V544" i="1"/>
  <c r="V530" i="1"/>
  <c r="V524" i="1"/>
  <c r="T521" i="1"/>
  <c r="V521" i="1"/>
  <c r="T512" i="1"/>
  <c r="V471" i="1"/>
  <c r="AB630" i="1"/>
  <c r="AB622" i="1"/>
  <c r="V505" i="1"/>
  <c r="T505" i="1"/>
  <c r="V488" i="1"/>
  <c r="T488" i="1"/>
  <c r="U488" i="1"/>
  <c r="V467" i="1"/>
  <c r="T467" i="1"/>
  <c r="U467" i="1" s="1"/>
  <c r="V449" i="1"/>
  <c r="V647" i="1"/>
  <c r="V639" i="1"/>
  <c r="V631" i="1"/>
  <c r="V623" i="1"/>
  <c r="V615" i="1"/>
  <c r="V599" i="1"/>
  <c r="V499" i="1"/>
  <c r="T499" i="1"/>
  <c r="U499" i="1"/>
  <c r="V482" i="1"/>
  <c r="T482" i="1"/>
  <c r="V277" i="1"/>
  <c r="V642" i="1"/>
  <c r="V640" i="1"/>
  <c r="V632" i="1"/>
  <c r="V624" i="1"/>
  <c r="V618" i="1"/>
  <c r="V616" i="1"/>
  <c r="V610" i="1"/>
  <c r="V608" i="1"/>
  <c r="V602" i="1"/>
  <c r="V600" i="1"/>
  <c r="AB594" i="1"/>
  <c r="V556" i="1"/>
  <c r="V484" i="1"/>
  <c r="T478" i="1"/>
  <c r="V453" i="1"/>
  <c r="T453" i="1"/>
  <c r="R646" i="1"/>
  <c r="S646" i="1"/>
  <c r="R638" i="1"/>
  <c r="S638" i="1" s="1"/>
  <c r="R630" i="1"/>
  <c r="S630" i="1"/>
  <c r="R622" i="1"/>
  <c r="S622" i="1" s="1"/>
  <c r="R614" i="1"/>
  <c r="S614" i="1" s="1"/>
  <c r="R606" i="1"/>
  <c r="S606" i="1" s="1"/>
  <c r="R598" i="1"/>
  <c r="S598" i="1"/>
  <c r="V597" i="1"/>
  <c r="AC595" i="1"/>
  <c r="AD595" i="1" s="1"/>
  <c r="AF595" i="1" s="1"/>
  <c r="T592" i="1"/>
  <c r="V568" i="1"/>
  <c r="R562" i="1"/>
  <c r="S562" i="1"/>
  <c r="T557" i="1"/>
  <c r="U557" i="1" s="1"/>
  <c r="V551" i="1"/>
  <c r="T550" i="1"/>
  <c r="T535" i="1"/>
  <c r="U535" i="1" s="1"/>
  <c r="V527" i="1"/>
  <c r="V522" i="1"/>
  <c r="R522" i="1"/>
  <c r="S522" i="1"/>
  <c r="R520" i="1"/>
  <c r="S520" i="1" s="1"/>
  <c r="T518" i="1"/>
  <c r="U518" i="1" s="1"/>
  <c r="T516" i="1"/>
  <c r="V516" i="1"/>
  <c r="V513" i="1"/>
  <c r="R507" i="1"/>
  <c r="S507" i="1" s="1"/>
  <c r="V503" i="1"/>
  <c r="T503" i="1"/>
  <c r="R487" i="1"/>
  <c r="S487" i="1" s="1"/>
  <c r="V486" i="1"/>
  <c r="T486" i="1"/>
  <c r="U486" i="1"/>
  <c r="T480" i="1"/>
  <c r="U480" i="1" s="1"/>
  <c r="R480" i="1"/>
  <c r="S480" i="1"/>
  <c r="R477" i="1"/>
  <c r="S477" i="1"/>
  <c r="V473" i="1"/>
  <c r="T473" i="1"/>
  <c r="U473" i="1"/>
  <c r="R470" i="1"/>
  <c r="S470" i="1" s="1"/>
  <c r="T465" i="1"/>
  <c r="V451" i="1"/>
  <c r="R429" i="1"/>
  <c r="S429" i="1" s="1"/>
  <c r="R413" i="1"/>
  <c r="S413" i="1" s="1"/>
  <c r="V344" i="1"/>
  <c r="V301" i="1"/>
  <c r="T301" i="1"/>
  <c r="U301" i="1" s="1"/>
  <c r="V285" i="1"/>
  <c r="T285" i="1"/>
  <c r="R596" i="1"/>
  <c r="S596" i="1"/>
  <c r="R559" i="1"/>
  <c r="S559" i="1" s="1"/>
  <c r="R557" i="1"/>
  <c r="S557" i="1"/>
  <c r="R551" i="1"/>
  <c r="S551" i="1" s="1"/>
  <c r="R550" i="1"/>
  <c r="S550" i="1" s="1"/>
  <c r="R549" i="1"/>
  <c r="S549" i="1" s="1"/>
  <c r="AA546" i="1"/>
  <c r="R543" i="1"/>
  <c r="S543" i="1"/>
  <c r="S541" i="1"/>
  <c r="T536" i="1"/>
  <c r="R535" i="1"/>
  <c r="S535" i="1" s="1"/>
  <c r="R532" i="1"/>
  <c r="S532" i="1" s="1"/>
  <c r="T531" i="1"/>
  <c r="U531" i="1" s="1"/>
  <c r="T528" i="1"/>
  <c r="R527" i="1"/>
  <c r="S527" i="1" s="1"/>
  <c r="R524" i="1"/>
  <c r="S524" i="1"/>
  <c r="T520" i="1"/>
  <c r="R519" i="1"/>
  <c r="S519" i="1" s="1"/>
  <c r="R516" i="1"/>
  <c r="S516" i="1" s="1"/>
  <c r="R515" i="1"/>
  <c r="S515" i="1"/>
  <c r="R513" i="1"/>
  <c r="S513" i="1" s="1"/>
  <c r="R497" i="1"/>
  <c r="S497" i="1" s="1"/>
  <c r="R495" i="1"/>
  <c r="S495" i="1"/>
  <c r="R493" i="1"/>
  <c r="S493" i="1"/>
  <c r="R488" i="1"/>
  <c r="S488" i="1" s="1"/>
  <c r="S486" i="1"/>
  <c r="R484" i="1"/>
  <c r="S484" i="1"/>
  <c r="R461" i="1"/>
  <c r="S461" i="1" s="1"/>
  <c r="R459" i="1"/>
  <c r="S459" i="1" s="1"/>
  <c r="R455" i="1"/>
  <c r="S455" i="1" s="1"/>
  <c r="R450" i="1"/>
  <c r="S450" i="1" s="1"/>
  <c r="R433" i="1"/>
  <c r="S433" i="1" s="1"/>
  <c r="R425" i="1"/>
  <c r="S425" i="1"/>
  <c r="R409" i="1"/>
  <c r="S409" i="1"/>
  <c r="R393" i="1"/>
  <c r="S393" i="1"/>
  <c r="V281" i="1"/>
  <c r="V257" i="1"/>
  <c r="V142" i="1"/>
  <c r="T93" i="1"/>
  <c r="U93" i="1" s="1"/>
  <c r="AA218" i="1"/>
  <c r="V154" i="1"/>
  <c r="AA452" i="1"/>
  <c r="R452" i="1"/>
  <c r="S452" i="1" s="1"/>
  <c r="R448" i="1"/>
  <c r="S448" i="1"/>
  <c r="R444" i="1"/>
  <c r="S444" i="1" s="1"/>
  <c r="R440" i="1"/>
  <c r="S440" i="1" s="1"/>
  <c r="R436" i="1"/>
  <c r="S436" i="1" s="1"/>
  <c r="R435" i="1"/>
  <c r="S435" i="1"/>
  <c r="R431" i="1"/>
  <c r="S431" i="1" s="1"/>
  <c r="R427" i="1"/>
  <c r="S427" i="1"/>
  <c r="R423" i="1"/>
  <c r="S423" i="1" s="1"/>
  <c r="R419" i="1"/>
  <c r="S419" i="1" s="1"/>
  <c r="R415" i="1"/>
  <c r="S415" i="1"/>
  <c r="R411" i="1"/>
  <c r="S411" i="1" s="1"/>
  <c r="R399" i="1"/>
  <c r="S399" i="1" s="1"/>
  <c r="AA175" i="1"/>
  <c r="V156" i="1"/>
  <c r="R136" i="1"/>
  <c r="S136" i="1"/>
  <c r="V22" i="1"/>
  <c r="AA120" i="1"/>
  <c r="V101" i="1"/>
  <c r="T101" i="1"/>
  <c r="R189" i="1"/>
  <c r="S189" i="1"/>
  <c r="T117" i="1"/>
  <c r="T81" i="1"/>
  <c r="V84" i="1"/>
  <c r="V56" i="1"/>
  <c r="AA38" i="1"/>
  <c r="T64" i="1"/>
  <c r="AA59" i="1"/>
  <c r="AG977" i="1"/>
  <c r="AH977" i="1" s="1"/>
  <c r="AF970" i="1"/>
  <c r="AG970" i="1"/>
  <c r="AH970" i="1" s="1"/>
  <c r="AC976" i="1"/>
  <c r="AD976" i="1" s="1"/>
  <c r="AF976" i="1" s="1"/>
  <c r="AC975" i="1"/>
  <c r="AD975" i="1" s="1"/>
  <c r="AF975" i="1" s="1"/>
  <c r="AC973" i="1"/>
  <c r="AD973" i="1"/>
  <c r="AC969" i="1"/>
  <c r="AD969" i="1"/>
  <c r="T822" i="1"/>
  <c r="AB822" i="1"/>
  <c r="T818" i="1"/>
  <c r="T814" i="1"/>
  <c r="AB814" i="1" s="1"/>
  <c r="T798" i="1"/>
  <c r="AB798" i="1" s="1"/>
  <c r="T794" i="1"/>
  <c r="AB794" i="1"/>
  <c r="AF786" i="1"/>
  <c r="AF782" i="1"/>
  <c r="AF758" i="1"/>
  <c r="AF746" i="1"/>
  <c r="AC724" i="1"/>
  <c r="AD724" i="1"/>
  <c r="U724" i="1"/>
  <c r="AC716" i="1"/>
  <c r="AD716" i="1" s="1"/>
  <c r="U716" i="1"/>
  <c r="AD708" i="1"/>
  <c r="U708" i="1"/>
  <c r="AC700" i="1"/>
  <c r="AD700" i="1"/>
  <c r="U700" i="1"/>
  <c r="AC692" i="1"/>
  <c r="AD692" i="1" s="1"/>
  <c r="U692" i="1"/>
  <c r="AC684" i="1"/>
  <c r="AD684" i="1"/>
  <c r="AF684" i="1" s="1"/>
  <c r="U684" i="1"/>
  <c r="AC676" i="1"/>
  <c r="AD676" i="1" s="1"/>
  <c r="AF676" i="1" s="1"/>
  <c r="U676" i="1"/>
  <c r="AC668" i="1"/>
  <c r="AD668" i="1" s="1"/>
  <c r="U668" i="1"/>
  <c r="V905" i="1"/>
  <c r="T905" i="1"/>
  <c r="V904" i="1"/>
  <c r="T904" i="1"/>
  <c r="V901" i="1"/>
  <c r="T901" i="1"/>
  <c r="V898" i="1"/>
  <c r="T898" i="1"/>
  <c r="V896" i="1"/>
  <c r="T896" i="1"/>
  <c r="V890" i="1"/>
  <c r="T890" i="1"/>
  <c r="V883" i="1"/>
  <c r="V882" i="1"/>
  <c r="T882" i="1"/>
  <c r="V881" i="1"/>
  <c r="T881" i="1"/>
  <c r="V879" i="1"/>
  <c r="T879" i="1"/>
  <c r="AC879" i="1" s="1"/>
  <c r="AD879" i="1" s="1"/>
  <c r="V878" i="1"/>
  <c r="T878" i="1"/>
  <c r="AB878" i="1"/>
  <c r="V877" i="1"/>
  <c r="T877" i="1"/>
  <c r="AB877" i="1" s="1"/>
  <c r="V876" i="1"/>
  <c r="T876" i="1"/>
  <c r="V875" i="1"/>
  <c r="T875" i="1"/>
  <c r="V873" i="1"/>
  <c r="T873" i="1"/>
  <c r="V872" i="1"/>
  <c r="T872" i="1"/>
  <c r="V871" i="1"/>
  <c r="T871" i="1"/>
  <c r="V870" i="1"/>
  <c r="T870" i="1"/>
  <c r="V869" i="1"/>
  <c r="T869" i="1"/>
  <c r="AB869" i="1" s="1"/>
  <c r="V868" i="1"/>
  <c r="V867" i="1"/>
  <c r="T867" i="1"/>
  <c r="V866" i="1"/>
  <c r="T866" i="1"/>
  <c r="AB866" i="1"/>
  <c r="V865" i="1"/>
  <c r="T865" i="1"/>
  <c r="V863" i="1"/>
  <c r="V862" i="1"/>
  <c r="T862" i="1"/>
  <c r="AB862" i="1"/>
  <c r="V861" i="1"/>
  <c r="V860" i="1"/>
  <c r="V859" i="1"/>
  <c r="T859" i="1"/>
  <c r="V858" i="1"/>
  <c r="T858" i="1"/>
  <c r="AB858" i="1"/>
  <c r="T857" i="1"/>
  <c r="V856" i="1"/>
  <c r="T856" i="1"/>
  <c r="V855" i="1"/>
  <c r="T855" i="1"/>
  <c r="V854" i="1"/>
  <c r="T854" i="1"/>
  <c r="AB854" i="1" s="1"/>
  <c r="V853" i="1"/>
  <c r="T853" i="1"/>
  <c r="V852" i="1"/>
  <c r="T852" i="1"/>
  <c r="V851" i="1"/>
  <c r="T851" i="1"/>
  <c r="V850" i="1"/>
  <c r="T850" i="1"/>
  <c r="AB850" i="1"/>
  <c r="V849" i="1"/>
  <c r="T849" i="1"/>
  <c r="AC849" i="1" s="1"/>
  <c r="AD849" i="1" s="1"/>
  <c r="V848" i="1"/>
  <c r="T848" i="1"/>
  <c r="AB848" i="1" s="1"/>
  <c r="V847" i="1"/>
  <c r="T847" i="1"/>
  <c r="T846" i="1"/>
  <c r="AB846" i="1"/>
  <c r="V845" i="1"/>
  <c r="T845" i="1"/>
  <c r="AC845" i="1" s="1"/>
  <c r="AD845" i="1" s="1"/>
  <c r="V844" i="1"/>
  <c r="T844" i="1"/>
  <c r="V843" i="1"/>
  <c r="V842" i="1"/>
  <c r="T842" i="1"/>
  <c r="AB842" i="1"/>
  <c r="V841" i="1"/>
  <c r="T841" i="1"/>
  <c r="AC841" i="1" s="1"/>
  <c r="AD841" i="1" s="1"/>
  <c r="V840" i="1"/>
  <c r="T840" i="1"/>
  <c r="AB840" i="1" s="1"/>
  <c r="T839" i="1"/>
  <c r="V838" i="1"/>
  <c r="T838" i="1"/>
  <c r="AB838" i="1"/>
  <c r="V836" i="1"/>
  <c r="T836" i="1"/>
  <c r="V835" i="1"/>
  <c r="T835" i="1"/>
  <c r="AB835" i="1" s="1"/>
  <c r="V834" i="1"/>
  <c r="T834" i="1"/>
  <c r="V833" i="1"/>
  <c r="T833" i="1"/>
  <c r="V832" i="1"/>
  <c r="T832" i="1"/>
  <c r="V831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AB826" i="1" s="1"/>
  <c r="T825" i="1"/>
  <c r="AC825" i="1" s="1"/>
  <c r="AD825" i="1" s="1"/>
  <c r="V824" i="1"/>
  <c r="T824" i="1"/>
  <c r="AB824" i="1" s="1"/>
  <c r="T823" i="1"/>
  <c r="AB823" i="1" s="1"/>
  <c r="T819" i="1"/>
  <c r="AB819" i="1" s="1"/>
  <c r="T815" i="1"/>
  <c r="AB811" i="1"/>
  <c r="T811" i="1"/>
  <c r="AB807" i="1"/>
  <c r="T807" i="1"/>
  <c r="AB803" i="1"/>
  <c r="T803" i="1"/>
  <c r="T799" i="1"/>
  <c r="T795" i="1"/>
  <c r="T791" i="1"/>
  <c r="AB791" i="1" s="1"/>
  <c r="AF783" i="1"/>
  <c r="AF779" i="1"/>
  <c r="AF775" i="1"/>
  <c r="AG775" i="1"/>
  <c r="AH775" i="1"/>
  <c r="AF771" i="1"/>
  <c r="AF763" i="1"/>
  <c r="AF759" i="1"/>
  <c r="AG759" i="1"/>
  <c r="AH759" i="1"/>
  <c r="AF747" i="1"/>
  <c r="AF743" i="1"/>
  <c r="AG743" i="1" s="1"/>
  <c r="AH743" i="1" s="1"/>
  <c r="AF730" i="1"/>
  <c r="AF635" i="1"/>
  <c r="AC995" i="1"/>
  <c r="AD995" i="1" s="1"/>
  <c r="AC981" i="1"/>
  <c r="AD981" i="1" s="1"/>
  <c r="AC972" i="1"/>
  <c r="AD972" i="1" s="1"/>
  <c r="AC965" i="1"/>
  <c r="AD965" i="1" s="1"/>
  <c r="T810" i="1"/>
  <c r="T806" i="1"/>
  <c r="AB806" i="1"/>
  <c r="T802" i="1"/>
  <c r="V958" i="1"/>
  <c r="T958" i="1"/>
  <c r="T957" i="1"/>
  <c r="V956" i="1"/>
  <c r="T956" i="1"/>
  <c r="AB956" i="1" s="1"/>
  <c r="V955" i="1"/>
  <c r="T955" i="1"/>
  <c r="T954" i="1"/>
  <c r="AB954" i="1"/>
  <c r="V953" i="1"/>
  <c r="T953" i="1"/>
  <c r="U953" i="1" s="1"/>
  <c r="AB953" i="1"/>
  <c r="V952" i="1"/>
  <c r="V951" i="1"/>
  <c r="T951" i="1"/>
  <c r="V950" i="1"/>
  <c r="V948" i="1"/>
  <c r="T948" i="1"/>
  <c r="AC948" i="1" s="1"/>
  <c r="AD948" i="1" s="1"/>
  <c r="V946" i="1"/>
  <c r="V945" i="1"/>
  <c r="T945" i="1"/>
  <c r="V939" i="1"/>
  <c r="T939" i="1"/>
  <c r="V935" i="1"/>
  <c r="T935" i="1"/>
  <c r="V934" i="1"/>
  <c r="T934" i="1"/>
  <c r="AB934" i="1"/>
  <c r="T926" i="1"/>
  <c r="T924" i="1"/>
  <c r="AB924" i="1"/>
  <c r="V921" i="1"/>
  <c r="T921" i="1"/>
  <c r="AB921" i="1" s="1"/>
  <c r="V920" i="1"/>
  <c r="T920" i="1"/>
  <c r="AB920" i="1" s="1"/>
  <c r="T919" i="1"/>
  <c r="V918" i="1"/>
  <c r="T918" i="1"/>
  <c r="AB918" i="1" s="1"/>
  <c r="V917" i="1"/>
  <c r="T917" i="1"/>
  <c r="AB917" i="1"/>
  <c r="V914" i="1"/>
  <c r="V913" i="1"/>
  <c r="T913" i="1"/>
  <c r="AB913" i="1" s="1"/>
  <c r="V910" i="1"/>
  <c r="T910" i="1"/>
  <c r="V907" i="1"/>
  <c r="T907" i="1"/>
  <c r="V906" i="1"/>
  <c r="T906" i="1"/>
  <c r="V902" i="1"/>
  <c r="T902" i="1"/>
  <c r="V899" i="1"/>
  <c r="T899" i="1"/>
  <c r="V895" i="1"/>
  <c r="T895" i="1"/>
  <c r="AB895" i="1"/>
  <c r="V893" i="1"/>
  <c r="V892" i="1"/>
  <c r="T892" i="1"/>
  <c r="AB892" i="1"/>
  <c r="V891" i="1"/>
  <c r="T891" i="1"/>
  <c r="V889" i="1"/>
  <c r="T889" i="1"/>
  <c r="AB889" i="1" s="1"/>
  <c r="V888" i="1"/>
  <c r="T888" i="1"/>
  <c r="AB888" i="1"/>
  <c r="V887" i="1"/>
  <c r="T887" i="1"/>
  <c r="AB887" i="1" s="1"/>
  <c r="V885" i="1"/>
  <c r="T885" i="1"/>
  <c r="AB885" i="1"/>
  <c r="T880" i="1"/>
  <c r="AB880" i="1"/>
  <c r="AB988" i="1"/>
  <c r="AB981" i="1"/>
  <c r="AB979" i="1"/>
  <c r="AB978" i="1"/>
  <c r="AB977" i="1"/>
  <c r="AB976" i="1"/>
  <c r="AB975" i="1"/>
  <c r="AB974" i="1"/>
  <c r="AB973" i="1"/>
  <c r="AB972" i="1"/>
  <c r="AB970" i="1"/>
  <c r="AB969" i="1"/>
  <c r="AB962" i="1"/>
  <c r="AB949" i="1"/>
  <c r="AB945" i="1"/>
  <c r="AB907" i="1"/>
  <c r="AB898" i="1"/>
  <c r="AB896" i="1"/>
  <c r="AB881" i="1"/>
  <c r="AB875" i="1"/>
  <c r="AB873" i="1"/>
  <c r="AB871" i="1"/>
  <c r="AB868" i="1"/>
  <c r="AB867" i="1"/>
  <c r="AB865" i="1"/>
  <c r="AB863" i="1"/>
  <c r="AB859" i="1"/>
  <c r="AB857" i="1"/>
  <c r="AB855" i="1"/>
  <c r="AB853" i="1"/>
  <c r="AB852" i="1"/>
  <c r="AB851" i="1"/>
  <c r="AB847" i="1"/>
  <c r="AB844" i="1"/>
  <c r="AB843" i="1"/>
  <c r="AB841" i="1"/>
  <c r="AB839" i="1"/>
  <c r="AB836" i="1"/>
  <c r="AB833" i="1"/>
  <c r="AB832" i="1"/>
  <c r="AB831" i="1"/>
  <c r="AB829" i="1"/>
  <c r="AB828" i="1"/>
  <c r="AB825" i="1"/>
  <c r="T820" i="1"/>
  <c r="AB820" i="1" s="1"/>
  <c r="AB816" i="1"/>
  <c r="T816" i="1"/>
  <c r="AB812" i="1"/>
  <c r="T812" i="1"/>
  <c r="AB808" i="1"/>
  <c r="T808" i="1"/>
  <c r="T804" i="1"/>
  <c r="AB804" i="1" s="1"/>
  <c r="AB800" i="1"/>
  <c r="T800" i="1"/>
  <c r="AB796" i="1"/>
  <c r="T796" i="1"/>
  <c r="AB792" i="1"/>
  <c r="T792" i="1"/>
  <c r="T788" i="1"/>
  <c r="AB788" i="1" s="1"/>
  <c r="AF768" i="1"/>
  <c r="AF764" i="1"/>
  <c r="AF756" i="1"/>
  <c r="AC728" i="1"/>
  <c r="AD728" i="1" s="1"/>
  <c r="U728" i="1"/>
  <c r="AC720" i="1"/>
  <c r="AD720" i="1"/>
  <c r="U720" i="1"/>
  <c r="AC712" i="1"/>
  <c r="AD712" i="1"/>
  <c r="U712" i="1"/>
  <c r="AC696" i="1"/>
  <c r="AD696" i="1" s="1"/>
  <c r="AF696" i="1" s="1"/>
  <c r="U696" i="1"/>
  <c r="AC688" i="1"/>
  <c r="AD688" i="1" s="1"/>
  <c r="U688" i="1"/>
  <c r="AC680" i="1"/>
  <c r="AD680" i="1" s="1"/>
  <c r="U680" i="1"/>
  <c r="AC672" i="1"/>
  <c r="AD672" i="1"/>
  <c r="U672" i="1"/>
  <c r="U588" i="1"/>
  <c r="T585" i="1"/>
  <c r="AB585" i="1"/>
  <c r="AC997" i="1"/>
  <c r="AD997" i="1" s="1"/>
  <c r="AC987" i="1"/>
  <c r="AD987" i="1"/>
  <c r="AC979" i="1"/>
  <c r="AD979" i="1"/>
  <c r="AF979" i="1" s="1"/>
  <c r="AC967" i="1"/>
  <c r="AD967" i="1"/>
  <c r="T790" i="1"/>
  <c r="AF762" i="1"/>
  <c r="AF754" i="1"/>
  <c r="AG739" i="1"/>
  <c r="AH739" i="1" s="1"/>
  <c r="V960" i="1"/>
  <c r="T960" i="1"/>
  <c r="V959" i="1"/>
  <c r="T959" i="1"/>
  <c r="V949" i="1"/>
  <c r="T949" i="1"/>
  <c r="V947" i="1"/>
  <c r="T947" i="1"/>
  <c r="V944" i="1"/>
  <c r="T944" i="1"/>
  <c r="AB944" i="1" s="1"/>
  <c r="V942" i="1"/>
  <c r="T942" i="1"/>
  <c r="AB942" i="1"/>
  <c r="V941" i="1"/>
  <c r="T941" i="1"/>
  <c r="V940" i="1"/>
  <c r="V938" i="1"/>
  <c r="T938" i="1"/>
  <c r="V937" i="1"/>
  <c r="T937" i="1"/>
  <c r="AB937" i="1" s="1"/>
  <c r="V936" i="1"/>
  <c r="T936" i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AB928" i="1"/>
  <c r="V927" i="1"/>
  <c r="T927" i="1"/>
  <c r="V923" i="1"/>
  <c r="T923" i="1"/>
  <c r="V922" i="1"/>
  <c r="T922" i="1"/>
  <c r="V915" i="1"/>
  <c r="T915" i="1"/>
  <c r="V912" i="1"/>
  <c r="T912" i="1"/>
  <c r="AB912" i="1" s="1"/>
  <c r="V911" i="1"/>
  <c r="T911" i="1"/>
  <c r="V909" i="1"/>
  <c r="T909" i="1"/>
  <c r="V908" i="1"/>
  <c r="T908" i="1"/>
  <c r="AB908" i="1"/>
  <c r="V903" i="1"/>
  <c r="T903" i="1"/>
  <c r="V900" i="1"/>
  <c r="T900" i="1"/>
  <c r="AB900" i="1" s="1"/>
  <c r="V897" i="1"/>
  <c r="T897" i="1"/>
  <c r="V894" i="1"/>
  <c r="AB894" i="1"/>
  <c r="V886" i="1"/>
  <c r="T886" i="1"/>
  <c r="V884" i="1"/>
  <c r="AB997" i="1"/>
  <c r="AB995" i="1"/>
  <c r="AB987" i="1"/>
  <c r="T821" i="1"/>
  <c r="AB821" i="1"/>
  <c r="T817" i="1"/>
  <c r="T809" i="1"/>
  <c r="T805" i="1"/>
  <c r="AB805" i="1" s="1"/>
  <c r="T801" i="1"/>
  <c r="AB801" i="1" s="1"/>
  <c r="T797" i="1"/>
  <c r="U797" i="1" s="1"/>
  <c r="AB797" i="1"/>
  <c r="T793" i="1"/>
  <c r="T789" i="1"/>
  <c r="AB789" i="1" s="1"/>
  <c r="AF761" i="1"/>
  <c r="AF757" i="1"/>
  <c r="AF753" i="1"/>
  <c r="AG753" i="1" s="1"/>
  <c r="AH753" i="1" s="1"/>
  <c r="AF749" i="1"/>
  <c r="AG749" i="1" s="1"/>
  <c r="AH749" i="1" s="1"/>
  <c r="AF745" i="1"/>
  <c r="AG745" i="1" s="1"/>
  <c r="AH745" i="1" s="1"/>
  <c r="AB728" i="1"/>
  <c r="AC727" i="1"/>
  <c r="AD727" i="1" s="1"/>
  <c r="U727" i="1"/>
  <c r="AB724" i="1"/>
  <c r="AB720" i="1"/>
  <c r="AB716" i="1"/>
  <c r="AC715" i="1"/>
  <c r="AD715" i="1" s="1"/>
  <c r="U715" i="1"/>
  <c r="AB712" i="1"/>
  <c r="AC711" i="1"/>
  <c r="AD711" i="1" s="1"/>
  <c r="U711" i="1"/>
  <c r="AB708" i="1"/>
  <c r="AC707" i="1"/>
  <c r="AD707" i="1" s="1"/>
  <c r="U707" i="1"/>
  <c r="AG707" i="1" s="1"/>
  <c r="AH707" i="1" s="1"/>
  <c r="AC703" i="1"/>
  <c r="AD703" i="1" s="1"/>
  <c r="U703" i="1"/>
  <c r="AB700" i="1"/>
  <c r="AC699" i="1"/>
  <c r="AD699" i="1" s="1"/>
  <c r="U699" i="1"/>
  <c r="AB696" i="1"/>
  <c r="AC695" i="1"/>
  <c r="AD695" i="1" s="1"/>
  <c r="AF695" i="1" s="1"/>
  <c r="U695" i="1"/>
  <c r="AC691" i="1"/>
  <c r="AD691" i="1" s="1"/>
  <c r="U691" i="1"/>
  <c r="AB688" i="1"/>
  <c r="AC687" i="1"/>
  <c r="AD687" i="1" s="1"/>
  <c r="U687" i="1"/>
  <c r="AB684" i="1"/>
  <c r="AC683" i="1"/>
  <c r="AD683" i="1" s="1"/>
  <c r="AF683" i="1" s="1"/>
  <c r="U683" i="1"/>
  <c r="AB680" i="1"/>
  <c r="AB676" i="1"/>
  <c r="AC675" i="1"/>
  <c r="AD675" i="1" s="1"/>
  <c r="AF675" i="1" s="1"/>
  <c r="U675" i="1"/>
  <c r="AB672" i="1"/>
  <c r="AC671" i="1"/>
  <c r="AD671" i="1" s="1"/>
  <c r="U671" i="1"/>
  <c r="AC667" i="1"/>
  <c r="AD667" i="1" s="1"/>
  <c r="U667" i="1"/>
  <c r="U661" i="1"/>
  <c r="AC661" i="1"/>
  <c r="AD661" i="1" s="1"/>
  <c r="AF661" i="1" s="1"/>
  <c r="U653" i="1"/>
  <c r="AC653" i="1"/>
  <c r="AD653" i="1"/>
  <c r="U645" i="1"/>
  <c r="AC645" i="1"/>
  <c r="AD645" i="1" s="1"/>
  <c r="U637" i="1"/>
  <c r="AG637" i="1" s="1"/>
  <c r="AH637" i="1" s="1"/>
  <c r="AC637" i="1"/>
  <c r="AD637" i="1"/>
  <c r="U629" i="1"/>
  <c r="AC629" i="1"/>
  <c r="AD629" i="1" s="1"/>
  <c r="U621" i="1"/>
  <c r="AC621" i="1"/>
  <c r="AD621" i="1" s="1"/>
  <c r="AF621" i="1" s="1"/>
  <c r="U613" i="1"/>
  <c r="AC613" i="1"/>
  <c r="AD613" i="1" s="1"/>
  <c r="AG613" i="1" s="1"/>
  <c r="AH613" i="1" s="1"/>
  <c r="U605" i="1"/>
  <c r="AC605" i="1"/>
  <c r="AD605" i="1"/>
  <c r="AF605" i="1" s="1"/>
  <c r="U597" i="1"/>
  <c r="AC597" i="1"/>
  <c r="AD597" i="1" s="1"/>
  <c r="T581" i="1"/>
  <c r="U581" i="1" s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AB781" i="1"/>
  <c r="V780" i="1"/>
  <c r="V779" i="1"/>
  <c r="V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V751" i="1"/>
  <c r="V750" i="1"/>
  <c r="AB750" i="1"/>
  <c r="V749" i="1"/>
  <c r="V748" i="1"/>
  <c r="V747" i="1"/>
  <c r="AB747" i="1"/>
  <c r="V746" i="1"/>
  <c r="AB746" i="1"/>
  <c r="V745" i="1"/>
  <c r="AB745" i="1"/>
  <c r="V744" i="1"/>
  <c r="AB744" i="1"/>
  <c r="V743" i="1"/>
  <c r="V742" i="1"/>
  <c r="AB742" i="1"/>
  <c r="V741" i="1"/>
  <c r="V740" i="1"/>
  <c r="AB739" i="1"/>
  <c r="AB737" i="1"/>
  <c r="AB736" i="1"/>
  <c r="AB735" i="1"/>
  <c r="AB733" i="1"/>
  <c r="AB732" i="1"/>
  <c r="AB729" i="1"/>
  <c r="AC726" i="1"/>
  <c r="AD726" i="1" s="1"/>
  <c r="U726" i="1"/>
  <c r="AC722" i="1"/>
  <c r="AD722" i="1" s="1"/>
  <c r="U722" i="1"/>
  <c r="AC718" i="1"/>
  <c r="AD718" i="1"/>
  <c r="U718" i="1"/>
  <c r="AC714" i="1"/>
  <c r="AD714" i="1" s="1"/>
  <c r="AF714" i="1" s="1"/>
  <c r="U714" i="1"/>
  <c r="AC706" i="1"/>
  <c r="AD706" i="1"/>
  <c r="U706" i="1"/>
  <c r="AC702" i="1"/>
  <c r="AD702" i="1"/>
  <c r="U702" i="1"/>
  <c r="U698" i="1"/>
  <c r="AC694" i="1"/>
  <c r="AD694" i="1"/>
  <c r="U694" i="1"/>
  <c r="AC690" i="1"/>
  <c r="AD690" i="1" s="1"/>
  <c r="U690" i="1"/>
  <c r="AD686" i="1"/>
  <c r="AF686" i="1" s="1"/>
  <c r="U686" i="1"/>
  <c r="AC678" i="1"/>
  <c r="AD678" i="1"/>
  <c r="U678" i="1"/>
  <c r="AC674" i="1"/>
  <c r="AD674" i="1" s="1"/>
  <c r="U674" i="1"/>
  <c r="U666" i="1"/>
  <c r="T593" i="1"/>
  <c r="AB593" i="1" s="1"/>
  <c r="AC787" i="1"/>
  <c r="AD787" i="1" s="1"/>
  <c r="U786" i="1"/>
  <c r="AG786" i="1" s="1"/>
  <c r="U784" i="1"/>
  <c r="AG784" i="1" s="1"/>
  <c r="AH784" i="1" s="1"/>
  <c r="U783" i="1"/>
  <c r="AG783" i="1" s="1"/>
  <c r="AH783" i="1" s="1"/>
  <c r="U782" i="1"/>
  <c r="U781" i="1"/>
  <c r="U780" i="1"/>
  <c r="U779" i="1"/>
  <c r="U777" i="1"/>
  <c r="U776" i="1"/>
  <c r="U775" i="1"/>
  <c r="U774" i="1"/>
  <c r="U772" i="1"/>
  <c r="U771" i="1"/>
  <c r="U770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AG754" i="1"/>
  <c r="AH754" i="1" s="1"/>
  <c r="U753" i="1"/>
  <c r="U750" i="1"/>
  <c r="U749" i="1"/>
  <c r="U747" i="1"/>
  <c r="U746" i="1"/>
  <c r="U745" i="1"/>
  <c r="U744" i="1"/>
  <c r="U743" i="1"/>
  <c r="U742" i="1"/>
  <c r="AG742" i="1" s="1"/>
  <c r="U739" i="1"/>
  <c r="U738" i="1"/>
  <c r="U737" i="1"/>
  <c r="U736" i="1"/>
  <c r="U734" i="1"/>
  <c r="U733" i="1"/>
  <c r="U732" i="1"/>
  <c r="U730" i="1"/>
  <c r="AB726" i="1"/>
  <c r="AC725" i="1"/>
  <c r="AD725" i="1"/>
  <c r="U725" i="1"/>
  <c r="AB722" i="1"/>
  <c r="AC721" i="1"/>
  <c r="AD721" i="1"/>
  <c r="U721" i="1"/>
  <c r="AB718" i="1"/>
  <c r="AC717" i="1"/>
  <c r="AD717" i="1"/>
  <c r="U717" i="1"/>
  <c r="AB714" i="1"/>
  <c r="AC713" i="1"/>
  <c r="AD713" i="1"/>
  <c r="U713" i="1"/>
  <c r="AB710" i="1"/>
  <c r="AC705" i="1"/>
  <c r="AD705" i="1"/>
  <c r="U705" i="1"/>
  <c r="AB702" i="1"/>
  <c r="AC701" i="1"/>
  <c r="AD701" i="1"/>
  <c r="U701" i="1"/>
  <c r="AC697" i="1"/>
  <c r="AD697" i="1"/>
  <c r="U697" i="1"/>
  <c r="AB694" i="1"/>
  <c r="AB690" i="1"/>
  <c r="AC689" i="1"/>
  <c r="AD689" i="1"/>
  <c r="U689" i="1"/>
  <c r="AB686" i="1"/>
  <c r="AC681" i="1"/>
  <c r="AD681" i="1"/>
  <c r="U681" i="1"/>
  <c r="AB678" i="1"/>
  <c r="AC677" i="1"/>
  <c r="AD677" i="1"/>
  <c r="U677" i="1"/>
  <c r="AB674" i="1"/>
  <c r="AB670" i="1"/>
  <c r="AC669" i="1"/>
  <c r="AD669" i="1"/>
  <c r="U669" i="1"/>
  <c r="AB666" i="1"/>
  <c r="T665" i="1"/>
  <c r="AB665" i="1"/>
  <c r="AB661" i="1"/>
  <c r="T657" i="1"/>
  <c r="AB653" i="1"/>
  <c r="T649" i="1"/>
  <c r="AB649" i="1" s="1"/>
  <c r="AB645" i="1"/>
  <c r="T641" i="1"/>
  <c r="AB637" i="1"/>
  <c r="T633" i="1"/>
  <c r="AB633" i="1"/>
  <c r="AB629" i="1"/>
  <c r="T625" i="1"/>
  <c r="AB621" i="1"/>
  <c r="T617" i="1"/>
  <c r="AB613" i="1"/>
  <c r="T609" i="1"/>
  <c r="AB605" i="1"/>
  <c r="T601" i="1"/>
  <c r="AB601" i="1"/>
  <c r="AB597" i="1"/>
  <c r="T589" i="1"/>
  <c r="AB589" i="1" s="1"/>
  <c r="T569" i="1"/>
  <c r="U525" i="1"/>
  <c r="AG660" i="1"/>
  <c r="AH660" i="1"/>
  <c r="T590" i="1"/>
  <c r="AB590" i="1"/>
  <c r="T574" i="1"/>
  <c r="AC662" i="1"/>
  <c r="AD662" i="1" s="1"/>
  <c r="AC658" i="1"/>
  <c r="AD658" i="1" s="1"/>
  <c r="AC654" i="1"/>
  <c r="AD654" i="1" s="1"/>
  <c r="AC650" i="1"/>
  <c r="AD650" i="1" s="1"/>
  <c r="AC634" i="1"/>
  <c r="AD634" i="1" s="1"/>
  <c r="AC622" i="1"/>
  <c r="AD622" i="1" s="1"/>
  <c r="AC618" i="1"/>
  <c r="AD618" i="1" s="1"/>
  <c r="AC610" i="1"/>
  <c r="AD610" i="1"/>
  <c r="AC606" i="1"/>
  <c r="AD606" i="1" s="1"/>
  <c r="AC602" i="1"/>
  <c r="AD602" i="1" s="1"/>
  <c r="AC598" i="1"/>
  <c r="AD598" i="1" s="1"/>
  <c r="AB592" i="1"/>
  <c r="T591" i="1"/>
  <c r="AB591" i="1" s="1"/>
  <c r="T587" i="1"/>
  <c r="AB587" i="1"/>
  <c r="T583" i="1"/>
  <c r="AB583" i="1"/>
  <c r="T579" i="1"/>
  <c r="AA501" i="1"/>
  <c r="AA485" i="1"/>
  <c r="AB485" i="1" s="1"/>
  <c r="AA469" i="1"/>
  <c r="AA461" i="1"/>
  <c r="AA542" i="1"/>
  <c r="AB542" i="1" s="1"/>
  <c r="AC542" i="1" s="1"/>
  <c r="AD542" i="1" s="1"/>
  <c r="AF542" i="1" s="1"/>
  <c r="AA536" i="1"/>
  <c r="AB536" i="1"/>
  <c r="AA532" i="1"/>
  <c r="U530" i="1"/>
  <c r="U526" i="1"/>
  <c r="U522" i="1"/>
  <c r="AA520" i="1"/>
  <c r="AB520" i="1"/>
  <c r="AC520" i="1" s="1"/>
  <c r="AA508" i="1"/>
  <c r="AB508" i="1" s="1"/>
  <c r="AC508" i="1" s="1"/>
  <c r="AA506" i="1"/>
  <c r="AB506" i="1" s="1"/>
  <c r="AC506" i="1"/>
  <c r="AD506" i="1" s="1"/>
  <c r="AF506" i="1"/>
  <c r="AA502" i="1"/>
  <c r="AA498" i="1"/>
  <c r="AB498" i="1" s="1"/>
  <c r="AA494" i="1"/>
  <c r="AA486" i="1"/>
  <c r="AB486" i="1"/>
  <c r="AC486" i="1" s="1"/>
  <c r="AD486" i="1" s="1"/>
  <c r="AA482" i="1"/>
  <c r="AA478" i="1"/>
  <c r="U451" i="1"/>
  <c r="U536" i="1"/>
  <c r="AG536" i="1" s="1"/>
  <c r="AA530" i="1"/>
  <c r="AB530" i="1" s="1"/>
  <c r="AC530" i="1" s="1"/>
  <c r="AD530" i="1" s="1"/>
  <c r="U528" i="1"/>
  <c r="AA522" i="1"/>
  <c r="AB522" i="1" s="1"/>
  <c r="AC522" i="1" s="1"/>
  <c r="AD522" i="1" s="1"/>
  <c r="AA518" i="1"/>
  <c r="AB518" i="1"/>
  <c r="AC518" i="1" s="1"/>
  <c r="AD518" i="1"/>
  <c r="AA504" i="1"/>
  <c r="AB504" i="1"/>
  <c r="AC504" i="1" s="1"/>
  <c r="AD504" i="1" s="1"/>
  <c r="AA488" i="1"/>
  <c r="AA484" i="1"/>
  <c r="AA468" i="1"/>
  <c r="AA460" i="1"/>
  <c r="AB460" i="1" s="1"/>
  <c r="AC460" i="1"/>
  <c r="AD460" i="1" s="1"/>
  <c r="AA529" i="1"/>
  <c r="AB529" i="1"/>
  <c r="AC529" i="1" s="1"/>
  <c r="AD529" i="1" s="1"/>
  <c r="AF529" i="1" s="1"/>
  <c r="AA525" i="1"/>
  <c r="AB525" i="1" s="1"/>
  <c r="AC525" i="1" s="1"/>
  <c r="AD525" i="1" s="1"/>
  <c r="AA521" i="1"/>
  <c r="AA507" i="1"/>
  <c r="AA503" i="1"/>
  <c r="AA491" i="1"/>
  <c r="AA479" i="1"/>
  <c r="AA471" i="1"/>
  <c r="AA467" i="1"/>
  <c r="AB467" i="1" s="1"/>
  <c r="AC467" i="1" s="1"/>
  <c r="AD467" i="1"/>
  <c r="AA455" i="1"/>
  <c r="AB455" i="1" s="1"/>
  <c r="AC455" i="1" s="1"/>
  <c r="AD455" i="1" s="1"/>
  <c r="AA453" i="1"/>
  <c r="AB453" i="1" s="1"/>
  <c r="AC453" i="1" s="1"/>
  <c r="AD453" i="1" s="1"/>
  <c r="AA449" i="1"/>
  <c r="AB449" i="1"/>
  <c r="AC449" i="1" s="1"/>
  <c r="AD449" i="1" s="1"/>
  <c r="AF449" i="1" s="1"/>
  <c r="AA447" i="1"/>
  <c r="V375" i="1"/>
  <c r="V435" i="1"/>
  <c r="T435" i="1"/>
  <c r="V434" i="1"/>
  <c r="V433" i="1"/>
  <c r="T433" i="1"/>
  <c r="V432" i="1"/>
  <c r="V431" i="1"/>
  <c r="T431" i="1"/>
  <c r="V430" i="1"/>
  <c r="T430" i="1"/>
  <c r="V429" i="1"/>
  <c r="T429" i="1"/>
  <c r="V428" i="1"/>
  <c r="V427" i="1"/>
  <c r="T427" i="1"/>
  <c r="V426" i="1"/>
  <c r="T426" i="1"/>
  <c r="U426" i="1" s="1"/>
  <c r="V425" i="1"/>
  <c r="T425" i="1"/>
  <c r="U425" i="1"/>
  <c r="V424" i="1"/>
  <c r="V423" i="1"/>
  <c r="T423" i="1"/>
  <c r="V422" i="1"/>
  <c r="T422" i="1"/>
  <c r="U422" i="1" s="1"/>
  <c r="V421" i="1"/>
  <c r="T421" i="1"/>
  <c r="V420" i="1"/>
  <c r="T420" i="1"/>
  <c r="V419" i="1"/>
  <c r="T419" i="1"/>
  <c r="V418" i="1"/>
  <c r="T418" i="1"/>
  <c r="V417" i="1"/>
  <c r="T417" i="1"/>
  <c r="V416" i="1"/>
  <c r="T416" i="1"/>
  <c r="U416" i="1" s="1"/>
  <c r="V415" i="1"/>
  <c r="T415" i="1"/>
  <c r="V414" i="1"/>
  <c r="T414" i="1"/>
  <c r="U414" i="1"/>
  <c r="V413" i="1"/>
  <c r="V412" i="1"/>
  <c r="V411" i="1"/>
  <c r="T411" i="1"/>
  <c r="V410" i="1"/>
  <c r="V409" i="1"/>
  <c r="V408" i="1"/>
  <c r="T408" i="1"/>
  <c r="V405" i="1"/>
  <c r="V404" i="1"/>
  <c r="T401" i="1"/>
  <c r="V400" i="1"/>
  <c r="T398" i="1"/>
  <c r="V397" i="1"/>
  <c r="V396" i="1"/>
  <c r="T391" i="1"/>
  <c r="U391" i="1" s="1"/>
  <c r="V389" i="1"/>
  <c r="T389" i="1"/>
  <c r="AC389" i="1"/>
  <c r="AD389" i="1" s="1"/>
  <c r="AF389" i="1" s="1"/>
  <c r="V387" i="1"/>
  <c r="V386" i="1"/>
  <c r="V383" i="1"/>
  <c r="V378" i="1"/>
  <c r="T445" i="1"/>
  <c r="T444" i="1"/>
  <c r="T442" i="1"/>
  <c r="T441" i="1"/>
  <c r="T439" i="1"/>
  <c r="T438" i="1"/>
  <c r="U438" i="1" s="1"/>
  <c r="T437" i="1"/>
  <c r="T436" i="1"/>
  <c r="U436" i="1" s="1"/>
  <c r="AA434" i="1"/>
  <c r="AB434" i="1" s="1"/>
  <c r="AA430" i="1"/>
  <c r="AB430" i="1"/>
  <c r="AC430" i="1" s="1"/>
  <c r="AD430" i="1" s="1"/>
  <c r="AA429" i="1"/>
  <c r="AA428" i="1"/>
  <c r="AA427" i="1"/>
  <c r="AA425" i="1"/>
  <c r="AB425" i="1"/>
  <c r="AC425" i="1" s="1"/>
  <c r="AD425" i="1" s="1"/>
  <c r="AA424" i="1"/>
  <c r="AA423" i="1"/>
  <c r="AA422" i="1"/>
  <c r="AA421" i="1"/>
  <c r="AA420" i="1"/>
  <c r="AA419" i="1"/>
  <c r="AA418" i="1"/>
  <c r="AA416" i="1"/>
  <c r="AB415" i="1"/>
  <c r="AA413" i="1"/>
  <c r="AA412" i="1"/>
  <c r="AA409" i="1"/>
  <c r="AA408" i="1"/>
  <c r="AA407" i="1"/>
  <c r="AA398" i="1"/>
  <c r="AA397" i="1"/>
  <c r="AB397" i="1" s="1"/>
  <c r="AA388" i="1"/>
  <c r="V365" i="1"/>
  <c r="AA445" i="1"/>
  <c r="AA444" i="1"/>
  <c r="AB444" i="1"/>
  <c r="AA443" i="1"/>
  <c r="AA441" i="1"/>
  <c r="AB441" i="1" s="1"/>
  <c r="AC441" i="1" s="1"/>
  <c r="AD441" i="1" s="1"/>
  <c r="AA440" i="1"/>
  <c r="AA439" i="1"/>
  <c r="AA437" i="1"/>
  <c r="AB437" i="1" s="1"/>
  <c r="AA436" i="1"/>
  <c r="AB436" i="1"/>
  <c r="T240" i="1"/>
  <c r="U240" i="1"/>
  <c r="V237" i="1"/>
  <c r="V236" i="1"/>
  <c r="V231" i="1"/>
  <c r="V227" i="1"/>
  <c r="V221" i="1"/>
  <c r="V220" i="1"/>
  <c r="V216" i="1"/>
  <c r="V212" i="1"/>
  <c r="V208" i="1"/>
  <c r="V205" i="1"/>
  <c r="V202" i="1"/>
  <c r="V200" i="1"/>
  <c r="V194" i="1"/>
  <c r="V192" i="1"/>
  <c r="T191" i="1"/>
  <c r="U191" i="1"/>
  <c r="V185" i="1"/>
  <c r="V183" i="1"/>
  <c r="V182" i="1"/>
  <c r="V181" i="1"/>
  <c r="V178" i="1"/>
  <c r="AA200" i="1"/>
  <c r="AA192" i="1"/>
  <c r="AA170" i="1"/>
  <c r="V99" i="1"/>
  <c r="AA99" i="1"/>
  <c r="AA125" i="1"/>
  <c r="AA123" i="1"/>
  <c r="V68" i="1"/>
  <c r="AA95" i="1"/>
  <c r="T87" i="1"/>
  <c r="U87" i="1"/>
  <c r="AA75" i="1"/>
  <c r="V136" i="1"/>
  <c r="V134" i="1"/>
  <c r="T91" i="1"/>
  <c r="U91" i="1" s="1"/>
  <c r="V91" i="1"/>
  <c r="V78" i="1"/>
  <c r="V74" i="1"/>
  <c r="AA106" i="1"/>
  <c r="V95" i="1"/>
  <c r="T79" i="1"/>
  <c r="U79" i="1"/>
  <c r="T75" i="1"/>
  <c r="U75" i="1"/>
  <c r="T71" i="1"/>
  <c r="U71" i="1" s="1"/>
  <c r="T67" i="1"/>
  <c r="U67" i="1"/>
  <c r="T131" i="1"/>
  <c r="T123" i="1"/>
  <c r="U123" i="1" s="1"/>
  <c r="T118" i="1"/>
  <c r="U118" i="1"/>
  <c r="V36" i="1"/>
  <c r="AA96" i="1"/>
  <c r="V90" i="1"/>
  <c r="V86" i="1"/>
  <c r="V82" i="1"/>
  <c r="T63" i="1"/>
  <c r="U63" i="1"/>
  <c r="T59" i="1"/>
  <c r="U59" i="1"/>
  <c r="V40" i="1"/>
  <c r="AA65" i="1"/>
  <c r="AB65" i="1" s="1"/>
  <c r="V41" i="1"/>
  <c r="V44" i="1"/>
  <c r="T44" i="1"/>
  <c r="AA51" i="1"/>
  <c r="AA50" i="1"/>
  <c r="V47" i="1"/>
  <c r="T43" i="1"/>
  <c r="V35" i="1"/>
  <c r="AA47" i="1"/>
  <c r="AE18" i="1"/>
  <c r="AE15" i="1"/>
  <c r="AE14" i="1"/>
  <c r="AF612" i="1"/>
  <c r="AG612" i="1"/>
  <c r="AH612" i="1" s="1"/>
  <c r="AC611" i="1"/>
  <c r="AD611" i="1"/>
  <c r="AF611" i="1" s="1"/>
  <c r="AG611" i="1" s="1"/>
  <c r="AH611" i="1" s="1"/>
  <c r="AC640" i="1"/>
  <c r="AD640" i="1"/>
  <c r="AB502" i="1"/>
  <c r="AC502" i="1"/>
  <c r="AD502" i="1"/>
  <c r="AC594" i="1"/>
  <c r="AD594" i="1"/>
  <c r="AC626" i="1"/>
  <c r="AD626" i="1" s="1"/>
  <c r="AF626" i="1" s="1"/>
  <c r="AC642" i="1"/>
  <c r="AD642" i="1" s="1"/>
  <c r="AF642" i="1"/>
  <c r="AB564" i="1"/>
  <c r="AC568" i="1"/>
  <c r="AD568" i="1"/>
  <c r="U549" i="1"/>
  <c r="AB619" i="1"/>
  <c r="U608" i="1"/>
  <c r="U640" i="1"/>
  <c r="AB646" i="1"/>
  <c r="AB600" i="1"/>
  <c r="AC614" i="1"/>
  <c r="AD614" i="1"/>
  <c r="AC630" i="1"/>
  <c r="AD630" i="1"/>
  <c r="AC646" i="1"/>
  <c r="AD646" i="1" s="1"/>
  <c r="AF646" i="1" s="1"/>
  <c r="AB612" i="1"/>
  <c r="AB642" i="1"/>
  <c r="AG758" i="1"/>
  <c r="AH758" i="1"/>
  <c r="AG776" i="1"/>
  <c r="AH776" i="1" s="1"/>
  <c r="AH742" i="1"/>
  <c r="AG782" i="1"/>
  <c r="AH782" i="1"/>
  <c r="AB628" i="1"/>
  <c r="AB620" i="1"/>
  <c r="AC627" i="1"/>
  <c r="AD627" i="1" s="1"/>
  <c r="AF627" i="1"/>
  <c r="U599" i="1"/>
  <c r="U620" i="1"/>
  <c r="AB610" i="1"/>
  <c r="AB606" i="1"/>
  <c r="AB658" i="1"/>
  <c r="AB654" i="1"/>
  <c r="U962" i="1"/>
  <c r="AC962" i="1"/>
  <c r="AD962" i="1" s="1"/>
  <c r="AF962" i="1"/>
  <c r="U655" i="1"/>
  <c r="AC655" i="1"/>
  <c r="AD655" i="1"/>
  <c r="AB655" i="1"/>
  <c r="AB439" i="1"/>
  <c r="AG756" i="1"/>
  <c r="AH756" i="1"/>
  <c r="AG771" i="1"/>
  <c r="AH771" i="1" s="1"/>
  <c r="AG746" i="1"/>
  <c r="AH746" i="1"/>
  <c r="AH786" i="1"/>
  <c r="AB509" i="1"/>
  <c r="AC509" i="1"/>
  <c r="AD509" i="1" s="1"/>
  <c r="U627" i="1"/>
  <c r="U595" i="1"/>
  <c r="AG595" i="1"/>
  <c r="AH595" i="1" s="1"/>
  <c r="AB595" i="1"/>
  <c r="AB650" i="1"/>
  <c r="AB662" i="1"/>
  <c r="U648" i="1"/>
  <c r="AC648" i="1"/>
  <c r="AD648" i="1"/>
  <c r="AC656" i="1"/>
  <c r="AD656" i="1" s="1"/>
  <c r="U664" i="1"/>
  <c r="AC664" i="1"/>
  <c r="AD664" i="1"/>
  <c r="AF664" i="1" s="1"/>
  <c r="U985" i="1"/>
  <c r="U984" i="1"/>
  <c r="AC984" i="1"/>
  <c r="AD984" i="1"/>
  <c r="U663" i="1"/>
  <c r="AC663" i="1"/>
  <c r="AD663" i="1" s="1"/>
  <c r="AB663" i="1"/>
  <c r="AG757" i="1"/>
  <c r="AH757" i="1" s="1"/>
  <c r="AG764" i="1"/>
  <c r="AH764" i="1"/>
  <c r="AG730" i="1"/>
  <c r="AH730" i="1"/>
  <c r="AG747" i="1"/>
  <c r="AH747" i="1" s="1"/>
  <c r="AG763" i="1"/>
  <c r="AH763" i="1" s="1"/>
  <c r="AG779" i="1"/>
  <c r="AH779" i="1" s="1"/>
  <c r="AG766" i="1"/>
  <c r="AH766" i="1" s="1"/>
  <c r="U638" i="1"/>
  <c r="AB638" i="1"/>
  <c r="AB664" i="1"/>
  <c r="AG632" i="1"/>
  <c r="AH632" i="1" s="1"/>
  <c r="U550" i="1"/>
  <c r="U592" i="1"/>
  <c r="AG592" i="1" s="1"/>
  <c r="AH592" i="1" s="1"/>
  <c r="AC592" i="1"/>
  <c r="AD592" i="1"/>
  <c r="AF592" i="1" s="1"/>
  <c r="U607" i="1"/>
  <c r="AB607" i="1"/>
  <c r="AC607" i="1"/>
  <c r="AD607" i="1"/>
  <c r="AG635" i="1"/>
  <c r="AH635" i="1"/>
  <c r="AF455" i="1"/>
  <c r="U437" i="1"/>
  <c r="U441" i="1"/>
  <c r="U411" i="1"/>
  <c r="U415" i="1"/>
  <c r="U417" i="1"/>
  <c r="U419" i="1"/>
  <c r="U433" i="1"/>
  <c r="AB419" i="1"/>
  <c r="AC419" i="1"/>
  <c r="AD419" i="1"/>
  <c r="AF598" i="1"/>
  <c r="AG646" i="1"/>
  <c r="AH646" i="1" s="1"/>
  <c r="AF662" i="1"/>
  <c r="AG662" i="1" s="1"/>
  <c r="AH662" i="1"/>
  <c r="AC589" i="1"/>
  <c r="AD589" i="1" s="1"/>
  <c r="AF589" i="1" s="1"/>
  <c r="AF677" i="1"/>
  <c r="AG677" i="1" s="1"/>
  <c r="AH677" i="1" s="1"/>
  <c r="AF725" i="1"/>
  <c r="AG725" i="1"/>
  <c r="AH725" i="1" s="1"/>
  <c r="AF787" i="1"/>
  <c r="AG666" i="1"/>
  <c r="AH666" i="1" s="1"/>
  <c r="AF706" i="1"/>
  <c r="AG706" i="1" s="1"/>
  <c r="AH706" i="1" s="1"/>
  <c r="AG714" i="1"/>
  <c r="AH714" i="1" s="1"/>
  <c r="AF722" i="1"/>
  <c r="AG722" i="1" s="1"/>
  <c r="AH722" i="1" s="1"/>
  <c r="AC581" i="1"/>
  <c r="AD581" i="1"/>
  <c r="AF613" i="1"/>
  <c r="AF645" i="1"/>
  <c r="AG675" i="1"/>
  <c r="AH675" i="1"/>
  <c r="AF691" i="1"/>
  <c r="AG691" i="1" s="1"/>
  <c r="AH691" i="1"/>
  <c r="AF707" i="1"/>
  <c r="AF967" i="1"/>
  <c r="AG967" i="1"/>
  <c r="AH967" i="1" s="1"/>
  <c r="AF588" i="1"/>
  <c r="AG588" i="1"/>
  <c r="AH588" i="1" s="1"/>
  <c r="AC792" i="1"/>
  <c r="AD792" i="1" s="1"/>
  <c r="AF792" i="1" s="1"/>
  <c r="U792" i="1"/>
  <c r="AC800" i="1"/>
  <c r="AD800" i="1"/>
  <c r="U800" i="1"/>
  <c r="AG800" i="1" s="1"/>
  <c r="AC808" i="1"/>
  <c r="AD808" i="1" s="1"/>
  <c r="U808" i="1"/>
  <c r="AC816" i="1"/>
  <c r="AD816" i="1"/>
  <c r="AF816" i="1" s="1"/>
  <c r="U816" i="1"/>
  <c r="AF965" i="1"/>
  <c r="AG965" i="1" s="1"/>
  <c r="AH965" i="1"/>
  <c r="AC803" i="1"/>
  <c r="AD803" i="1" s="1"/>
  <c r="U803" i="1"/>
  <c r="AC811" i="1"/>
  <c r="AD811" i="1"/>
  <c r="U811" i="1"/>
  <c r="AC824" i="1"/>
  <c r="AD824" i="1"/>
  <c r="U824" i="1"/>
  <c r="AC826" i="1"/>
  <c r="AD826" i="1"/>
  <c r="U826" i="1"/>
  <c r="AC828" i="1"/>
  <c r="AD828" i="1"/>
  <c r="U828" i="1"/>
  <c r="AC830" i="1"/>
  <c r="AD830" i="1" s="1"/>
  <c r="U830" i="1"/>
  <c r="AC832" i="1"/>
  <c r="AD832" i="1"/>
  <c r="U832" i="1"/>
  <c r="AC836" i="1"/>
  <c r="AD836" i="1"/>
  <c r="U836" i="1"/>
  <c r="AC838" i="1"/>
  <c r="AD838" i="1" s="1"/>
  <c r="U838" i="1"/>
  <c r="AC840" i="1"/>
  <c r="AD840" i="1"/>
  <c r="U840" i="1"/>
  <c r="AC842" i="1"/>
  <c r="AD842" i="1"/>
  <c r="U842" i="1"/>
  <c r="AC844" i="1"/>
  <c r="AD844" i="1"/>
  <c r="AF844" i="1" s="1"/>
  <c r="U844" i="1"/>
  <c r="AC846" i="1"/>
  <c r="AD846" i="1" s="1"/>
  <c r="U846" i="1"/>
  <c r="AC848" i="1"/>
  <c r="AD848" i="1"/>
  <c r="U848" i="1"/>
  <c r="AC850" i="1"/>
  <c r="AD850" i="1" s="1"/>
  <c r="U850" i="1"/>
  <c r="AC852" i="1"/>
  <c r="AD852" i="1"/>
  <c r="U852" i="1"/>
  <c r="AC854" i="1"/>
  <c r="AD854" i="1" s="1"/>
  <c r="AF854" i="1" s="1"/>
  <c r="U854" i="1"/>
  <c r="AG854" i="1" s="1"/>
  <c r="AH854" i="1" s="1"/>
  <c r="AC856" i="1"/>
  <c r="AD856" i="1"/>
  <c r="AG856" i="1" s="1"/>
  <c r="U856" i="1"/>
  <c r="AC858" i="1"/>
  <c r="AD858" i="1" s="1"/>
  <c r="U858" i="1"/>
  <c r="AC862" i="1"/>
  <c r="AD862" i="1" s="1"/>
  <c r="AF862" i="1" s="1"/>
  <c r="U862" i="1"/>
  <c r="AC866" i="1"/>
  <c r="AD866" i="1" s="1"/>
  <c r="U866" i="1"/>
  <c r="AC868" i="1"/>
  <c r="AD868" i="1"/>
  <c r="U868" i="1"/>
  <c r="AC870" i="1"/>
  <c r="AD870" i="1" s="1"/>
  <c r="U870" i="1"/>
  <c r="AC872" i="1"/>
  <c r="AD872" i="1"/>
  <c r="U872" i="1"/>
  <c r="AC878" i="1"/>
  <c r="AD878" i="1" s="1"/>
  <c r="AF878" i="1" s="1"/>
  <c r="U878" i="1"/>
  <c r="AC881" i="1"/>
  <c r="AD881" i="1" s="1"/>
  <c r="AF881" i="1" s="1"/>
  <c r="U881" i="1"/>
  <c r="AC883" i="1"/>
  <c r="AD883" i="1" s="1"/>
  <c r="U883" i="1"/>
  <c r="AC896" i="1"/>
  <c r="AD896" i="1"/>
  <c r="AF896" i="1" s="1"/>
  <c r="U896" i="1"/>
  <c r="AC901" i="1"/>
  <c r="AD901" i="1" s="1"/>
  <c r="AF901" i="1" s="1"/>
  <c r="U901" i="1"/>
  <c r="AC794" i="1"/>
  <c r="AD794" i="1"/>
  <c r="U794" i="1"/>
  <c r="AC814" i="1"/>
  <c r="AD814" i="1"/>
  <c r="AF814" i="1" s="1"/>
  <c r="U814" i="1"/>
  <c r="AC822" i="1"/>
  <c r="AD822" i="1" s="1"/>
  <c r="AF822" i="1" s="1"/>
  <c r="U822" i="1"/>
  <c r="AF634" i="1"/>
  <c r="U569" i="1"/>
  <c r="AC569" i="1"/>
  <c r="AD569" i="1"/>
  <c r="U609" i="1"/>
  <c r="AC609" i="1"/>
  <c r="AD609" i="1" s="1"/>
  <c r="U625" i="1"/>
  <c r="AC625" i="1"/>
  <c r="AD625" i="1"/>
  <c r="U641" i="1"/>
  <c r="AC641" i="1"/>
  <c r="AD641" i="1" s="1"/>
  <c r="AF689" i="1"/>
  <c r="AG689" i="1" s="1"/>
  <c r="AH689" i="1" s="1"/>
  <c r="AF705" i="1"/>
  <c r="AG705" i="1"/>
  <c r="AH705" i="1" s="1"/>
  <c r="AF721" i="1"/>
  <c r="AG721" i="1"/>
  <c r="AH721" i="1"/>
  <c r="AG605" i="1"/>
  <c r="AH605" i="1" s="1"/>
  <c r="AB625" i="1"/>
  <c r="AF637" i="1"/>
  <c r="AF703" i="1"/>
  <c r="AG703" i="1" s="1"/>
  <c r="AH703" i="1" s="1"/>
  <c r="AC793" i="1"/>
  <c r="AD793" i="1"/>
  <c r="AF793" i="1" s="1"/>
  <c r="U793" i="1"/>
  <c r="AC801" i="1"/>
  <c r="AD801" i="1" s="1"/>
  <c r="AF801" i="1" s="1"/>
  <c r="U801" i="1"/>
  <c r="AG801" i="1" s="1"/>
  <c r="AH801" i="1" s="1"/>
  <c r="AC809" i="1"/>
  <c r="AD809" i="1"/>
  <c r="U809" i="1"/>
  <c r="AC817" i="1"/>
  <c r="AD817" i="1" s="1"/>
  <c r="U817" i="1"/>
  <c r="AC897" i="1"/>
  <c r="AD897" i="1" s="1"/>
  <c r="AF897" i="1" s="1"/>
  <c r="U897" i="1"/>
  <c r="AC903" i="1"/>
  <c r="AD903" i="1" s="1"/>
  <c r="AC909" i="1"/>
  <c r="AD909" i="1" s="1"/>
  <c r="AF909" i="1" s="1"/>
  <c r="U909" i="1"/>
  <c r="AC912" i="1"/>
  <c r="AD912" i="1"/>
  <c r="U912" i="1"/>
  <c r="AC922" i="1"/>
  <c r="AD922" i="1" s="1"/>
  <c r="U922" i="1"/>
  <c r="AC928" i="1"/>
  <c r="AD928" i="1"/>
  <c r="U928" i="1"/>
  <c r="AC930" i="1"/>
  <c r="AD930" i="1"/>
  <c r="U930" i="1"/>
  <c r="AC932" i="1"/>
  <c r="AD932" i="1" s="1"/>
  <c r="AF932" i="1" s="1"/>
  <c r="U932" i="1"/>
  <c r="AC936" i="1"/>
  <c r="AD936" i="1"/>
  <c r="U936" i="1"/>
  <c r="AC938" i="1"/>
  <c r="AD938" i="1" s="1"/>
  <c r="U938" i="1"/>
  <c r="AC941" i="1"/>
  <c r="AD941" i="1"/>
  <c r="U941" i="1"/>
  <c r="AC959" i="1"/>
  <c r="AD959" i="1"/>
  <c r="U959" i="1"/>
  <c r="AF680" i="1"/>
  <c r="AG680" i="1" s="1"/>
  <c r="AH680" i="1" s="1"/>
  <c r="AG696" i="1"/>
  <c r="AH696" i="1"/>
  <c r="AF712" i="1"/>
  <c r="AG712" i="1" s="1"/>
  <c r="AH712" i="1"/>
  <c r="AB897" i="1"/>
  <c r="AB909" i="1"/>
  <c r="AB941" i="1"/>
  <c r="AC885" i="1"/>
  <c r="AD885" i="1" s="1"/>
  <c r="U885" i="1"/>
  <c r="AC888" i="1"/>
  <c r="AD888" i="1"/>
  <c r="U888" i="1"/>
  <c r="AC891" i="1"/>
  <c r="AD891" i="1" s="1"/>
  <c r="AC899" i="1"/>
  <c r="AD899" i="1" s="1"/>
  <c r="U899" i="1"/>
  <c r="AC906" i="1"/>
  <c r="AD906" i="1"/>
  <c r="U906" i="1"/>
  <c r="AC910" i="1"/>
  <c r="AD910" i="1" s="1"/>
  <c r="AF910" i="1" s="1"/>
  <c r="U910" i="1"/>
  <c r="AC914" i="1"/>
  <c r="AD914" i="1" s="1"/>
  <c r="AF914" i="1" s="1"/>
  <c r="AC917" i="1"/>
  <c r="AD917" i="1" s="1"/>
  <c r="U917" i="1"/>
  <c r="AC919" i="1"/>
  <c r="AD919" i="1"/>
  <c r="U919" i="1"/>
  <c r="AC921" i="1"/>
  <c r="AD921" i="1" s="1"/>
  <c r="U921" i="1"/>
  <c r="AC935" i="1"/>
  <c r="AD935" i="1"/>
  <c r="U935" i="1"/>
  <c r="AC945" i="1"/>
  <c r="AD945" i="1"/>
  <c r="U945" i="1"/>
  <c r="U948" i="1"/>
  <c r="AC951" i="1"/>
  <c r="AD951" i="1" s="1"/>
  <c r="U951" i="1"/>
  <c r="AC953" i="1"/>
  <c r="AD953" i="1" s="1"/>
  <c r="AC955" i="1"/>
  <c r="AD955" i="1"/>
  <c r="U955" i="1"/>
  <c r="AC957" i="1"/>
  <c r="AD957" i="1" s="1"/>
  <c r="U957" i="1"/>
  <c r="AC802" i="1"/>
  <c r="AD802" i="1"/>
  <c r="U802" i="1"/>
  <c r="AC810" i="1"/>
  <c r="AD810" i="1" s="1"/>
  <c r="U810" i="1"/>
  <c r="AF692" i="1"/>
  <c r="AG692" i="1" s="1"/>
  <c r="AH692" i="1" s="1"/>
  <c r="AF708" i="1"/>
  <c r="AG708" i="1"/>
  <c r="AH708" i="1" s="1"/>
  <c r="U420" i="1"/>
  <c r="U430" i="1"/>
  <c r="U434" i="1"/>
  <c r="AF606" i="1"/>
  <c r="AG606" i="1"/>
  <c r="AH606" i="1" s="1"/>
  <c r="AF622" i="1"/>
  <c r="AF638" i="1"/>
  <c r="AG638" i="1"/>
  <c r="AH638" i="1"/>
  <c r="AF654" i="1"/>
  <c r="AG654" i="1" s="1"/>
  <c r="AH654" i="1"/>
  <c r="AB416" i="1"/>
  <c r="AB569" i="1"/>
  <c r="AF669" i="1"/>
  <c r="AG669" i="1" s="1"/>
  <c r="AH669" i="1" s="1"/>
  <c r="AF701" i="1"/>
  <c r="AG701" i="1" s="1"/>
  <c r="AH701" i="1"/>
  <c r="AF717" i="1"/>
  <c r="AG717" i="1"/>
  <c r="AH717" i="1" s="1"/>
  <c r="AB398" i="1"/>
  <c r="AF678" i="1"/>
  <c r="AG678" i="1" s="1"/>
  <c r="AH678" i="1" s="1"/>
  <c r="AG686" i="1"/>
  <c r="AH686" i="1" s="1"/>
  <c r="AF694" i="1"/>
  <c r="AG694" i="1" s="1"/>
  <c r="AH694" i="1"/>
  <c r="AF702" i="1"/>
  <c r="AG702" i="1"/>
  <c r="AH702" i="1" s="1"/>
  <c r="AF726" i="1"/>
  <c r="AF597" i="1"/>
  <c r="AG597" i="1"/>
  <c r="AH597" i="1" s="1"/>
  <c r="AF629" i="1"/>
  <c r="AG629" i="1" s="1"/>
  <c r="AH629" i="1" s="1"/>
  <c r="AG661" i="1"/>
  <c r="AH661" i="1" s="1"/>
  <c r="AF667" i="1"/>
  <c r="AG667" i="1" s="1"/>
  <c r="AH667" i="1"/>
  <c r="AG683" i="1"/>
  <c r="AH683" i="1" s="1"/>
  <c r="AF699" i="1"/>
  <c r="AF715" i="1"/>
  <c r="AG715" i="1"/>
  <c r="AH715" i="1"/>
  <c r="AB793" i="1"/>
  <c r="AB809" i="1"/>
  <c r="AG979" i="1"/>
  <c r="AH979" i="1"/>
  <c r="AF997" i="1"/>
  <c r="U585" i="1"/>
  <c r="AC585" i="1"/>
  <c r="AD585" i="1" s="1"/>
  <c r="AC788" i="1"/>
  <c r="AD788" i="1"/>
  <c r="U788" i="1"/>
  <c r="AC796" i="1"/>
  <c r="AD796" i="1"/>
  <c r="U796" i="1"/>
  <c r="AC804" i="1"/>
  <c r="AD804" i="1" s="1"/>
  <c r="U804" i="1"/>
  <c r="AC812" i="1"/>
  <c r="AD812" i="1"/>
  <c r="U812" i="1"/>
  <c r="AC820" i="1"/>
  <c r="AD820" i="1" s="1"/>
  <c r="U820" i="1"/>
  <c r="AB906" i="1"/>
  <c r="AB910" i="1"/>
  <c r="AB914" i="1"/>
  <c r="AB922" i="1"/>
  <c r="AB930" i="1"/>
  <c r="AB938" i="1"/>
  <c r="AB802" i="1"/>
  <c r="AB810" i="1"/>
  <c r="AC791" i="1"/>
  <c r="AD791" i="1"/>
  <c r="U791" i="1"/>
  <c r="AC799" i="1"/>
  <c r="AD799" i="1" s="1"/>
  <c r="U799" i="1"/>
  <c r="AC807" i="1"/>
  <c r="AD807" i="1"/>
  <c r="U807" i="1"/>
  <c r="AC815" i="1"/>
  <c r="AD815" i="1"/>
  <c r="U815" i="1"/>
  <c r="AG815" i="1" s="1"/>
  <c r="AH815" i="1" s="1"/>
  <c r="AC823" i="1"/>
  <c r="AD823" i="1"/>
  <c r="U823" i="1"/>
  <c r="U825" i="1"/>
  <c r="AC827" i="1"/>
  <c r="AD827" i="1"/>
  <c r="AC829" i="1"/>
  <c r="AD829" i="1" s="1"/>
  <c r="AF829" i="1" s="1"/>
  <c r="U829" i="1"/>
  <c r="AC831" i="1"/>
  <c r="AD831" i="1"/>
  <c r="U831" i="1"/>
  <c r="AC833" i="1"/>
  <c r="AD833" i="1" s="1"/>
  <c r="AF833" i="1" s="1"/>
  <c r="U833" i="1"/>
  <c r="AC835" i="1"/>
  <c r="AD835" i="1"/>
  <c r="AF835" i="1" s="1"/>
  <c r="U835" i="1"/>
  <c r="AC839" i="1"/>
  <c r="AD839" i="1"/>
  <c r="U839" i="1"/>
  <c r="AC843" i="1"/>
  <c r="AD843" i="1" s="1"/>
  <c r="U843" i="1"/>
  <c r="AC847" i="1"/>
  <c r="AD847" i="1"/>
  <c r="AF847" i="1" s="1"/>
  <c r="U847" i="1"/>
  <c r="U849" i="1"/>
  <c r="AC851" i="1"/>
  <c r="AD851" i="1"/>
  <c r="AF851" i="1" s="1"/>
  <c r="AG851" i="1" s="1"/>
  <c r="AH851" i="1" s="1"/>
  <c r="U851" i="1"/>
  <c r="AC853" i="1"/>
  <c r="AD853" i="1" s="1"/>
  <c r="U853" i="1"/>
  <c r="AC855" i="1"/>
  <c r="AD855" i="1"/>
  <c r="U855" i="1"/>
  <c r="AC857" i="1"/>
  <c r="AD857" i="1" s="1"/>
  <c r="U857" i="1"/>
  <c r="AC859" i="1"/>
  <c r="AD859" i="1" s="1"/>
  <c r="AF859" i="1" s="1"/>
  <c r="AG859" i="1" s="1"/>
  <c r="AH859" i="1" s="1"/>
  <c r="U859" i="1"/>
  <c r="AC861" i="1"/>
  <c r="AD861" i="1" s="1"/>
  <c r="U861" i="1"/>
  <c r="AC863" i="1"/>
  <c r="AD863" i="1"/>
  <c r="AF863" i="1" s="1"/>
  <c r="U863" i="1"/>
  <c r="AC865" i="1"/>
  <c r="AD865" i="1" s="1"/>
  <c r="U865" i="1"/>
  <c r="AC867" i="1"/>
  <c r="AD867" i="1"/>
  <c r="U867" i="1"/>
  <c r="AC869" i="1"/>
  <c r="AD869" i="1"/>
  <c r="U869" i="1"/>
  <c r="AC871" i="1"/>
  <c r="AD871" i="1"/>
  <c r="AF871" i="1" s="1"/>
  <c r="U871" i="1"/>
  <c r="AC873" i="1"/>
  <c r="AD873" i="1" s="1"/>
  <c r="AF873" i="1" s="1"/>
  <c r="U873" i="1"/>
  <c r="AG873" i="1" s="1"/>
  <c r="AH873" i="1" s="1"/>
  <c r="AC875" i="1"/>
  <c r="AD875" i="1"/>
  <c r="U875" i="1"/>
  <c r="AC877" i="1"/>
  <c r="AD877" i="1" s="1"/>
  <c r="U877" i="1"/>
  <c r="AC882" i="1"/>
  <c r="AD882" i="1" s="1"/>
  <c r="U882" i="1"/>
  <c r="AC898" i="1"/>
  <c r="AD898" i="1" s="1"/>
  <c r="U898" i="1"/>
  <c r="AC798" i="1"/>
  <c r="AD798" i="1" s="1"/>
  <c r="U798" i="1"/>
  <c r="AC818" i="1"/>
  <c r="AD818" i="1" s="1"/>
  <c r="U442" i="1"/>
  <c r="U583" i="1"/>
  <c r="AC583" i="1"/>
  <c r="AD583" i="1"/>
  <c r="AF583" i="1" s="1"/>
  <c r="AG583" i="1"/>
  <c r="AF602" i="1"/>
  <c r="AG602" i="1" s="1"/>
  <c r="AH602" i="1"/>
  <c r="AC436" i="1"/>
  <c r="AD436" i="1"/>
  <c r="AF436" i="1" s="1"/>
  <c r="U444" i="1"/>
  <c r="U579" i="1"/>
  <c r="AC579" i="1"/>
  <c r="AD579" i="1"/>
  <c r="U587" i="1"/>
  <c r="AC587" i="1"/>
  <c r="AD587" i="1"/>
  <c r="AF587" i="1" s="1"/>
  <c r="AF594" i="1"/>
  <c r="AG594" i="1" s="1"/>
  <c r="AH594" i="1" s="1"/>
  <c r="U590" i="1"/>
  <c r="AC590" i="1"/>
  <c r="AD590" i="1" s="1"/>
  <c r="AF590" i="1" s="1"/>
  <c r="U601" i="1"/>
  <c r="AC601" i="1"/>
  <c r="AD601" i="1"/>
  <c r="AC617" i="1"/>
  <c r="AD617" i="1" s="1"/>
  <c r="U633" i="1"/>
  <c r="AC633" i="1"/>
  <c r="AD633" i="1"/>
  <c r="U649" i="1"/>
  <c r="AC649" i="1"/>
  <c r="AD649" i="1" s="1"/>
  <c r="U665" i="1"/>
  <c r="AG665" i="1" s="1"/>
  <c r="AH665" i="1" s="1"/>
  <c r="AC665" i="1"/>
  <c r="AD665" i="1" s="1"/>
  <c r="AF665" i="1" s="1"/>
  <c r="AF681" i="1"/>
  <c r="AG681" i="1"/>
  <c r="AH681" i="1" s="1"/>
  <c r="AF697" i="1"/>
  <c r="AG697" i="1" s="1"/>
  <c r="AH697" i="1" s="1"/>
  <c r="AF713" i="1"/>
  <c r="AG713" i="1"/>
  <c r="AH713" i="1" s="1"/>
  <c r="AC434" i="1"/>
  <c r="AD434" i="1"/>
  <c r="U593" i="1"/>
  <c r="AC593" i="1"/>
  <c r="AD593" i="1"/>
  <c r="AB609" i="1"/>
  <c r="AG621" i="1"/>
  <c r="AH621" i="1" s="1"/>
  <c r="AB641" i="1"/>
  <c r="AG695" i="1"/>
  <c r="AH695" i="1" s="1"/>
  <c r="AF711" i="1"/>
  <c r="AG711" i="1"/>
  <c r="AH711" i="1" s="1"/>
  <c r="AF727" i="1"/>
  <c r="AG727" i="1"/>
  <c r="AH727" i="1" s="1"/>
  <c r="AC789" i="1"/>
  <c r="AD789" i="1" s="1"/>
  <c r="U789" i="1"/>
  <c r="AC797" i="1"/>
  <c r="AD797" i="1" s="1"/>
  <c r="AF797" i="1" s="1"/>
  <c r="AC805" i="1"/>
  <c r="AD805" i="1" s="1"/>
  <c r="U805" i="1"/>
  <c r="AC821" i="1"/>
  <c r="AD821" i="1" s="1"/>
  <c r="U821" i="1"/>
  <c r="AC894" i="1"/>
  <c r="AD894" i="1"/>
  <c r="U894" i="1"/>
  <c r="AC900" i="1"/>
  <c r="AD900" i="1"/>
  <c r="U900" i="1"/>
  <c r="AC908" i="1"/>
  <c r="AD908" i="1" s="1"/>
  <c r="U908" i="1"/>
  <c r="AC911" i="1"/>
  <c r="AD911" i="1"/>
  <c r="U911" i="1"/>
  <c r="AC915" i="1"/>
  <c r="AD915" i="1" s="1"/>
  <c r="U915" i="1"/>
  <c r="AC923" i="1"/>
  <c r="AD923" i="1"/>
  <c r="AF923" i="1" s="1"/>
  <c r="U923" i="1"/>
  <c r="AC927" i="1"/>
  <c r="AD927" i="1" s="1"/>
  <c r="U927" i="1"/>
  <c r="AC929" i="1"/>
  <c r="AD929" i="1"/>
  <c r="U929" i="1"/>
  <c r="AC931" i="1"/>
  <c r="AD931" i="1" s="1"/>
  <c r="U931" i="1"/>
  <c r="AC937" i="1"/>
  <c r="AD937" i="1" s="1"/>
  <c r="AF937" i="1" s="1"/>
  <c r="AC942" i="1"/>
  <c r="AD942" i="1" s="1"/>
  <c r="U942" i="1"/>
  <c r="AC944" i="1"/>
  <c r="AD944" i="1"/>
  <c r="U944" i="1"/>
  <c r="AC949" i="1"/>
  <c r="AD949" i="1" s="1"/>
  <c r="AF949" i="1" s="1"/>
  <c r="U949" i="1"/>
  <c r="AC960" i="1"/>
  <c r="AD960" i="1"/>
  <c r="U960" i="1"/>
  <c r="AF672" i="1"/>
  <c r="AG672" i="1" s="1"/>
  <c r="AH672" i="1" s="1"/>
  <c r="AF688" i="1"/>
  <c r="AF720" i="1"/>
  <c r="AG720" i="1" s="1"/>
  <c r="AH720" i="1"/>
  <c r="AB899" i="1"/>
  <c r="AB911" i="1"/>
  <c r="AB915" i="1"/>
  <c r="AB919" i="1"/>
  <c r="AB923" i="1"/>
  <c r="AB927" i="1"/>
  <c r="AB935" i="1"/>
  <c r="AB947" i="1"/>
  <c r="AB951" i="1"/>
  <c r="AB955" i="1"/>
  <c r="AC880" i="1"/>
  <c r="AD880" i="1" s="1"/>
  <c r="U880" i="1"/>
  <c r="AC887" i="1"/>
  <c r="AD887" i="1"/>
  <c r="AF887" i="1" s="1"/>
  <c r="U887" i="1"/>
  <c r="AC889" i="1"/>
  <c r="AD889" i="1" s="1"/>
  <c r="U889" i="1"/>
  <c r="AC892" i="1"/>
  <c r="AD892" i="1"/>
  <c r="U892" i="1"/>
  <c r="AC895" i="1"/>
  <c r="AD895" i="1" s="1"/>
  <c r="U895" i="1"/>
  <c r="AC902" i="1"/>
  <c r="AD902" i="1"/>
  <c r="AF902" i="1" s="1"/>
  <c r="U902" i="1"/>
  <c r="AC907" i="1"/>
  <c r="AD907" i="1" s="1"/>
  <c r="U907" i="1"/>
  <c r="AC913" i="1"/>
  <c r="AD913" i="1" s="1"/>
  <c r="U913" i="1"/>
  <c r="AC918" i="1"/>
  <c r="AD918" i="1"/>
  <c r="AF918" i="1" s="1"/>
  <c r="U918" i="1"/>
  <c r="AC920" i="1"/>
  <c r="AD920" i="1" s="1"/>
  <c r="U920" i="1"/>
  <c r="AC924" i="1"/>
  <c r="AD924" i="1"/>
  <c r="U924" i="1"/>
  <c r="AC934" i="1"/>
  <c r="AD934" i="1" s="1"/>
  <c r="U934" i="1"/>
  <c r="AC939" i="1"/>
  <c r="AD939" i="1"/>
  <c r="AF939" i="1" s="1"/>
  <c r="U939" i="1"/>
  <c r="AC950" i="1"/>
  <c r="AD950" i="1"/>
  <c r="U950" i="1"/>
  <c r="AC954" i="1"/>
  <c r="AD954" i="1"/>
  <c r="AF954" i="1" s="1"/>
  <c r="U954" i="1"/>
  <c r="AC956" i="1"/>
  <c r="AD956" i="1" s="1"/>
  <c r="AF956" i="1" s="1"/>
  <c r="U956" i="1"/>
  <c r="AC958" i="1"/>
  <c r="AD958" i="1"/>
  <c r="U958" i="1"/>
  <c r="AC806" i="1"/>
  <c r="AD806" i="1"/>
  <c r="AF806" i="1" s="1"/>
  <c r="U806" i="1"/>
  <c r="AF972" i="1"/>
  <c r="AF668" i="1"/>
  <c r="AG668" i="1" s="1"/>
  <c r="AH668" i="1"/>
  <c r="AG684" i="1"/>
  <c r="AH684" i="1"/>
  <c r="AF700" i="1"/>
  <c r="AF716" i="1"/>
  <c r="AG716" i="1"/>
  <c r="AH716" i="1" s="1"/>
  <c r="AF969" i="1"/>
  <c r="AG969" i="1"/>
  <c r="AH969" i="1"/>
  <c r="AG976" i="1"/>
  <c r="AH976" i="1" s="1"/>
  <c r="AF640" i="1"/>
  <c r="AG640" i="1" s="1"/>
  <c r="AH640" i="1" s="1"/>
  <c r="AF655" i="1"/>
  <c r="AG655" i="1" s="1"/>
  <c r="AH655" i="1" s="1"/>
  <c r="AG664" i="1"/>
  <c r="AH664" i="1" s="1"/>
  <c r="AF607" i="1"/>
  <c r="AG607" i="1" s="1"/>
  <c r="AH607" i="1"/>
  <c r="AG949" i="1"/>
  <c r="AH949" i="1" s="1"/>
  <c r="AF927" i="1"/>
  <c r="AF789" i="1"/>
  <c r="AF633" i="1"/>
  <c r="AF601" i="1"/>
  <c r="AF798" i="1"/>
  <c r="AG871" i="1"/>
  <c r="AH871" i="1" s="1"/>
  <c r="AF867" i="1"/>
  <c r="AG867" i="1" s="1"/>
  <c r="AH867" i="1"/>
  <c r="AG847" i="1"/>
  <c r="AH847" i="1" s="1"/>
  <c r="AG835" i="1"/>
  <c r="AH835" i="1" s="1"/>
  <c r="AF807" i="1"/>
  <c r="AG807" i="1"/>
  <c r="AH807" i="1"/>
  <c r="AF791" i="1"/>
  <c r="AG791" i="1" s="1"/>
  <c r="AH791" i="1" s="1"/>
  <c r="AF804" i="1"/>
  <c r="AF958" i="1"/>
  <c r="AG954" i="1"/>
  <c r="AH954" i="1" s="1"/>
  <c r="AG939" i="1"/>
  <c r="AH939" i="1" s="1"/>
  <c r="AF924" i="1"/>
  <c r="AG924" i="1"/>
  <c r="AH924" i="1" s="1"/>
  <c r="AG918" i="1"/>
  <c r="AH918" i="1" s="1"/>
  <c r="AG902" i="1"/>
  <c r="AH902" i="1"/>
  <c r="AF892" i="1"/>
  <c r="AG887" i="1"/>
  <c r="AH887" i="1" s="1"/>
  <c r="AG587" i="1"/>
  <c r="AH587" i="1" s="1"/>
  <c r="AF641" i="1"/>
  <c r="AG641" i="1" s="1"/>
  <c r="AH641" i="1" s="1"/>
  <c r="AF609" i="1"/>
  <c r="AG814" i="1"/>
  <c r="AH814" i="1" s="1"/>
  <c r="AG881" i="1"/>
  <c r="AH881" i="1" s="1"/>
  <c r="AF872" i="1"/>
  <c r="AG872" i="1" s="1"/>
  <c r="AH872" i="1" s="1"/>
  <c r="AF868" i="1"/>
  <c r="AG868" i="1"/>
  <c r="AH868" i="1" s="1"/>
  <c r="AF856" i="1"/>
  <c r="AH856" i="1"/>
  <c r="AF852" i="1"/>
  <c r="AG852" i="1"/>
  <c r="AH852" i="1" s="1"/>
  <c r="AG844" i="1"/>
  <c r="AH844" i="1"/>
  <c r="AF840" i="1"/>
  <c r="AG840" i="1" s="1"/>
  <c r="AH840" i="1" s="1"/>
  <c r="AF828" i="1"/>
  <c r="AG828" i="1" s="1"/>
  <c r="AH828" i="1" s="1"/>
  <c r="AF824" i="1"/>
  <c r="AG816" i="1"/>
  <c r="AH816" i="1" s="1"/>
  <c r="AF800" i="1"/>
  <c r="AH800" i="1"/>
  <c r="AG833" i="1"/>
  <c r="AH833" i="1" s="1"/>
  <c r="AF815" i="1"/>
  <c r="AF957" i="1"/>
  <c r="AG957" i="1" s="1"/>
  <c r="AH957" i="1" s="1"/>
  <c r="AF935" i="1"/>
  <c r="AG935" i="1"/>
  <c r="AH935" i="1" s="1"/>
  <c r="AG909" i="1"/>
  <c r="AH909" i="1" s="1"/>
  <c r="AH944" i="1"/>
  <c r="AF929" i="1"/>
  <c r="AG929" i="1"/>
  <c r="AH929" i="1" s="1"/>
  <c r="AG590" i="1"/>
  <c r="AH590" i="1" s="1"/>
  <c r="AF841" i="1"/>
  <c r="AG829" i="1"/>
  <c r="AH829" i="1"/>
  <c r="AF948" i="1"/>
  <c r="AG948" i="1" s="1"/>
  <c r="AH948" i="1" s="1"/>
  <c r="AF917" i="1"/>
  <c r="AG917" i="1" s="1"/>
  <c r="AH917" i="1" s="1"/>
  <c r="AF885" i="1"/>
  <c r="AG885" i="1"/>
  <c r="AH885" i="1"/>
  <c r="AF928" i="1"/>
  <c r="AG806" i="1"/>
  <c r="AH806" i="1"/>
  <c r="AF907" i="1"/>
  <c r="AF889" i="1"/>
  <c r="AG889" i="1"/>
  <c r="AH889" i="1" s="1"/>
  <c r="AF880" i="1"/>
  <c r="AF593" i="1"/>
  <c r="AF625" i="1"/>
  <c r="AF794" i="1"/>
  <c r="AG794" i="1"/>
  <c r="AH794" i="1"/>
  <c r="AF883" i="1"/>
  <c r="AG883" i="1" s="1"/>
  <c r="AH883" i="1" s="1"/>
  <c r="AG878" i="1"/>
  <c r="AH878" i="1" s="1"/>
  <c r="AF870" i="1"/>
  <c r="AF858" i="1"/>
  <c r="AF850" i="1"/>
  <c r="AG850" i="1" s="1"/>
  <c r="AH850" i="1" s="1"/>
  <c r="AF846" i="1"/>
  <c r="AG846" i="1" s="1"/>
  <c r="AH846" i="1" s="1"/>
  <c r="AF838" i="1"/>
  <c r="AG838" i="1" s="1"/>
  <c r="AH838" i="1" s="1"/>
  <c r="AF826" i="1"/>
  <c r="AF808" i="1"/>
  <c r="AG808" i="1" s="1"/>
  <c r="AH808" i="1" s="1"/>
  <c r="AG792" i="1"/>
  <c r="AH792" i="1" s="1"/>
  <c r="AG923" i="1"/>
  <c r="AH923" i="1" s="1"/>
  <c r="AF900" i="1"/>
  <c r="AG900" i="1"/>
  <c r="AH900" i="1"/>
  <c r="AG797" i="1"/>
  <c r="AH797" i="1" s="1"/>
  <c r="AF649" i="1"/>
  <c r="AG649" i="1"/>
  <c r="AH649" i="1" s="1"/>
  <c r="AH583" i="1"/>
  <c r="AF865" i="1"/>
  <c r="AG865" i="1"/>
  <c r="AH865" i="1" s="1"/>
  <c r="AF861" i="1"/>
  <c r="AG861" i="1" s="1"/>
  <c r="AH861" i="1" s="1"/>
  <c r="AF825" i="1"/>
  <c r="AF812" i="1"/>
  <c r="AG812" i="1"/>
  <c r="AH812" i="1" s="1"/>
  <c r="AF953" i="1"/>
  <c r="AG953" i="1"/>
  <c r="AH953" i="1"/>
  <c r="AF921" i="1"/>
  <c r="AG921" i="1"/>
  <c r="AH921" i="1" s="1"/>
  <c r="AG910" i="1"/>
  <c r="AH910" i="1" s="1"/>
  <c r="AF959" i="1"/>
  <c r="AF938" i="1"/>
  <c r="AG938" i="1"/>
  <c r="AH938" i="1" s="1"/>
  <c r="AG897" i="1"/>
  <c r="AH897" i="1" s="1"/>
  <c r="AF915" i="1"/>
  <c r="AG915" i="1"/>
  <c r="AH915" i="1" s="1"/>
  <c r="AF875" i="1"/>
  <c r="AG875" i="1"/>
  <c r="AH875" i="1" s="1"/>
  <c r="AG863" i="1"/>
  <c r="AH863" i="1" s="1"/>
  <c r="AF839" i="1"/>
  <c r="AG839" i="1"/>
  <c r="AH839" i="1" s="1"/>
  <c r="AF827" i="1"/>
  <c r="AF788" i="1"/>
  <c r="AG788" i="1"/>
  <c r="AH788" i="1"/>
  <c r="AF802" i="1"/>
  <c r="AG802" i="1"/>
  <c r="AH802" i="1" s="1"/>
  <c r="AF945" i="1"/>
  <c r="AG945" i="1" s="1"/>
  <c r="AH945" i="1" s="1"/>
  <c r="AF906" i="1"/>
  <c r="AF888" i="1"/>
  <c r="AF936" i="1"/>
  <c r="AF930" i="1"/>
  <c r="AG930" i="1"/>
  <c r="AH930" i="1" s="1"/>
  <c r="AF912" i="1"/>
  <c r="AG912" i="1" s="1"/>
  <c r="AH912" i="1"/>
  <c r="AF809" i="1"/>
  <c r="AG809" i="1" s="1"/>
  <c r="AH809" i="1" s="1"/>
  <c r="AG793" i="1"/>
  <c r="AH793" i="1"/>
  <c r="V119" i="1"/>
  <c r="V104" i="1"/>
  <c r="T104" i="1"/>
  <c r="U104" i="1"/>
  <c r="T256" i="1"/>
  <c r="V256" i="1"/>
  <c r="V255" i="1"/>
  <c r="T251" i="1"/>
  <c r="V238" i="1"/>
  <c r="V218" i="1"/>
  <c r="T218" i="1"/>
  <c r="V213" i="1"/>
  <c r="V198" i="1"/>
  <c r="AE198" i="1"/>
  <c r="AA196" i="1"/>
  <c r="T187" i="1"/>
  <c r="V158" i="1"/>
  <c r="T158" i="1"/>
  <c r="U158" i="1" s="1"/>
  <c r="V152" i="1"/>
  <c r="V246" i="1"/>
  <c r="T161" i="1"/>
  <c r="U161" i="1"/>
  <c r="V265" i="1"/>
  <c r="V242" i="1"/>
  <c r="T242" i="1"/>
  <c r="U242" i="1" s="1"/>
  <c r="T189" i="1"/>
  <c r="V33" i="1"/>
  <c r="T55" i="1"/>
  <c r="T268" i="1"/>
  <c r="R234" i="1"/>
  <c r="S234" i="1"/>
  <c r="R228" i="1"/>
  <c r="S228" i="1" s="1"/>
  <c r="R224" i="1"/>
  <c r="S224" i="1" s="1"/>
  <c r="R258" i="1"/>
  <c r="S258" i="1" s="1"/>
  <c r="R255" i="1"/>
  <c r="S255" i="1"/>
  <c r="R251" i="1"/>
  <c r="S251" i="1" s="1"/>
  <c r="R194" i="1"/>
  <c r="S194" i="1" s="1"/>
  <c r="R188" i="1"/>
  <c r="S188" i="1"/>
  <c r="R175" i="1"/>
  <c r="S175" i="1"/>
  <c r="R151" i="1"/>
  <c r="S151" i="1" s="1"/>
  <c r="R161" i="1"/>
  <c r="S161" i="1"/>
  <c r="R103" i="1"/>
  <c r="S103" i="1" s="1"/>
  <c r="AA84" i="1"/>
  <c r="AA66" i="1"/>
  <c r="R39" i="1"/>
  <c r="S39" i="1" s="1"/>
  <c r="R19" i="1"/>
  <c r="S19" i="1"/>
  <c r="T447" i="1"/>
  <c r="U447" i="1"/>
  <c r="T428" i="1"/>
  <c r="T424" i="1"/>
  <c r="V351" i="1"/>
  <c r="T52" i="1"/>
  <c r="AC52" i="1" s="1"/>
  <c r="U52" i="1"/>
  <c r="AE41" i="1"/>
  <c r="AA41" i="1"/>
  <c r="U405" i="1"/>
  <c r="AA89" i="1"/>
  <c r="T413" i="1"/>
  <c r="AB413" i="1" s="1"/>
  <c r="U413" i="1"/>
  <c r="V469" i="1"/>
  <c r="V500" i="1"/>
  <c r="T500" i="1"/>
  <c r="V496" i="1"/>
  <c r="T496" i="1"/>
  <c r="T471" i="1"/>
  <c r="U471" i="1"/>
  <c r="T153" i="1"/>
  <c r="U153" i="1"/>
  <c r="T130" i="1"/>
  <c r="U130" i="1" s="1"/>
  <c r="AB445" i="1"/>
  <c r="AC445" i="1" s="1"/>
  <c r="AD445" i="1" s="1"/>
  <c r="U470" i="1"/>
  <c r="V501" i="1"/>
  <c r="T501" i="1"/>
  <c r="U389" i="1"/>
  <c r="U445" i="1"/>
  <c r="AB478" i="1"/>
  <c r="AC478" i="1" s="1"/>
  <c r="AD478" i="1" s="1"/>
  <c r="AB488" i="1"/>
  <c r="AC488" i="1"/>
  <c r="AD488" i="1" s="1"/>
  <c r="T493" i="1"/>
  <c r="U493" i="1" s="1"/>
  <c r="T485" i="1"/>
  <c r="U485" i="1" s="1"/>
  <c r="AC485" i="1"/>
  <c r="AD485" i="1"/>
  <c r="V468" i="1"/>
  <c r="T468" i="1"/>
  <c r="AB468" i="1" s="1"/>
  <c r="V443" i="1"/>
  <c r="T443" i="1"/>
  <c r="T410" i="1"/>
  <c r="V266" i="1"/>
  <c r="T266" i="1"/>
  <c r="T475" i="1"/>
  <c r="T454" i="1"/>
  <c r="V354" i="1"/>
  <c r="V298" i="1"/>
  <c r="T298" i="1"/>
  <c r="AE236" i="1"/>
  <c r="AE222" i="1"/>
  <c r="AA222" i="1"/>
  <c r="T494" i="1"/>
  <c r="T487" i="1"/>
  <c r="T466" i="1"/>
  <c r="V294" i="1"/>
  <c r="V483" i="1"/>
  <c r="T483" i="1"/>
  <c r="U483" i="1"/>
  <c r="V280" i="1"/>
  <c r="T280" i="1"/>
  <c r="U280" i="1"/>
  <c r="T288" i="1"/>
  <c r="U288" i="1"/>
  <c r="AA255" i="1"/>
  <c r="V147" i="1"/>
  <c r="T106" i="1"/>
  <c r="AA253" i="1"/>
  <c r="V89" i="1"/>
  <c r="AA34" i="1"/>
  <c r="T100" i="1"/>
  <c r="U100" i="1"/>
  <c r="AA57" i="1"/>
  <c r="AA33" i="1"/>
  <c r="U487" i="1"/>
  <c r="U443" i="1"/>
  <c r="AC413" i="1"/>
  <c r="AD413" i="1" s="1"/>
  <c r="AF413" i="1"/>
  <c r="AG413" i="1" s="1"/>
  <c r="AH413" i="1" s="1"/>
  <c r="U475" i="1"/>
  <c r="AB475" i="1"/>
  <c r="AC475" i="1"/>
  <c r="AD475" i="1" s="1"/>
  <c r="AF475" i="1"/>
  <c r="AG475" i="1" s="1"/>
  <c r="AH475" i="1" s="1"/>
  <c r="U468" i="1"/>
  <c r="AA246" i="1"/>
  <c r="AE101" i="1"/>
  <c r="V186" i="1"/>
  <c r="V190" i="1"/>
  <c r="V110" i="1"/>
  <c r="T254" i="1"/>
  <c r="U254" i="1" s="1"/>
  <c r="V254" i="1"/>
  <c r="T250" i="1"/>
  <c r="V250" i="1"/>
  <c r="AE250" i="1"/>
  <c r="T229" i="1"/>
  <c r="AA213" i="1"/>
  <c r="AB213" i="1"/>
  <c r="AC213" i="1" s="1"/>
  <c r="AD213" i="1" s="1"/>
  <c r="V195" i="1"/>
  <c r="V140" i="1"/>
  <c r="T140" i="1"/>
  <c r="T95" i="1"/>
  <c r="AB95" i="1" s="1"/>
  <c r="T133" i="1"/>
  <c r="U133" i="1"/>
  <c r="V223" i="1"/>
  <c r="T145" i="1"/>
  <c r="T267" i="1"/>
  <c r="U267" i="1"/>
  <c r="T261" i="1"/>
  <c r="AA234" i="1"/>
  <c r="AB234" i="1" s="1"/>
  <c r="AC234" i="1" s="1"/>
  <c r="AD234" i="1" s="1"/>
  <c r="AA233" i="1"/>
  <c r="AA220" i="1"/>
  <c r="AA216" i="1"/>
  <c r="AB216" i="1" s="1"/>
  <c r="AC216" i="1"/>
  <c r="AD216" i="1" s="1"/>
  <c r="AF216" i="1" s="1"/>
  <c r="AG216" i="1" s="1"/>
  <c r="AH216" i="1" s="1"/>
  <c r="AA208" i="1"/>
  <c r="AA206" i="1"/>
  <c r="AB206" i="1" s="1"/>
  <c r="AC206" i="1" s="1"/>
  <c r="AA204" i="1"/>
  <c r="R144" i="1"/>
  <c r="S144" i="1" s="1"/>
  <c r="AA82" i="1"/>
  <c r="AA32" i="1"/>
  <c r="R118" i="1"/>
  <c r="S118" i="1"/>
  <c r="AG449" i="1"/>
  <c r="AH449" i="1"/>
  <c r="AF467" i="1"/>
  <c r="AF518" i="1"/>
  <c r="AG518" i="1"/>
  <c r="AH518" i="1" s="1"/>
  <c r="AG529" i="1"/>
  <c r="AH529" i="1" s="1"/>
  <c r="AF581" i="1"/>
  <c r="AG581" i="1" s="1"/>
  <c r="AH581" i="1" s="1"/>
  <c r="U540" i="1"/>
  <c r="AE473" i="1"/>
  <c r="AA473" i="1"/>
  <c r="AB473" i="1"/>
  <c r="AC473" i="1" s="1"/>
  <c r="AD473" i="1" s="1"/>
  <c r="V462" i="1"/>
  <c r="T462" i="1"/>
  <c r="V461" i="1"/>
  <c r="T461" i="1"/>
  <c r="T70" i="1"/>
  <c r="AB70" i="1" s="1"/>
  <c r="V70" i="1"/>
  <c r="T66" i="1"/>
  <c r="V66" i="1"/>
  <c r="T62" i="1"/>
  <c r="V62" i="1"/>
  <c r="V58" i="1"/>
  <c r="T58" i="1"/>
  <c r="V38" i="1"/>
  <c r="T38" i="1"/>
  <c r="V30" i="1"/>
  <c r="T30" i="1"/>
  <c r="AB30" i="1" s="1"/>
  <c r="AB33" i="1"/>
  <c r="AC33" i="1"/>
  <c r="AD33" i="1"/>
  <c r="T34" i="1"/>
  <c r="U34" i="1" s="1"/>
  <c r="AC439" i="1"/>
  <c r="AD439" i="1" s="1"/>
  <c r="AF439" i="1" s="1"/>
  <c r="U439" i="1"/>
  <c r="AG542" i="1"/>
  <c r="AH542" i="1"/>
  <c r="U516" i="1"/>
  <c r="U504" i="1"/>
  <c r="U544" i="1"/>
  <c r="AB544" i="1"/>
  <c r="AC544" i="1" s="1"/>
  <c r="AD544" i="1" s="1"/>
  <c r="AC549" i="1"/>
  <c r="AD549" i="1"/>
  <c r="AB549" i="1"/>
  <c r="T578" i="1"/>
  <c r="V578" i="1"/>
  <c r="V573" i="1"/>
  <c r="T573" i="1"/>
  <c r="V472" i="1"/>
  <c r="T472" i="1"/>
  <c r="V42" i="1"/>
  <c r="U520" i="1"/>
  <c r="AD520" i="1"/>
  <c r="U478" i="1"/>
  <c r="U505" i="1"/>
  <c r="AC554" i="1"/>
  <c r="AD554" i="1"/>
  <c r="U554" i="1"/>
  <c r="T523" i="1"/>
  <c r="U523" i="1" s="1"/>
  <c r="AB420" i="1"/>
  <c r="AC420" i="1"/>
  <c r="AD420" i="1"/>
  <c r="U507" i="1"/>
  <c r="AB507" i="1"/>
  <c r="AC507" i="1" s="1"/>
  <c r="AD507" i="1" s="1"/>
  <c r="AF507" i="1" s="1"/>
  <c r="U448" i="1"/>
  <c r="AA487" i="1"/>
  <c r="AB487" i="1"/>
  <c r="U479" i="1"/>
  <c r="V381" i="1"/>
  <c r="T381" i="1"/>
  <c r="AB479" i="1"/>
  <c r="AC479" i="1"/>
  <c r="AD479" i="1" s="1"/>
  <c r="AF479" i="1" s="1"/>
  <c r="AB582" i="1"/>
  <c r="AC582" i="1"/>
  <c r="AD582" i="1" s="1"/>
  <c r="AB581" i="1"/>
  <c r="U465" i="1"/>
  <c r="U545" i="1"/>
  <c r="AF555" i="1"/>
  <c r="AG555" i="1"/>
  <c r="AH555" i="1" s="1"/>
  <c r="T560" i="1"/>
  <c r="V559" i="1"/>
  <c r="T559" i="1"/>
  <c r="U527" i="1"/>
  <c r="AC416" i="1"/>
  <c r="AD416" i="1"/>
  <c r="AB491" i="1"/>
  <c r="AC491" i="1"/>
  <c r="AD491" i="1"/>
  <c r="U458" i="1"/>
  <c r="AD508" i="1"/>
  <c r="AF508" i="1" s="1"/>
  <c r="V584" i="1"/>
  <c r="AA551" i="1"/>
  <c r="R548" i="1"/>
  <c r="S548" i="1"/>
  <c r="V539" i="1"/>
  <c r="T539" i="1"/>
  <c r="AA523" i="1"/>
  <c r="AA515" i="1"/>
  <c r="U498" i="1"/>
  <c r="AG498" i="1" s="1"/>
  <c r="AH498" i="1" s="1"/>
  <c r="AC498" i="1"/>
  <c r="AD498" i="1"/>
  <c r="AF498" i="1" s="1"/>
  <c r="AC584" i="1"/>
  <c r="AD584" i="1"/>
  <c r="AF584" i="1" s="1"/>
  <c r="AB584" i="1"/>
  <c r="U576" i="1"/>
  <c r="AC576" i="1"/>
  <c r="AD576" i="1"/>
  <c r="AA550" i="1"/>
  <c r="AB550" i="1"/>
  <c r="AC550" i="1"/>
  <c r="AD550" i="1"/>
  <c r="U547" i="1"/>
  <c r="T537" i="1"/>
  <c r="V537" i="1"/>
  <c r="T524" i="1"/>
  <c r="V519" i="1"/>
  <c r="T519" i="1"/>
  <c r="V497" i="1"/>
  <c r="T497" i="1"/>
  <c r="AA465" i="1"/>
  <c r="AB465" i="1" s="1"/>
  <c r="AC465" i="1" s="1"/>
  <c r="AD465" i="1" s="1"/>
  <c r="AA464" i="1"/>
  <c r="AB464" i="1"/>
  <c r="AC464" i="1"/>
  <c r="AD464" i="1"/>
  <c r="AA463" i="1"/>
  <c r="AB463" i="1"/>
  <c r="AC463" i="1" s="1"/>
  <c r="AD463" i="1" s="1"/>
  <c r="AB531" i="1"/>
  <c r="AC531" i="1" s="1"/>
  <c r="AD531" i="1"/>
  <c r="AC536" i="1"/>
  <c r="AD536" i="1"/>
  <c r="AB555" i="1"/>
  <c r="AB579" i="1"/>
  <c r="V575" i="1"/>
  <c r="T575" i="1"/>
  <c r="U575" i="1" s="1"/>
  <c r="R564" i="1"/>
  <c r="S564" i="1"/>
  <c r="AA470" i="1"/>
  <c r="AB470" i="1"/>
  <c r="AC470" i="1"/>
  <c r="AD470" i="1"/>
  <c r="T567" i="1"/>
  <c r="T515" i="1"/>
  <c r="AB515" i="1" s="1"/>
  <c r="T513" i="1"/>
  <c r="T490" i="1"/>
  <c r="V490" i="1"/>
  <c r="AA483" i="1"/>
  <c r="AB483" i="1"/>
  <c r="AC483" i="1"/>
  <c r="AD483" i="1"/>
  <c r="AA466" i="1"/>
  <c r="AA459" i="1"/>
  <c r="AA435" i="1"/>
  <c r="R476" i="1"/>
  <c r="S476" i="1"/>
  <c r="AA472" i="1"/>
  <c r="V463" i="1"/>
  <c r="AA462" i="1"/>
  <c r="AA458" i="1"/>
  <c r="AB458" i="1" s="1"/>
  <c r="AC458" i="1" s="1"/>
  <c r="AD458" i="1" s="1"/>
  <c r="R539" i="1"/>
  <c r="S539" i="1"/>
  <c r="AA481" i="1"/>
  <c r="AB481" i="1"/>
  <c r="AC481" i="1"/>
  <c r="AD481" i="1" s="1"/>
  <c r="R500" i="1"/>
  <c r="S500" i="1" s="1"/>
  <c r="R498" i="1"/>
  <c r="S498" i="1" s="1"/>
  <c r="R482" i="1"/>
  <c r="S482" i="1" s="1"/>
  <c r="R475" i="1"/>
  <c r="S475" i="1"/>
  <c r="T469" i="1"/>
  <c r="AB469" i="1" s="1"/>
  <c r="AA454" i="1"/>
  <c r="AA448" i="1"/>
  <c r="AB448" i="1" s="1"/>
  <c r="AC448" i="1"/>
  <c r="AD448" i="1" s="1"/>
  <c r="AA446" i="1"/>
  <c r="AB446" i="1"/>
  <c r="AC446" i="1"/>
  <c r="AD446" i="1" s="1"/>
  <c r="R446" i="1"/>
  <c r="S446" i="1"/>
  <c r="R445" i="1"/>
  <c r="S445" i="1"/>
  <c r="AA438" i="1"/>
  <c r="AB438" i="1"/>
  <c r="AC438" i="1"/>
  <c r="AD438" i="1" s="1"/>
  <c r="AF438" i="1" s="1"/>
  <c r="AA406" i="1"/>
  <c r="T484" i="1"/>
  <c r="R463" i="1"/>
  <c r="S463" i="1"/>
  <c r="R460" i="1"/>
  <c r="S460" i="1" s="1"/>
  <c r="R447" i="1"/>
  <c r="S447" i="1" s="1"/>
  <c r="AA442" i="1"/>
  <c r="AB442" i="1" s="1"/>
  <c r="AC442" i="1" s="1"/>
  <c r="AD442" i="1" s="1"/>
  <c r="R442" i="1"/>
  <c r="S442" i="1"/>
  <c r="R441" i="1"/>
  <c r="S441" i="1"/>
  <c r="R397" i="1"/>
  <c r="S397" i="1"/>
  <c r="R389" i="1"/>
  <c r="S389" i="1"/>
  <c r="R438" i="1"/>
  <c r="S438" i="1"/>
  <c r="R404" i="1"/>
  <c r="S404" i="1"/>
  <c r="R374" i="1"/>
  <c r="S374" i="1"/>
  <c r="T364" i="1"/>
  <c r="R432" i="1"/>
  <c r="S432" i="1" s="1"/>
  <c r="R417" i="1"/>
  <c r="S417" i="1" s="1"/>
  <c r="T412" i="1"/>
  <c r="T409" i="1"/>
  <c r="R407" i="1"/>
  <c r="S407" i="1"/>
  <c r="T378" i="1"/>
  <c r="U378" i="1"/>
  <c r="T404" i="1"/>
  <c r="T397" i="1"/>
  <c r="R395" i="1"/>
  <c r="S395" i="1" s="1"/>
  <c r="T387" i="1"/>
  <c r="U387" i="1"/>
  <c r="R384" i="1"/>
  <c r="S384" i="1" s="1"/>
  <c r="T347" i="1"/>
  <c r="R341" i="1"/>
  <c r="S341" i="1" s="1"/>
  <c r="R330" i="1"/>
  <c r="S330" i="1"/>
  <c r="R313" i="1"/>
  <c r="S313" i="1" s="1"/>
  <c r="R229" i="1"/>
  <c r="S229" i="1" s="1"/>
  <c r="T227" i="1"/>
  <c r="U227" i="1" s="1"/>
  <c r="AA202" i="1"/>
  <c r="AB202" i="1" s="1"/>
  <c r="AC202" i="1" s="1"/>
  <c r="AA198" i="1"/>
  <c r="R187" i="1"/>
  <c r="S187" i="1" s="1"/>
  <c r="T105" i="1"/>
  <c r="T97" i="1"/>
  <c r="U97" i="1"/>
  <c r="R92" i="1"/>
  <c r="S92" i="1" s="1"/>
  <c r="R91" i="1"/>
  <c r="S91" i="1" s="1"/>
  <c r="T90" i="1"/>
  <c r="AC90" i="1" s="1"/>
  <c r="AD90" i="1" s="1"/>
  <c r="R69" i="1"/>
  <c r="S69" i="1"/>
  <c r="R57" i="1"/>
  <c r="S57" i="1" s="1"/>
  <c r="R48" i="1"/>
  <c r="S48" i="1"/>
  <c r="R32" i="1"/>
  <c r="S32" i="1"/>
  <c r="AA223" i="1"/>
  <c r="R223" i="1"/>
  <c r="S223" i="1" s="1"/>
  <c r="R215" i="1"/>
  <c r="S215" i="1" s="1"/>
  <c r="AA203" i="1"/>
  <c r="R203" i="1"/>
  <c r="S203" i="1"/>
  <c r="AA199" i="1"/>
  <c r="AA195" i="1"/>
  <c r="AA194" i="1"/>
  <c r="AA193" i="1"/>
  <c r="AA185" i="1"/>
  <c r="AA177" i="1"/>
  <c r="R177" i="1"/>
  <c r="S177" i="1"/>
  <c r="T18" i="1"/>
  <c r="AC18" i="1"/>
  <c r="AD18" i="1" s="1"/>
  <c r="R264" i="1"/>
  <c r="S264" i="1"/>
  <c r="T237" i="1"/>
  <c r="U237" i="1"/>
  <c r="R186" i="1"/>
  <c r="S186" i="1"/>
  <c r="R94" i="1"/>
  <c r="S94" i="1"/>
  <c r="R93" i="1"/>
  <c r="S93" i="1"/>
  <c r="T68" i="1"/>
  <c r="U68" i="1"/>
  <c r="V215" i="1"/>
  <c r="T215" i="1"/>
  <c r="AA207" i="1"/>
  <c r="V199" i="1"/>
  <c r="T199" i="1"/>
  <c r="V193" i="1"/>
  <c r="T193" i="1"/>
  <c r="V128" i="1"/>
  <c r="T128" i="1"/>
  <c r="V124" i="1"/>
  <c r="T124" i="1"/>
  <c r="U124" i="1"/>
  <c r="AG124" i="1" s="1"/>
  <c r="AH124" i="1" s="1"/>
  <c r="V122" i="1"/>
  <c r="T122" i="1"/>
  <c r="V115" i="1"/>
  <c r="T115" i="1"/>
  <c r="U115" i="1"/>
  <c r="T121" i="1"/>
  <c r="U121" i="1" s="1"/>
  <c r="AB121" i="1"/>
  <c r="AC121" i="1"/>
  <c r="AD121" i="1" s="1"/>
  <c r="T23" i="1"/>
  <c r="V197" i="1"/>
  <c r="V157" i="1"/>
  <c r="AA92" i="1"/>
  <c r="T175" i="1"/>
  <c r="V201" i="1"/>
  <c r="T207" i="1"/>
  <c r="U207" i="1"/>
  <c r="T85" i="1"/>
  <c r="U85" i="1"/>
  <c r="V234" i="1"/>
  <c r="T234" i="1"/>
  <c r="AA186" i="1"/>
  <c r="V61" i="1"/>
  <c r="T61" i="1"/>
  <c r="U61" i="1"/>
  <c r="V53" i="1"/>
  <c r="T53" i="1"/>
  <c r="AC53" i="1" s="1"/>
  <c r="AD53" i="1" s="1"/>
  <c r="U53" i="1"/>
  <c r="T376" i="1"/>
  <c r="AB376" i="1" s="1"/>
  <c r="R375" i="1"/>
  <c r="S375" i="1" s="1"/>
  <c r="R346" i="1"/>
  <c r="S346" i="1"/>
  <c r="R342" i="1"/>
  <c r="S342" i="1"/>
  <c r="R298" i="1"/>
  <c r="S298" i="1" s="1"/>
  <c r="T292" i="1"/>
  <c r="R238" i="1"/>
  <c r="S238" i="1"/>
  <c r="T236" i="1"/>
  <c r="U236" i="1"/>
  <c r="R231" i="1"/>
  <c r="S231" i="1"/>
  <c r="R230" i="1"/>
  <c r="S230" i="1"/>
  <c r="T228" i="1"/>
  <c r="U228" i="1"/>
  <c r="AA225" i="1"/>
  <c r="R222" i="1"/>
  <c r="S222" i="1" s="1"/>
  <c r="T203" i="1"/>
  <c r="AA172" i="1"/>
  <c r="AA160" i="1"/>
  <c r="T159" i="1"/>
  <c r="T152" i="1"/>
  <c r="R149" i="1"/>
  <c r="S149" i="1"/>
  <c r="AA144" i="1"/>
  <c r="R141" i="1"/>
  <c r="S141" i="1"/>
  <c r="T139" i="1"/>
  <c r="R137" i="1"/>
  <c r="S137" i="1"/>
  <c r="AA136" i="1"/>
  <c r="T135" i="1"/>
  <c r="AC135" i="1" s="1"/>
  <c r="AD135" i="1"/>
  <c r="AA133" i="1"/>
  <c r="T126" i="1"/>
  <c r="U126" i="1"/>
  <c r="R123" i="1"/>
  <c r="S123" i="1"/>
  <c r="R116" i="1"/>
  <c r="S116" i="1" s="1"/>
  <c r="R115" i="1"/>
  <c r="S115" i="1" s="1"/>
  <c r="R108" i="1"/>
  <c r="S108" i="1"/>
  <c r="AA107" i="1"/>
  <c r="R104" i="1"/>
  <c r="S104" i="1"/>
  <c r="T102" i="1"/>
  <c r="U102" i="1"/>
  <c r="AB101" i="1"/>
  <c r="AA93" i="1"/>
  <c r="AB93" i="1"/>
  <c r="T77" i="1"/>
  <c r="AC77" i="1" s="1"/>
  <c r="R41" i="1"/>
  <c r="S41" i="1"/>
  <c r="R372" i="1"/>
  <c r="S372" i="1"/>
  <c r="T370" i="1"/>
  <c r="U370" i="1"/>
  <c r="R368" i="1"/>
  <c r="S368" i="1"/>
  <c r="T366" i="1"/>
  <c r="U366" i="1"/>
  <c r="T318" i="1"/>
  <c r="R296" i="1"/>
  <c r="S296" i="1" s="1"/>
  <c r="R292" i="1"/>
  <c r="S292" i="1"/>
  <c r="T290" i="1"/>
  <c r="U290" i="1" s="1"/>
  <c r="R280" i="1"/>
  <c r="S280" i="1" s="1"/>
  <c r="R276" i="1"/>
  <c r="S276" i="1"/>
  <c r="T274" i="1"/>
  <c r="U274" i="1"/>
  <c r="T246" i="1"/>
  <c r="AB246" i="1" s="1"/>
  <c r="U246" i="1"/>
  <c r="R240" i="1"/>
  <c r="S240" i="1" s="1"/>
  <c r="T239" i="1"/>
  <c r="U239" i="1"/>
  <c r="R237" i="1"/>
  <c r="S237" i="1"/>
  <c r="R211" i="1"/>
  <c r="S211" i="1"/>
  <c r="T209" i="1"/>
  <c r="R98" i="1"/>
  <c r="S98" i="1"/>
  <c r="R82" i="1"/>
  <c r="S82" i="1"/>
  <c r="T80" i="1"/>
  <c r="R77" i="1"/>
  <c r="S77" i="1" s="1"/>
  <c r="R31" i="1"/>
  <c r="S31" i="1"/>
  <c r="V144" i="1"/>
  <c r="T144" i="1"/>
  <c r="T368" i="1"/>
  <c r="U368" i="1"/>
  <c r="T356" i="1"/>
  <c r="U356" i="1"/>
  <c r="AA320" i="1"/>
  <c r="AA190" i="1"/>
  <c r="AA184" i="1"/>
  <c r="V149" i="1"/>
  <c r="T149" i="1"/>
  <c r="U149" i="1"/>
  <c r="AG149" i="1" s="1"/>
  <c r="AH149" i="1" s="1"/>
  <c r="R142" i="1"/>
  <c r="S142" i="1"/>
  <c r="R138" i="1"/>
  <c r="S138" i="1"/>
  <c r="T127" i="1"/>
  <c r="U127" i="1" s="1"/>
  <c r="AE117" i="1"/>
  <c r="AA117" i="1"/>
  <c r="R117" i="1"/>
  <c r="S117" i="1"/>
  <c r="T116" i="1"/>
  <c r="U116" i="1"/>
  <c r="V116" i="1"/>
  <c r="AE116" i="1"/>
  <c r="AA116" i="1"/>
  <c r="AB116" i="1"/>
  <c r="AE115" i="1"/>
  <c r="AA115" i="1"/>
  <c r="AB115" i="1" s="1"/>
  <c r="AC115" i="1"/>
  <c r="AD115" i="1"/>
  <c r="AF115" i="1" s="1"/>
  <c r="T114" i="1"/>
  <c r="V114" i="1"/>
  <c r="R105" i="1"/>
  <c r="S105" i="1"/>
  <c r="T103" i="1"/>
  <c r="U103" i="1"/>
  <c r="AA102" i="1"/>
  <c r="AB102" i="1"/>
  <c r="V96" i="1"/>
  <c r="T96" i="1"/>
  <c r="V20" i="1"/>
  <c r="R301" i="1"/>
  <c r="S301" i="1"/>
  <c r="V92" i="1"/>
  <c r="T92" i="1"/>
  <c r="V364" i="1"/>
  <c r="T224" i="1"/>
  <c r="V210" i="1"/>
  <c r="T210" i="1"/>
  <c r="U210" i="1"/>
  <c r="T192" i="1"/>
  <c r="U192" i="1"/>
  <c r="R169" i="1"/>
  <c r="S169" i="1"/>
  <c r="V60" i="1"/>
  <c r="T60" i="1"/>
  <c r="T372" i="1"/>
  <c r="U372" i="1"/>
  <c r="T354" i="1"/>
  <c r="R339" i="1"/>
  <c r="S339" i="1" s="1"/>
  <c r="R337" i="1"/>
  <c r="S337" i="1" s="1"/>
  <c r="R334" i="1"/>
  <c r="S334" i="1"/>
  <c r="T333" i="1"/>
  <c r="U333" i="1"/>
  <c r="T308" i="1"/>
  <c r="R303" i="1"/>
  <c r="S303" i="1" s="1"/>
  <c r="R302" i="1"/>
  <c r="S302" i="1"/>
  <c r="R290" i="1"/>
  <c r="S290" i="1" s="1"/>
  <c r="AA250" i="1"/>
  <c r="AB250" i="1" s="1"/>
  <c r="AA224" i="1"/>
  <c r="R221" i="1"/>
  <c r="S221" i="1" s="1"/>
  <c r="R213" i="1"/>
  <c r="S213" i="1"/>
  <c r="AA210" i="1"/>
  <c r="AA179" i="1"/>
  <c r="T56" i="1"/>
  <c r="U56" i="1" s="1"/>
  <c r="R55" i="1"/>
  <c r="S55" i="1"/>
  <c r="T50" i="1"/>
  <c r="U50" i="1"/>
  <c r="R44" i="1"/>
  <c r="S44" i="1"/>
  <c r="T41" i="1"/>
  <c r="AB41" i="1" s="1"/>
  <c r="T28" i="1"/>
  <c r="R27" i="1"/>
  <c r="S27" i="1" s="1"/>
  <c r="T21" i="1"/>
  <c r="U21" i="1"/>
  <c r="T257" i="1"/>
  <c r="AA226" i="1"/>
  <c r="AA219" i="1"/>
  <c r="T217" i="1"/>
  <c r="AA211" i="1"/>
  <c r="AA176" i="1"/>
  <c r="T99" i="1"/>
  <c r="T78" i="1"/>
  <c r="T47" i="1"/>
  <c r="U47" i="1"/>
  <c r="T46" i="1"/>
  <c r="R42" i="1"/>
  <c r="S42" i="1" s="1"/>
  <c r="T39" i="1"/>
  <c r="R38" i="1"/>
  <c r="S38" i="1"/>
  <c r="T35" i="1"/>
  <c r="R34" i="1"/>
  <c r="S34" i="1"/>
  <c r="T406" i="1"/>
  <c r="V406" i="1"/>
  <c r="T225" i="1"/>
  <c r="AE164" i="1"/>
  <c r="AA164" i="1"/>
  <c r="AB207" i="1"/>
  <c r="AC207" i="1"/>
  <c r="AD207" i="1"/>
  <c r="AG389" i="1"/>
  <c r="AH389" i="1" s="1"/>
  <c r="AB106" i="1"/>
  <c r="AC106" i="1"/>
  <c r="AD106" i="1" s="1"/>
  <c r="U106" i="1"/>
  <c r="AC55" i="1"/>
  <c r="AD55" i="1"/>
  <c r="AF55" i="1"/>
  <c r="R360" i="1"/>
  <c r="S360" i="1" s="1"/>
  <c r="V239" i="1"/>
  <c r="V233" i="1"/>
  <c r="T233" i="1"/>
  <c r="U233" i="1"/>
  <c r="AB401" i="1"/>
  <c r="AC401" i="1"/>
  <c r="AD401" i="1"/>
  <c r="AF401" i="1" s="1"/>
  <c r="V392" i="1"/>
  <c r="T392" i="1"/>
  <c r="U392" i="1" s="1"/>
  <c r="AB392" i="1"/>
  <c r="T386" i="1"/>
  <c r="U386" i="1"/>
  <c r="V361" i="1"/>
  <c r="T361" i="1"/>
  <c r="AA238" i="1"/>
  <c r="AA88" i="1"/>
  <c r="AB88" i="1" s="1"/>
  <c r="AC88" i="1"/>
  <c r="AD88" i="1" s="1"/>
  <c r="AB86" i="1"/>
  <c r="AC86" i="1"/>
  <c r="AD86" i="1"/>
  <c r="AF86" i="1"/>
  <c r="AG86" i="1"/>
  <c r="AB34" i="1"/>
  <c r="AC34" i="1"/>
  <c r="AD34" i="1" s="1"/>
  <c r="AF34" i="1"/>
  <c r="R406" i="1"/>
  <c r="S406" i="1"/>
  <c r="R398" i="1"/>
  <c r="S398" i="1"/>
  <c r="R394" i="1"/>
  <c r="S394" i="1"/>
  <c r="T383" i="1"/>
  <c r="U383" i="1"/>
  <c r="R383" i="1"/>
  <c r="S383" i="1"/>
  <c r="R371" i="1"/>
  <c r="S371" i="1"/>
  <c r="R370" i="1"/>
  <c r="S370" i="1"/>
  <c r="R365" i="1"/>
  <c r="S365" i="1"/>
  <c r="T360" i="1"/>
  <c r="U360" i="1"/>
  <c r="R356" i="1"/>
  <c r="S356" i="1"/>
  <c r="R353" i="1"/>
  <c r="S353" i="1"/>
  <c r="T350" i="1"/>
  <c r="R345" i="1"/>
  <c r="S345" i="1"/>
  <c r="T342" i="1"/>
  <c r="T340" i="1"/>
  <c r="AC340" i="1" s="1"/>
  <c r="U340" i="1"/>
  <c r="T339" i="1"/>
  <c r="U339" i="1"/>
  <c r="AG339" i="1" s="1"/>
  <c r="AH339" i="1" s="1"/>
  <c r="R331" i="1"/>
  <c r="S331" i="1"/>
  <c r="R323" i="1"/>
  <c r="S323" i="1"/>
  <c r="R318" i="1"/>
  <c r="S318" i="1"/>
  <c r="R312" i="1"/>
  <c r="S312" i="1"/>
  <c r="T305" i="1"/>
  <c r="U305" i="1"/>
  <c r="AA304" i="1"/>
  <c r="R295" i="1"/>
  <c r="S295" i="1" s="1"/>
  <c r="R289" i="1"/>
  <c r="S289" i="1" s="1"/>
  <c r="AA288" i="1"/>
  <c r="AB288" i="1" s="1"/>
  <c r="AC288" i="1" s="1"/>
  <c r="AD288" i="1" s="1"/>
  <c r="T287" i="1"/>
  <c r="U287" i="1" s="1"/>
  <c r="R286" i="1"/>
  <c r="S286" i="1"/>
  <c r="R284" i="1"/>
  <c r="S284" i="1"/>
  <c r="R252" i="1"/>
  <c r="S252" i="1"/>
  <c r="R242" i="1"/>
  <c r="S242" i="1"/>
  <c r="AA231" i="1"/>
  <c r="T230" i="1"/>
  <c r="U230" i="1" s="1"/>
  <c r="AA229" i="1"/>
  <c r="R202" i="1"/>
  <c r="S202" i="1" s="1"/>
  <c r="AB50" i="1"/>
  <c r="R405" i="1"/>
  <c r="S405" i="1"/>
  <c r="T402" i="1"/>
  <c r="AB402" i="1"/>
  <c r="T396" i="1"/>
  <c r="U396" i="1" s="1"/>
  <c r="AB396" i="1"/>
  <c r="T394" i="1"/>
  <c r="U394" i="1" s="1"/>
  <c r="AB394" i="1"/>
  <c r="T388" i="1"/>
  <c r="R385" i="1"/>
  <c r="S385" i="1"/>
  <c r="R377" i="1"/>
  <c r="S377" i="1" s="1"/>
  <c r="T374" i="1"/>
  <c r="U374" i="1" s="1"/>
  <c r="R366" i="1"/>
  <c r="S366" i="1" s="1"/>
  <c r="R362" i="1"/>
  <c r="S362" i="1"/>
  <c r="R359" i="1"/>
  <c r="S359" i="1" s="1"/>
  <c r="AA332" i="1"/>
  <c r="R332" i="1"/>
  <c r="S332" i="1"/>
  <c r="T324" i="1"/>
  <c r="AA279" i="1"/>
  <c r="R208" i="1"/>
  <c r="S208" i="1"/>
  <c r="AA80" i="1"/>
  <c r="AB80" i="1"/>
  <c r="AA78" i="1"/>
  <c r="R392" i="1"/>
  <c r="S392" i="1"/>
  <c r="T365" i="1"/>
  <c r="U365" i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R214" i="1"/>
  <c r="S214" i="1"/>
  <c r="AA79" i="1"/>
  <c r="AB79" i="1"/>
  <c r="AC79" i="1"/>
  <c r="AD79" i="1" s="1"/>
  <c r="AF79" i="1" s="1"/>
  <c r="AB43" i="1"/>
  <c r="AA276" i="1"/>
  <c r="T264" i="1"/>
  <c r="U264" i="1"/>
  <c r="AA263" i="1"/>
  <c r="AB263" i="1" s="1"/>
  <c r="R261" i="1"/>
  <c r="S261" i="1"/>
  <c r="R254" i="1"/>
  <c r="S254" i="1"/>
  <c r="T252" i="1"/>
  <c r="R247" i="1"/>
  <c r="S247" i="1"/>
  <c r="T245" i="1"/>
  <c r="R245" i="1"/>
  <c r="S245" i="1"/>
  <c r="T241" i="1"/>
  <c r="U241" i="1"/>
  <c r="AA239" i="1"/>
  <c r="R239" i="1"/>
  <c r="S239" i="1"/>
  <c r="R212" i="1"/>
  <c r="S212" i="1"/>
  <c r="R176" i="1"/>
  <c r="S176" i="1" s="1"/>
  <c r="R174" i="1"/>
  <c r="S174" i="1" s="1"/>
  <c r="R173" i="1"/>
  <c r="S173" i="1"/>
  <c r="R171" i="1"/>
  <c r="S171" i="1" s="1"/>
  <c r="R166" i="1"/>
  <c r="S166" i="1" s="1"/>
  <c r="R165" i="1"/>
  <c r="S165" i="1" s="1"/>
  <c r="R164" i="1"/>
  <c r="S164" i="1"/>
  <c r="T162" i="1"/>
  <c r="R150" i="1"/>
  <c r="S150" i="1" s="1"/>
  <c r="AA147" i="1"/>
  <c r="R147" i="1"/>
  <c r="S147" i="1"/>
  <c r="T143" i="1"/>
  <c r="AA142" i="1"/>
  <c r="AB142" i="1" s="1"/>
  <c r="AC142" i="1"/>
  <c r="AD142" i="1" s="1"/>
  <c r="R140" i="1"/>
  <c r="S140" i="1"/>
  <c r="T137" i="1"/>
  <c r="AC137" i="1" s="1"/>
  <c r="AD137" i="1" s="1"/>
  <c r="U137" i="1"/>
  <c r="R134" i="1"/>
  <c r="S134" i="1" s="1"/>
  <c r="T110" i="1"/>
  <c r="U110" i="1" s="1"/>
  <c r="R110" i="1"/>
  <c r="S110" i="1"/>
  <c r="T107" i="1"/>
  <c r="AC107" i="1" s="1"/>
  <c r="R102" i="1"/>
  <c r="S102" i="1" s="1"/>
  <c r="R101" i="1"/>
  <c r="S101" i="1"/>
  <c r="R99" i="1"/>
  <c r="S99" i="1" s="1"/>
  <c r="T98" i="1"/>
  <c r="AA87" i="1"/>
  <c r="AB87" i="1"/>
  <c r="AC87" i="1"/>
  <c r="AD87" i="1"/>
  <c r="AA85" i="1"/>
  <c r="AB85" i="1"/>
  <c r="R85" i="1"/>
  <c r="S85" i="1"/>
  <c r="T82" i="1"/>
  <c r="AA81" i="1"/>
  <c r="AB81" i="1" s="1"/>
  <c r="R81" i="1"/>
  <c r="S81" i="1"/>
  <c r="R72" i="1"/>
  <c r="S72" i="1"/>
  <c r="R60" i="1"/>
  <c r="S60" i="1"/>
  <c r="R53" i="1"/>
  <c r="S53" i="1"/>
  <c r="T51" i="1"/>
  <c r="U51" i="1"/>
  <c r="AA39" i="1"/>
  <c r="R35" i="1"/>
  <c r="S35" i="1" s="1"/>
  <c r="T29" i="1"/>
  <c r="AA158" i="1"/>
  <c r="AB158" i="1" s="1"/>
  <c r="AA148" i="1"/>
  <c r="R89" i="1"/>
  <c r="S89" i="1"/>
  <c r="R88" i="1"/>
  <c r="S88" i="1"/>
  <c r="R51" i="1"/>
  <c r="S51" i="1"/>
  <c r="T24" i="1"/>
  <c r="R180" i="1"/>
  <c r="S180" i="1"/>
  <c r="T150" i="1"/>
  <c r="R129" i="1"/>
  <c r="S129" i="1" s="1"/>
  <c r="R128" i="1"/>
  <c r="S128" i="1" s="1"/>
  <c r="R58" i="1"/>
  <c r="S58" i="1"/>
  <c r="R28" i="1"/>
  <c r="S28" i="1"/>
  <c r="R25" i="1"/>
  <c r="S25" i="1" s="1"/>
  <c r="R23" i="1"/>
  <c r="S23" i="1" s="1"/>
  <c r="U364" i="1"/>
  <c r="T48" i="1"/>
  <c r="U48" i="1"/>
  <c r="V48" i="1"/>
  <c r="V32" i="1"/>
  <c r="T32" i="1"/>
  <c r="V31" i="1"/>
  <c r="T31" i="1"/>
  <c r="U31" i="1"/>
  <c r="AB67" i="1"/>
  <c r="AC67" i="1"/>
  <c r="AD67" i="1" s="1"/>
  <c r="AC394" i="1"/>
  <c r="AD394" i="1" s="1"/>
  <c r="T49" i="1"/>
  <c r="AC397" i="1"/>
  <c r="AD397" i="1"/>
  <c r="AF397" i="1" s="1"/>
  <c r="U397" i="1"/>
  <c r="T243" i="1"/>
  <c r="U243" i="1" s="1"/>
  <c r="V243" i="1"/>
  <c r="V169" i="1"/>
  <c r="T169" i="1"/>
  <c r="U169" i="1"/>
  <c r="T164" i="1"/>
  <c r="U164" i="1" s="1"/>
  <c r="AC164" i="1"/>
  <c r="AD164" i="1" s="1"/>
  <c r="V164" i="1"/>
  <c r="AA83" i="1"/>
  <c r="AA73" i="1"/>
  <c r="V245" i="1"/>
  <c r="AC75" i="1"/>
  <c r="AD75" i="1" s="1"/>
  <c r="AB120" i="1"/>
  <c r="AC120" i="1"/>
  <c r="AD120" i="1"/>
  <c r="AF120" i="1"/>
  <c r="V98" i="1"/>
  <c r="AB364" i="1"/>
  <c r="AC364" i="1"/>
  <c r="AD364" i="1" s="1"/>
  <c r="T83" i="1"/>
  <c r="U202" i="1"/>
  <c r="T36" i="1"/>
  <c r="U36" i="1"/>
  <c r="V77" i="1"/>
  <c r="T72" i="1"/>
  <c r="U72" i="1"/>
  <c r="AB378" i="1"/>
  <c r="AC378" i="1"/>
  <c r="AD378" i="1"/>
  <c r="V394" i="1"/>
  <c r="T399" i="1"/>
  <c r="AE371" i="1"/>
  <c r="AA371" i="1"/>
  <c r="AA350" i="1"/>
  <c r="AB350" i="1" s="1"/>
  <c r="R344" i="1"/>
  <c r="S344" i="1" s="1"/>
  <c r="AC23" i="1"/>
  <c r="AD23" i="1"/>
  <c r="AA386" i="1"/>
  <c r="T337" i="1"/>
  <c r="V337" i="1"/>
  <c r="AA77" i="1"/>
  <c r="AB77" i="1" s="1"/>
  <c r="T76" i="1"/>
  <c r="V76" i="1"/>
  <c r="U175" i="1"/>
  <c r="U81" i="1"/>
  <c r="AC81" i="1"/>
  <c r="AD81" i="1"/>
  <c r="AF81" i="1" s="1"/>
  <c r="V407" i="1"/>
  <c r="T407" i="1"/>
  <c r="V395" i="1"/>
  <c r="T395" i="1"/>
  <c r="AC395" i="1" s="1"/>
  <c r="AA249" i="1"/>
  <c r="T173" i="1"/>
  <c r="V173" i="1"/>
  <c r="V170" i="1"/>
  <c r="T170" i="1"/>
  <c r="AB170" i="1"/>
  <c r="T165" i="1"/>
  <c r="V165" i="1"/>
  <c r="AA109" i="1"/>
  <c r="T108" i="1"/>
  <c r="U108" i="1" s="1"/>
  <c r="V108" i="1"/>
  <c r="T74" i="1"/>
  <c r="U74" i="1"/>
  <c r="AA74" i="1"/>
  <c r="T73" i="1"/>
  <c r="V73" i="1"/>
  <c r="AB75" i="1"/>
  <c r="T214" i="1"/>
  <c r="T167" i="1"/>
  <c r="T166" i="1"/>
  <c r="V333" i="1"/>
  <c r="T19" i="1"/>
  <c r="U401" i="1"/>
  <c r="U55" i="1"/>
  <c r="AB55" i="1"/>
  <c r="AD202" i="1"/>
  <c r="AF202" i="1" s="1"/>
  <c r="AB119" i="1"/>
  <c r="AC119" i="1"/>
  <c r="AD119" i="1" s="1"/>
  <c r="U119" i="1"/>
  <c r="AB69" i="1"/>
  <c r="T322" i="1"/>
  <c r="AB322" i="1" s="1"/>
  <c r="U322" i="1"/>
  <c r="AB387" i="1"/>
  <c r="AC387" i="1"/>
  <c r="AD387" i="1"/>
  <c r="AC398" i="1"/>
  <c r="AD398" i="1"/>
  <c r="U398" i="1"/>
  <c r="V402" i="1"/>
  <c r="V403" i="1"/>
  <c r="T403" i="1"/>
  <c r="AE385" i="1"/>
  <c r="AF385" i="1" s="1"/>
  <c r="AG385" i="1" s="1"/>
  <c r="AH385" i="1" s="1"/>
  <c r="AA385" i="1"/>
  <c r="V353" i="1"/>
  <c r="T353" i="1"/>
  <c r="T346" i="1"/>
  <c r="AA370" i="1"/>
  <c r="AA369" i="1"/>
  <c r="AA368" i="1"/>
  <c r="AA361" i="1"/>
  <c r="AB361" i="1"/>
  <c r="AC361" i="1"/>
  <c r="AD361" i="1" s="1"/>
  <c r="AA360" i="1"/>
  <c r="AB360" i="1" s="1"/>
  <c r="AA359" i="1"/>
  <c r="AA327" i="1"/>
  <c r="R325" i="1"/>
  <c r="S325" i="1"/>
  <c r="AA189" i="1"/>
  <c r="AB189" i="1"/>
  <c r="AC189" i="1" s="1"/>
  <c r="AD189" i="1" s="1"/>
  <c r="AF189" i="1" s="1"/>
  <c r="AA155" i="1"/>
  <c r="V111" i="1"/>
  <c r="T111" i="1"/>
  <c r="AB201" i="1"/>
  <c r="AC201" i="1"/>
  <c r="AD201" i="1"/>
  <c r="AB389" i="1"/>
  <c r="AA384" i="1"/>
  <c r="R363" i="1"/>
  <c r="S363" i="1"/>
  <c r="AA331" i="1"/>
  <c r="R387" i="1"/>
  <c r="S387" i="1"/>
  <c r="AA383" i="1"/>
  <c r="AB383" i="1"/>
  <c r="AC383" i="1"/>
  <c r="AD383" i="1"/>
  <c r="AA380" i="1"/>
  <c r="AA379" i="1"/>
  <c r="R378" i="1"/>
  <c r="S378" i="1"/>
  <c r="AA375" i="1"/>
  <c r="AB375" i="1"/>
  <c r="AC375" i="1"/>
  <c r="AD375" i="1"/>
  <c r="T367" i="1"/>
  <c r="AA354" i="1"/>
  <c r="AB354" i="1" s="1"/>
  <c r="AC354" i="1"/>
  <c r="AD354" i="1" s="1"/>
  <c r="AF354" i="1" s="1"/>
  <c r="AA344" i="1"/>
  <c r="AA329" i="1"/>
  <c r="AA328" i="1"/>
  <c r="AA313" i="1"/>
  <c r="AA295" i="1"/>
  <c r="AA286" i="1"/>
  <c r="AA215" i="1"/>
  <c r="AA214" i="1"/>
  <c r="AA180" i="1"/>
  <c r="AB180" i="1" s="1"/>
  <c r="AC180" i="1"/>
  <c r="AD180" i="1" s="1"/>
  <c r="AF180" i="1" s="1"/>
  <c r="AA174" i="1"/>
  <c r="AA173" i="1"/>
  <c r="AA171" i="1"/>
  <c r="AA169" i="1"/>
  <c r="AB169" i="1" s="1"/>
  <c r="AA151" i="1"/>
  <c r="R402" i="1"/>
  <c r="S402" i="1" s="1"/>
  <c r="R391" i="1"/>
  <c r="S391" i="1" s="1"/>
  <c r="R376" i="1"/>
  <c r="S376" i="1"/>
  <c r="AA374" i="1"/>
  <c r="R369" i="1"/>
  <c r="S369" i="1" s="1"/>
  <c r="AA355" i="1"/>
  <c r="AA352" i="1"/>
  <c r="AA335" i="1"/>
  <c r="R333" i="1"/>
  <c r="S333" i="1"/>
  <c r="R319" i="1"/>
  <c r="S319" i="1"/>
  <c r="AA183" i="1"/>
  <c r="AA98" i="1"/>
  <c r="R390" i="1"/>
  <c r="S390" i="1"/>
  <c r="AA372" i="1"/>
  <c r="AB372" i="1" s="1"/>
  <c r="AC372" i="1"/>
  <c r="AD372" i="1" s="1"/>
  <c r="AA367" i="1"/>
  <c r="R367" i="1"/>
  <c r="S367" i="1"/>
  <c r="R364" i="1"/>
  <c r="S364" i="1" s="1"/>
  <c r="T363" i="1"/>
  <c r="U363" i="1"/>
  <c r="T357" i="1"/>
  <c r="U357" i="1"/>
  <c r="AA356" i="1"/>
  <c r="R350" i="1"/>
  <c r="S350" i="1"/>
  <c r="R349" i="1"/>
  <c r="S349" i="1" s="1"/>
  <c r="T344" i="1"/>
  <c r="R343" i="1"/>
  <c r="S343" i="1"/>
  <c r="R338" i="1"/>
  <c r="S338" i="1"/>
  <c r="R336" i="1"/>
  <c r="S336" i="1"/>
  <c r="R329" i="1"/>
  <c r="S329" i="1"/>
  <c r="T325" i="1"/>
  <c r="U325" i="1"/>
  <c r="R321" i="1"/>
  <c r="S321" i="1"/>
  <c r="R316" i="1"/>
  <c r="S316" i="1"/>
  <c r="R308" i="1"/>
  <c r="S308" i="1"/>
  <c r="AA301" i="1"/>
  <c r="AB301" i="1"/>
  <c r="AC301" i="1"/>
  <c r="AD301" i="1"/>
  <c r="AA300" i="1"/>
  <c r="R297" i="1"/>
  <c r="S297" i="1" s="1"/>
  <c r="AA294" i="1"/>
  <c r="R294" i="1"/>
  <c r="S294" i="1"/>
  <c r="R287" i="1"/>
  <c r="S287" i="1" s="1"/>
  <c r="T279" i="1"/>
  <c r="T272" i="1"/>
  <c r="R271" i="1"/>
  <c r="S271" i="1"/>
  <c r="T259" i="1"/>
  <c r="U259" i="1"/>
  <c r="AA252" i="1"/>
  <c r="T244" i="1"/>
  <c r="T226" i="1"/>
  <c r="R225" i="1"/>
  <c r="S225" i="1"/>
  <c r="R219" i="1"/>
  <c r="S219" i="1"/>
  <c r="R218" i="1"/>
  <c r="S218" i="1" s="1"/>
  <c r="R217" i="1"/>
  <c r="S217" i="1" s="1"/>
  <c r="R210" i="1"/>
  <c r="S210" i="1"/>
  <c r="AA205" i="1"/>
  <c r="AB205" i="1"/>
  <c r="AC205" i="1" s="1"/>
  <c r="AD205" i="1" s="1"/>
  <c r="AF205" i="1"/>
  <c r="R196" i="1"/>
  <c r="S196" i="1"/>
  <c r="R178" i="1"/>
  <c r="S178" i="1"/>
  <c r="R170" i="1"/>
  <c r="S170" i="1"/>
  <c r="R159" i="1"/>
  <c r="S159" i="1"/>
  <c r="AA145" i="1"/>
  <c r="AA139" i="1"/>
  <c r="AA138" i="1"/>
  <c r="AA137" i="1"/>
  <c r="AB137" i="1" s="1"/>
  <c r="AA90" i="1"/>
  <c r="AB90" i="1"/>
  <c r="T57" i="1"/>
  <c r="AB57" i="1"/>
  <c r="R46" i="1"/>
  <c r="S46" i="1"/>
  <c r="R45" i="1"/>
  <c r="S45" i="1"/>
  <c r="R37" i="1"/>
  <c r="S37" i="1"/>
  <c r="R36" i="1"/>
  <c r="S36" i="1"/>
  <c r="R30" i="1"/>
  <c r="S30" i="1"/>
  <c r="T307" i="1"/>
  <c r="T294" i="1"/>
  <c r="R293" i="1"/>
  <c r="S293" i="1"/>
  <c r="R285" i="1"/>
  <c r="S285" i="1"/>
  <c r="R282" i="1"/>
  <c r="S282" i="1"/>
  <c r="R281" i="1"/>
  <c r="S281" i="1"/>
  <c r="T277" i="1"/>
  <c r="U277" i="1"/>
  <c r="T263" i="1"/>
  <c r="U263" i="1"/>
  <c r="R263" i="1"/>
  <c r="S263" i="1"/>
  <c r="R260" i="1"/>
  <c r="S260" i="1"/>
  <c r="T249" i="1"/>
  <c r="U249" i="1"/>
  <c r="T231" i="1"/>
  <c r="R227" i="1"/>
  <c r="S227" i="1"/>
  <c r="R200" i="1"/>
  <c r="S200" i="1" s="1"/>
  <c r="T154" i="1"/>
  <c r="U154" i="1" s="1"/>
  <c r="R153" i="1"/>
  <c r="S153" i="1" s="1"/>
  <c r="R133" i="1"/>
  <c r="S133" i="1"/>
  <c r="R122" i="1"/>
  <c r="S122" i="1" s="1"/>
  <c r="T22" i="1"/>
  <c r="AB22" i="1" s="1"/>
  <c r="R207" i="1"/>
  <c r="S207" i="1"/>
  <c r="R199" i="1"/>
  <c r="S199" i="1"/>
  <c r="AA188" i="1"/>
  <c r="AB188" i="1"/>
  <c r="AC188" i="1" s="1"/>
  <c r="AD188" i="1"/>
  <c r="AA187" i="1"/>
  <c r="AB187" i="1"/>
  <c r="T185" i="1"/>
  <c r="T177" i="1"/>
  <c r="AB177" i="1" s="1"/>
  <c r="R157" i="1"/>
  <c r="S157" i="1" s="1"/>
  <c r="R155" i="1"/>
  <c r="S155" i="1"/>
  <c r="AA152" i="1"/>
  <c r="AB152" i="1"/>
  <c r="AC152" i="1"/>
  <c r="AD152" i="1"/>
  <c r="AG152" i="1" s="1"/>
  <c r="AH152" i="1" s="1"/>
  <c r="AF152" i="1"/>
  <c r="AA150" i="1"/>
  <c r="R146" i="1"/>
  <c r="S146" i="1"/>
  <c r="R131" i="1"/>
  <c r="S131" i="1"/>
  <c r="AA128" i="1"/>
  <c r="AB128" i="1"/>
  <c r="AC128" i="1"/>
  <c r="AD128" i="1"/>
  <c r="AA127" i="1"/>
  <c r="AA126" i="1"/>
  <c r="R109" i="1"/>
  <c r="S109" i="1" s="1"/>
  <c r="R100" i="1"/>
  <c r="S100" i="1" s="1"/>
  <c r="R84" i="1"/>
  <c r="S84" i="1"/>
  <c r="AA64" i="1"/>
  <c r="AB64" i="1"/>
  <c r="AC64" i="1"/>
  <c r="AD64" i="1" s="1"/>
  <c r="AF64" i="1"/>
  <c r="AA63" i="1"/>
  <c r="AB63" i="1"/>
  <c r="AC63" i="1"/>
  <c r="AD63" i="1"/>
  <c r="AA62" i="1"/>
  <c r="AB62" i="1" s="1"/>
  <c r="R61" i="1"/>
  <c r="S61" i="1"/>
  <c r="R40" i="1"/>
  <c r="S40" i="1"/>
  <c r="R33" i="1"/>
  <c r="S33" i="1"/>
  <c r="R24" i="1"/>
  <c r="S24" i="1" s="1"/>
  <c r="T17" i="1"/>
  <c r="U354" i="1"/>
  <c r="U256" i="1"/>
  <c r="AB183" i="1"/>
  <c r="AC183" i="1"/>
  <c r="AD183" i="1" s="1"/>
  <c r="AF183" i="1" s="1"/>
  <c r="AB117" i="1"/>
  <c r="AC117" i="1"/>
  <c r="AD117" i="1"/>
  <c r="U117" i="1"/>
  <c r="U159" i="1"/>
  <c r="V384" i="1"/>
  <c r="T384" i="1"/>
  <c r="V362" i="1"/>
  <c r="T362" i="1"/>
  <c r="T310" i="1"/>
  <c r="U310" i="1"/>
  <c r="V310" i="1"/>
  <c r="AA305" i="1"/>
  <c r="AA272" i="1"/>
  <c r="AB272" i="1"/>
  <c r="T271" i="1"/>
  <c r="V271" i="1"/>
  <c r="V270" i="1"/>
  <c r="T270" i="1"/>
  <c r="U270" i="1"/>
  <c r="V247" i="1"/>
  <c r="T247" i="1"/>
  <c r="T171" i="1"/>
  <c r="U171" i="1" s="1"/>
  <c r="V160" i="1"/>
  <c r="T160" i="1"/>
  <c r="U160" i="1"/>
  <c r="AB175" i="1"/>
  <c r="AC175" i="1"/>
  <c r="AD175" i="1" s="1"/>
  <c r="AF175" i="1" s="1"/>
  <c r="V324" i="1"/>
  <c r="T14" i="1"/>
  <c r="U213" i="1"/>
  <c r="U44" i="1"/>
  <c r="T13" i="1"/>
  <c r="V374" i="1"/>
  <c r="T390" i="1"/>
  <c r="V382" i="1"/>
  <c r="T382" i="1"/>
  <c r="V380" i="1"/>
  <c r="T380" i="1"/>
  <c r="U380" i="1" s="1"/>
  <c r="AA351" i="1"/>
  <c r="AB351" i="1" s="1"/>
  <c r="U350" i="1"/>
  <c r="T338" i="1"/>
  <c r="V338" i="1"/>
  <c r="T330" i="1"/>
  <c r="T326" i="1"/>
  <c r="V326" i="1"/>
  <c r="R320" i="1"/>
  <c r="S320" i="1"/>
  <c r="R317" i="1"/>
  <c r="S317" i="1"/>
  <c r="V314" i="1"/>
  <c r="T314" i="1"/>
  <c r="U314" i="1"/>
  <c r="AA298" i="1"/>
  <c r="AB298" i="1" s="1"/>
  <c r="AA284" i="1"/>
  <c r="AB284" i="1" s="1"/>
  <c r="AC284" i="1" s="1"/>
  <c r="AD284" i="1" s="1"/>
  <c r="AA245" i="1"/>
  <c r="AA237" i="1"/>
  <c r="AB237" i="1"/>
  <c r="T176" i="1"/>
  <c r="AB176" i="1"/>
  <c r="V174" i="1"/>
  <c r="T174" i="1"/>
  <c r="AC174" i="1" s="1"/>
  <c r="V172" i="1"/>
  <c r="T172" i="1"/>
  <c r="U172" i="1" s="1"/>
  <c r="AC62" i="1"/>
  <c r="AD62" i="1"/>
  <c r="AB204" i="1"/>
  <c r="AC204" i="1"/>
  <c r="AD204" i="1" s="1"/>
  <c r="AF204" i="1" s="1"/>
  <c r="U183" i="1"/>
  <c r="AB52" i="1"/>
  <c r="AC391" i="1"/>
  <c r="AD391" i="1" s="1"/>
  <c r="U361" i="1"/>
  <c r="V371" i="1"/>
  <c r="T371" i="1"/>
  <c r="T319" i="1"/>
  <c r="V319" i="1"/>
  <c r="U131" i="1"/>
  <c r="V272" i="1"/>
  <c r="AD52" i="1"/>
  <c r="AF52" i="1" s="1"/>
  <c r="AB89" i="1"/>
  <c r="AC89" i="1"/>
  <c r="AD89" i="1"/>
  <c r="AF89" i="1"/>
  <c r="U187" i="1"/>
  <c r="AB218" i="1"/>
  <c r="AC218" i="1" s="1"/>
  <c r="AD218" i="1" s="1"/>
  <c r="AC158" i="1"/>
  <c r="AD158" i="1"/>
  <c r="U62" i="1"/>
  <c r="T385" i="1"/>
  <c r="AB84" i="1"/>
  <c r="AC84" i="1"/>
  <c r="AD84" i="1"/>
  <c r="T377" i="1"/>
  <c r="V377" i="1"/>
  <c r="AA358" i="1"/>
  <c r="AA353" i="1"/>
  <c r="AB353" i="1" s="1"/>
  <c r="AB59" i="1"/>
  <c r="AC59" i="1"/>
  <c r="AD59" i="1" s="1"/>
  <c r="AA349" i="1"/>
  <c r="AA342" i="1"/>
  <c r="AA340" i="1"/>
  <c r="AA326" i="1"/>
  <c r="AA321" i="1"/>
  <c r="AB321" i="1" s="1"/>
  <c r="AA317" i="1"/>
  <c r="AA303" i="1"/>
  <c r="T299" i="1"/>
  <c r="V299" i="1"/>
  <c r="AA292" i="1"/>
  <c r="AB292" i="1"/>
  <c r="AA283" i="1"/>
  <c r="AA278" i="1"/>
  <c r="AA275" i="1"/>
  <c r="AA271" i="1"/>
  <c r="AA264" i="1"/>
  <c r="AB133" i="1"/>
  <c r="AC133" i="1"/>
  <c r="AD133" i="1"/>
  <c r="AB123" i="1"/>
  <c r="AC123" i="1"/>
  <c r="AD123" i="1"/>
  <c r="AF123" i="1" s="1"/>
  <c r="AA337" i="1"/>
  <c r="R324" i="1"/>
  <c r="S324" i="1"/>
  <c r="AA319" i="1"/>
  <c r="AB319" i="1"/>
  <c r="V311" i="1"/>
  <c r="T311" i="1"/>
  <c r="U311" i="1" s="1"/>
  <c r="AA309" i="1"/>
  <c r="AB309" i="1" s="1"/>
  <c r="AA296" i="1"/>
  <c r="AA291" i="1"/>
  <c r="AA290" i="1"/>
  <c r="AA269" i="1"/>
  <c r="AB269" i="1" s="1"/>
  <c r="AC269" i="1" s="1"/>
  <c r="AD269" i="1" s="1"/>
  <c r="AA268" i="1"/>
  <c r="AB268" i="1"/>
  <c r="AC268" i="1" s="1"/>
  <c r="AD268" i="1" s="1"/>
  <c r="V253" i="1"/>
  <c r="T253" i="1"/>
  <c r="T355" i="1"/>
  <c r="R354" i="1"/>
  <c r="S354" i="1"/>
  <c r="T352" i="1"/>
  <c r="AB352" i="1"/>
  <c r="AC352" i="1"/>
  <c r="AD352" i="1" s="1"/>
  <c r="R352" i="1"/>
  <c r="S352" i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R304" i="1"/>
  <c r="S304" i="1"/>
  <c r="T297" i="1"/>
  <c r="AB297" i="1" s="1"/>
  <c r="U297" i="1"/>
  <c r="V282" i="1"/>
  <c r="T282" i="1"/>
  <c r="U282" i="1" s="1"/>
  <c r="R274" i="1"/>
  <c r="S274" i="1"/>
  <c r="R273" i="1"/>
  <c r="S273" i="1" s="1"/>
  <c r="R262" i="1"/>
  <c r="S262" i="1" s="1"/>
  <c r="AA256" i="1"/>
  <c r="AB256" i="1" s="1"/>
  <c r="AC256" i="1" s="1"/>
  <c r="AD256" i="1" s="1"/>
  <c r="R243" i="1"/>
  <c r="S243" i="1" s="1"/>
  <c r="AA240" i="1"/>
  <c r="AB240" i="1" s="1"/>
  <c r="AC240" i="1" s="1"/>
  <c r="AD240" i="1" s="1"/>
  <c r="R236" i="1"/>
  <c r="S236" i="1"/>
  <c r="T359" i="1"/>
  <c r="R358" i="1"/>
  <c r="S358" i="1"/>
  <c r="AA357" i="1"/>
  <c r="AB357" i="1"/>
  <c r="AC357" i="1"/>
  <c r="AD357" i="1"/>
  <c r="AF357" i="1"/>
  <c r="AG357" i="1"/>
  <c r="AH357" i="1"/>
  <c r="R357" i="1"/>
  <c r="S357" i="1" s="1"/>
  <c r="R355" i="1"/>
  <c r="S355" i="1" s="1"/>
  <c r="T351" i="1"/>
  <c r="U351" i="1"/>
  <c r="T349" i="1"/>
  <c r="R347" i="1"/>
  <c r="S347" i="1"/>
  <c r="R335" i="1"/>
  <c r="S335" i="1"/>
  <c r="AA330" i="1"/>
  <c r="AB330" i="1"/>
  <c r="T329" i="1"/>
  <c r="R328" i="1"/>
  <c r="S328" i="1" s="1"/>
  <c r="R326" i="1"/>
  <c r="S326" i="1" s="1"/>
  <c r="AA325" i="1"/>
  <c r="T317" i="1"/>
  <c r="R315" i="1"/>
  <c r="S315" i="1"/>
  <c r="R299" i="1"/>
  <c r="S299" i="1"/>
  <c r="AA293" i="1"/>
  <c r="AA289" i="1"/>
  <c r="AA262" i="1"/>
  <c r="AA261" i="1"/>
  <c r="AA254" i="1"/>
  <c r="AB254" i="1"/>
  <c r="AC254" i="1" s="1"/>
  <c r="AD254" i="1" s="1"/>
  <c r="R250" i="1"/>
  <c r="S250" i="1"/>
  <c r="R246" i="1"/>
  <c r="S246" i="1" s="1"/>
  <c r="R309" i="1"/>
  <c r="S309" i="1" s="1"/>
  <c r="T302" i="1"/>
  <c r="U302" i="1" s="1"/>
  <c r="R300" i="1"/>
  <c r="S300" i="1"/>
  <c r="R291" i="1"/>
  <c r="S291" i="1"/>
  <c r="R283" i="1"/>
  <c r="S283" i="1" s="1"/>
  <c r="T281" i="1"/>
  <c r="R279" i="1"/>
  <c r="S279" i="1"/>
  <c r="R277" i="1"/>
  <c r="S277" i="1"/>
  <c r="T275" i="1"/>
  <c r="R270" i="1"/>
  <c r="S270" i="1" s="1"/>
  <c r="R269" i="1"/>
  <c r="S269" i="1" s="1"/>
  <c r="R268" i="1"/>
  <c r="S268" i="1"/>
  <c r="AA267" i="1"/>
  <c r="AB267" i="1"/>
  <c r="AC267" i="1" s="1"/>
  <c r="AD267" i="1" s="1"/>
  <c r="AF267" i="1" s="1"/>
  <c r="AA265" i="1"/>
  <c r="R257" i="1"/>
  <c r="S257" i="1"/>
  <c r="R253" i="1"/>
  <c r="S253" i="1"/>
  <c r="R249" i="1"/>
  <c r="S249" i="1"/>
  <c r="R248" i="1"/>
  <c r="S248" i="1"/>
  <c r="R241" i="1"/>
  <c r="S241" i="1"/>
  <c r="AA236" i="1"/>
  <c r="AB236" i="1"/>
  <c r="AC236" i="1" s="1"/>
  <c r="AD236" i="1" s="1"/>
  <c r="R235" i="1"/>
  <c r="S235" i="1"/>
  <c r="AA227" i="1"/>
  <c r="AB227" i="1" s="1"/>
  <c r="AC227" i="1"/>
  <c r="AD227" i="1" s="1"/>
  <c r="R206" i="1"/>
  <c r="S206" i="1"/>
  <c r="T178" i="1"/>
  <c r="AA159" i="1"/>
  <c r="AB159" i="1" s="1"/>
  <c r="AA157" i="1"/>
  <c r="AB157" i="1" s="1"/>
  <c r="AC157" i="1"/>
  <c r="AD157" i="1" s="1"/>
  <c r="AF157" i="1" s="1"/>
  <c r="T147" i="1"/>
  <c r="AB147" i="1" s="1"/>
  <c r="AA135" i="1"/>
  <c r="AA130" i="1"/>
  <c r="AB130" i="1"/>
  <c r="AC130" i="1"/>
  <c r="AD130" i="1"/>
  <c r="AA61" i="1"/>
  <c r="AB61" i="1"/>
  <c r="AC61" i="1"/>
  <c r="AD61" i="1"/>
  <c r="AF61" i="1" s="1"/>
  <c r="R278" i="1"/>
  <c r="S278" i="1"/>
  <c r="R272" i="1"/>
  <c r="S272" i="1"/>
  <c r="T269" i="1"/>
  <c r="U269" i="1"/>
  <c r="R267" i="1"/>
  <c r="S267" i="1"/>
  <c r="R266" i="1"/>
  <c r="S266" i="1"/>
  <c r="R265" i="1"/>
  <c r="S265" i="1"/>
  <c r="R244" i="1"/>
  <c r="S244" i="1"/>
  <c r="T238" i="1"/>
  <c r="AA168" i="1"/>
  <c r="AB168" i="1" s="1"/>
  <c r="AA166" i="1"/>
  <c r="R163" i="1"/>
  <c r="S163" i="1"/>
  <c r="R160" i="1"/>
  <c r="S160" i="1"/>
  <c r="AA156" i="1"/>
  <c r="AB156" i="1"/>
  <c r="AC156" i="1"/>
  <c r="AD156" i="1"/>
  <c r="AA154" i="1"/>
  <c r="AA103" i="1"/>
  <c r="AB103" i="1" s="1"/>
  <c r="AC103" i="1"/>
  <c r="AD103" i="1" s="1"/>
  <c r="R233" i="1"/>
  <c r="S233" i="1"/>
  <c r="T208" i="1"/>
  <c r="AB208" i="1" s="1"/>
  <c r="U208" i="1"/>
  <c r="R198" i="1"/>
  <c r="S198" i="1" s="1"/>
  <c r="T186" i="1"/>
  <c r="R184" i="1"/>
  <c r="S184" i="1"/>
  <c r="R182" i="1"/>
  <c r="S182" i="1"/>
  <c r="R181" i="1"/>
  <c r="S181" i="1"/>
  <c r="R167" i="1"/>
  <c r="S167" i="1"/>
  <c r="AA162" i="1"/>
  <c r="R154" i="1"/>
  <c r="S154" i="1"/>
  <c r="R132" i="1"/>
  <c r="S132" i="1"/>
  <c r="AA131" i="1"/>
  <c r="AB131" i="1" s="1"/>
  <c r="AC131" i="1"/>
  <c r="AD131" i="1" s="1"/>
  <c r="AF131" i="1" s="1"/>
  <c r="R119" i="1"/>
  <c r="S119" i="1"/>
  <c r="AA110" i="1"/>
  <c r="AA108" i="1"/>
  <c r="AB108" i="1" s="1"/>
  <c r="AA53" i="1"/>
  <c r="AB53" i="1"/>
  <c r="AA44" i="1"/>
  <c r="AB44" i="1"/>
  <c r="AC44" i="1"/>
  <c r="AD44" i="1" s="1"/>
  <c r="T232" i="1"/>
  <c r="R232" i="1"/>
  <c r="S232" i="1"/>
  <c r="T220" i="1"/>
  <c r="U220" i="1"/>
  <c r="T211" i="1"/>
  <c r="T190" i="1"/>
  <c r="AB190" i="1" s="1"/>
  <c r="R183" i="1"/>
  <c r="S183" i="1" s="1"/>
  <c r="R179" i="1"/>
  <c r="S179" i="1"/>
  <c r="R172" i="1"/>
  <c r="S172" i="1"/>
  <c r="AA163" i="1"/>
  <c r="AB163" i="1" s="1"/>
  <c r="R162" i="1"/>
  <c r="S162" i="1"/>
  <c r="R152" i="1"/>
  <c r="S152" i="1"/>
  <c r="R148" i="1"/>
  <c r="S148" i="1"/>
  <c r="AA146" i="1"/>
  <c r="AB146" i="1"/>
  <c r="AC146" i="1"/>
  <c r="AD146" i="1"/>
  <c r="AF146" i="1" s="1"/>
  <c r="R145" i="1"/>
  <c r="S145" i="1"/>
  <c r="R135" i="1"/>
  <c r="S135" i="1"/>
  <c r="R130" i="1"/>
  <c r="S130" i="1" s="1"/>
  <c r="AA124" i="1"/>
  <c r="AB124" i="1" s="1"/>
  <c r="AC124" i="1"/>
  <c r="AD124" i="1"/>
  <c r="AA45" i="1"/>
  <c r="AB45" i="1"/>
  <c r="AC45" i="1"/>
  <c r="AD45" i="1" s="1"/>
  <c r="AF45" i="1"/>
  <c r="R124" i="1"/>
  <c r="S124" i="1"/>
  <c r="R113" i="1"/>
  <c r="S113" i="1"/>
  <c r="R95" i="1"/>
  <c r="S95" i="1"/>
  <c r="R90" i="1"/>
  <c r="S90" i="1"/>
  <c r="AA113" i="1"/>
  <c r="T112" i="1"/>
  <c r="AC112" i="1" s="1"/>
  <c r="AD112" i="1" s="1"/>
  <c r="R112" i="1"/>
  <c r="S112" i="1"/>
  <c r="R111" i="1"/>
  <c r="S111" i="1"/>
  <c r="T109" i="1"/>
  <c r="R106" i="1"/>
  <c r="S106" i="1"/>
  <c r="AA105" i="1"/>
  <c r="R96" i="1"/>
  <c r="S96" i="1" s="1"/>
  <c r="R70" i="1"/>
  <c r="S70" i="1" s="1"/>
  <c r="U247" i="1"/>
  <c r="U250" i="1"/>
  <c r="AB145" i="1"/>
  <c r="AC145" i="1"/>
  <c r="AD145" i="1"/>
  <c r="U145" i="1"/>
  <c r="AF33" i="1"/>
  <c r="U199" i="1"/>
  <c r="U90" i="1"/>
  <c r="T358" i="1"/>
  <c r="V358" i="1"/>
  <c r="T327" i="1"/>
  <c r="V327" i="1"/>
  <c r="V295" i="1"/>
  <c r="T295" i="1"/>
  <c r="V293" i="1"/>
  <c r="T293" i="1"/>
  <c r="T289" i="1"/>
  <c r="V289" i="1"/>
  <c r="T258" i="1"/>
  <c r="AA251" i="1"/>
  <c r="AA248" i="1"/>
  <c r="AE60" i="1"/>
  <c r="AA60" i="1"/>
  <c r="AE37" i="1"/>
  <c r="AA37" i="1"/>
  <c r="V16" i="1"/>
  <c r="T16" i="1"/>
  <c r="V15" i="1"/>
  <c r="T15" i="1"/>
  <c r="AD206" i="1"/>
  <c r="AB233" i="1"/>
  <c r="U28" i="1"/>
  <c r="U189" i="1"/>
  <c r="U266" i="1"/>
  <c r="U89" i="1"/>
  <c r="U152" i="1"/>
  <c r="AA35" i="1"/>
  <c r="AB35" i="1"/>
  <c r="AA257" i="1"/>
  <c r="U285" i="1"/>
  <c r="U173" i="1"/>
  <c r="AB47" i="1"/>
  <c r="AC47" i="1"/>
  <c r="AD47" i="1"/>
  <c r="T54" i="1"/>
  <c r="AB91" i="1"/>
  <c r="AC91" i="1"/>
  <c r="AD91" i="1"/>
  <c r="U77" i="1"/>
  <c r="U144" i="1"/>
  <c r="AA339" i="1"/>
  <c r="AB339" i="1" s="1"/>
  <c r="V352" i="1"/>
  <c r="AA347" i="1"/>
  <c r="AC347" i="1"/>
  <c r="AD347" i="1"/>
  <c r="V323" i="1"/>
  <c r="T323" i="1"/>
  <c r="AA315" i="1"/>
  <c r="AB315" i="1" s="1"/>
  <c r="AE314" i="1"/>
  <c r="AA314" i="1"/>
  <c r="T306" i="1"/>
  <c r="AE297" i="1"/>
  <c r="AA297" i="1"/>
  <c r="AA287" i="1"/>
  <c r="AA285" i="1"/>
  <c r="AB285" i="1"/>
  <c r="AC285" i="1" s="1"/>
  <c r="AD285" i="1" s="1"/>
  <c r="AF285" i="1" s="1"/>
  <c r="V276" i="1"/>
  <c r="T276" i="1"/>
  <c r="AA266" i="1"/>
  <c r="T265" i="1"/>
  <c r="T262" i="1"/>
  <c r="AB262" i="1" s="1"/>
  <c r="V262" i="1"/>
  <c r="T219" i="1"/>
  <c r="U219" i="1" s="1"/>
  <c r="V219" i="1"/>
  <c r="T155" i="1"/>
  <c r="AC155" i="1" s="1"/>
  <c r="AD155" i="1" s="1"/>
  <c r="V155" i="1"/>
  <c r="AA149" i="1"/>
  <c r="AB149" i="1" s="1"/>
  <c r="AC149" i="1"/>
  <c r="AD149" i="1"/>
  <c r="V148" i="1"/>
  <c r="T148" i="1"/>
  <c r="AE134" i="1"/>
  <c r="AA134" i="1"/>
  <c r="AB134" i="1"/>
  <c r="AC134" i="1"/>
  <c r="AD134" i="1"/>
  <c r="AE132" i="1"/>
  <c r="AA132" i="1"/>
  <c r="V129" i="1"/>
  <c r="T129" i="1"/>
  <c r="AA118" i="1"/>
  <c r="AB118" i="1"/>
  <c r="AC118" i="1"/>
  <c r="AD118" i="1"/>
  <c r="U18" i="1"/>
  <c r="AB18" i="1"/>
  <c r="U58" i="1"/>
  <c r="U128" i="1"/>
  <c r="U69" i="1"/>
  <c r="AC69" i="1"/>
  <c r="AD69" i="1" s="1"/>
  <c r="U205" i="1"/>
  <c r="U64" i="1"/>
  <c r="T343" i="1"/>
  <c r="T335" i="1"/>
  <c r="U335" i="1" s="1"/>
  <c r="V335" i="1"/>
  <c r="T334" i="1"/>
  <c r="V332" i="1"/>
  <c r="T332" i="1"/>
  <c r="V321" i="1"/>
  <c r="T321" i="1"/>
  <c r="V316" i="1"/>
  <c r="T316" i="1"/>
  <c r="V296" i="1"/>
  <c r="T296" i="1"/>
  <c r="V283" i="1"/>
  <c r="T283" i="1"/>
  <c r="AE282" i="1"/>
  <c r="AA282" i="1"/>
  <c r="T260" i="1"/>
  <c r="V260" i="1"/>
  <c r="T235" i="1"/>
  <c r="V235" i="1"/>
  <c r="AE235" i="1"/>
  <c r="AA235" i="1"/>
  <c r="AB235" i="1"/>
  <c r="U231" i="1"/>
  <c r="T26" i="1"/>
  <c r="V26" i="1"/>
  <c r="T25" i="1"/>
  <c r="U142" i="1"/>
  <c r="V226" i="1"/>
  <c r="U307" i="1"/>
  <c r="AB38" i="1"/>
  <c r="AC38" i="1"/>
  <c r="AD38" i="1" s="1"/>
  <c r="U38" i="1"/>
  <c r="U43" i="1"/>
  <c r="AC43" i="1"/>
  <c r="AD43" i="1"/>
  <c r="T27" i="1"/>
  <c r="AB27" i="1" s="1"/>
  <c r="AC93" i="1"/>
  <c r="AD93" i="1"/>
  <c r="AB72" i="1"/>
  <c r="AC72" i="1"/>
  <c r="AD72" i="1"/>
  <c r="T65" i="1"/>
  <c r="T304" i="1"/>
  <c r="T291" i="1"/>
  <c r="U291" i="1" s="1"/>
  <c r="V269" i="1"/>
  <c r="T331" i="1"/>
  <c r="U331" i="1"/>
  <c r="T284" i="1"/>
  <c r="V348" i="1"/>
  <c r="T348" i="1"/>
  <c r="AA345" i="1"/>
  <c r="U337" i="1"/>
  <c r="T336" i="1"/>
  <c r="AA333" i="1"/>
  <c r="V328" i="1"/>
  <c r="T328" i="1"/>
  <c r="U328" i="1" s="1"/>
  <c r="AA322" i="1"/>
  <c r="AC322" i="1"/>
  <c r="AD322" i="1" s="1"/>
  <c r="V315" i="1"/>
  <c r="T315" i="1"/>
  <c r="AA311" i="1"/>
  <c r="AA310" i="1"/>
  <c r="AB310" i="1" s="1"/>
  <c r="V309" i="1"/>
  <c r="T309" i="1"/>
  <c r="AA308" i="1"/>
  <c r="V303" i="1"/>
  <c r="T303" i="1"/>
  <c r="T273" i="1"/>
  <c r="AB273" i="1" s="1"/>
  <c r="AC273" i="1"/>
  <c r="AD273" i="1" s="1"/>
  <c r="AA242" i="1"/>
  <c r="AB242" i="1"/>
  <c r="AC242" i="1" s="1"/>
  <c r="AD242" i="1"/>
  <c r="AF242" i="1" s="1"/>
  <c r="AG242" i="1" s="1"/>
  <c r="AH242" i="1" s="1"/>
  <c r="AB223" i="1"/>
  <c r="T168" i="1"/>
  <c r="V168" i="1"/>
  <c r="T163" i="1"/>
  <c r="U163" i="1" s="1"/>
  <c r="V163" i="1"/>
  <c r="V151" i="1"/>
  <c r="T151" i="1"/>
  <c r="T141" i="1"/>
  <c r="AA346" i="1"/>
  <c r="AA343" i="1"/>
  <c r="AA341" i="1"/>
  <c r="AB341" i="1"/>
  <c r="AC341" i="1"/>
  <c r="AD341" i="1" s="1"/>
  <c r="AF341" i="1" s="1"/>
  <c r="AA336" i="1"/>
  <c r="AA324" i="1"/>
  <c r="AB324" i="1"/>
  <c r="V320" i="1"/>
  <c r="T320" i="1"/>
  <c r="T313" i="1"/>
  <c r="AA307" i="1"/>
  <c r="AB307" i="1" s="1"/>
  <c r="AA306" i="1"/>
  <c r="AB306" i="1"/>
  <c r="AA302" i="1"/>
  <c r="V300" i="1"/>
  <c r="T300" i="1"/>
  <c r="AA299" i="1"/>
  <c r="AB299" i="1"/>
  <c r="AC299" i="1" s="1"/>
  <c r="AD299" i="1" s="1"/>
  <c r="V286" i="1"/>
  <c r="T286" i="1"/>
  <c r="AA281" i="1"/>
  <c r="AA277" i="1"/>
  <c r="AB277" i="1"/>
  <c r="AC277" i="1"/>
  <c r="AD277" i="1" s="1"/>
  <c r="AA270" i="1"/>
  <c r="AB270" i="1"/>
  <c r="AC270" i="1" s="1"/>
  <c r="AA258" i="1"/>
  <c r="R256" i="1"/>
  <c r="S256" i="1" s="1"/>
  <c r="AA244" i="1"/>
  <c r="AA230" i="1"/>
  <c r="AA217" i="1"/>
  <c r="R216" i="1"/>
  <c r="S216" i="1" s="1"/>
  <c r="AE111" i="1"/>
  <c r="AA111" i="1"/>
  <c r="AC111" i="1"/>
  <c r="AD111" i="1"/>
  <c r="AA104" i="1"/>
  <c r="AB104" i="1" s="1"/>
  <c r="AC104" i="1"/>
  <c r="AD104" i="1"/>
  <c r="AA348" i="1"/>
  <c r="R340" i="1"/>
  <c r="S340" i="1"/>
  <c r="AA338" i="1"/>
  <c r="AA323" i="1"/>
  <c r="V312" i="1"/>
  <c r="T312" i="1"/>
  <c r="AB312" i="1" s="1"/>
  <c r="AA280" i="1"/>
  <c r="AB280" i="1"/>
  <c r="AC280" i="1"/>
  <c r="AD280" i="1" s="1"/>
  <c r="T278" i="1"/>
  <c r="AB278" i="1" s="1"/>
  <c r="AA274" i="1"/>
  <c r="AB274" i="1" s="1"/>
  <c r="AC274" i="1" s="1"/>
  <c r="AD274" i="1"/>
  <c r="AF274" i="1"/>
  <c r="AA247" i="1"/>
  <c r="AB247" i="1"/>
  <c r="AC247" i="1" s="1"/>
  <c r="AD247" i="1" s="1"/>
  <c r="AF247" i="1" s="1"/>
  <c r="AA221" i="1"/>
  <c r="AB221" i="1"/>
  <c r="AC221" i="1"/>
  <c r="AD221" i="1"/>
  <c r="AF221" i="1"/>
  <c r="AA260" i="1"/>
  <c r="R259" i="1"/>
  <c r="S259" i="1"/>
  <c r="T255" i="1"/>
  <c r="AA243" i="1"/>
  <c r="AB243" i="1"/>
  <c r="AC243" i="1"/>
  <c r="AD243" i="1"/>
  <c r="T222" i="1"/>
  <c r="R197" i="1"/>
  <c r="S197" i="1"/>
  <c r="R193" i="1"/>
  <c r="S193" i="1"/>
  <c r="R191" i="1"/>
  <c r="S191" i="1"/>
  <c r="AA161" i="1"/>
  <c r="AB161" i="1" s="1"/>
  <c r="AC161" i="1"/>
  <c r="AD161" i="1"/>
  <c r="AA153" i="1"/>
  <c r="AA143" i="1"/>
  <c r="V132" i="1"/>
  <c r="T132" i="1"/>
  <c r="AC132" i="1"/>
  <c r="AD132" i="1" s="1"/>
  <c r="AF132" i="1" s="1"/>
  <c r="T113" i="1"/>
  <c r="AA259" i="1"/>
  <c r="T248" i="1"/>
  <c r="V248" i="1"/>
  <c r="AA228" i="1"/>
  <c r="AB228" i="1"/>
  <c r="AC228" i="1" s="1"/>
  <c r="AD228" i="1" s="1"/>
  <c r="T212" i="1"/>
  <c r="T200" i="1"/>
  <c r="T196" i="1"/>
  <c r="R158" i="1"/>
  <c r="S158" i="1"/>
  <c r="AA140" i="1"/>
  <c r="AA122" i="1"/>
  <c r="AC122" i="1"/>
  <c r="AD122" i="1"/>
  <c r="AF122" i="1" s="1"/>
  <c r="T179" i="1"/>
  <c r="AA141" i="1"/>
  <c r="AA129" i="1"/>
  <c r="AB129" i="1"/>
  <c r="AA112" i="1"/>
  <c r="AA97" i="1"/>
  <c r="AB97" i="1"/>
  <c r="AC97" i="1"/>
  <c r="AD97" i="1" s="1"/>
  <c r="AF97" i="1" s="1"/>
  <c r="AG97" i="1" s="1"/>
  <c r="AH97" i="1" s="1"/>
  <c r="T181" i="1"/>
  <c r="AC181" i="1" s="1"/>
  <c r="AD181" i="1" s="1"/>
  <c r="AF181" i="1" s="1"/>
  <c r="T94" i="1"/>
  <c r="AA42" i="1"/>
  <c r="AB42" i="1" s="1"/>
  <c r="AC42" i="1"/>
  <c r="AD42" i="1"/>
  <c r="AA100" i="1"/>
  <c r="AB100" i="1"/>
  <c r="AC100" i="1"/>
  <c r="AD100" i="1" s="1"/>
  <c r="R97" i="1"/>
  <c r="S97" i="1" s="1"/>
  <c r="AA94" i="1"/>
  <c r="T40" i="1"/>
  <c r="AA54" i="1"/>
  <c r="AA46" i="1"/>
  <c r="AB46" i="1" s="1"/>
  <c r="AC46" i="1"/>
  <c r="AD46" i="1" s="1"/>
  <c r="AF46" i="1"/>
  <c r="AB484" i="1"/>
  <c r="AC484" i="1"/>
  <c r="AD484" i="1"/>
  <c r="AF484" i="1" s="1"/>
  <c r="U484" i="1"/>
  <c r="U469" i="1"/>
  <c r="AC469" i="1"/>
  <c r="AD469" i="1" s="1"/>
  <c r="AG531" i="1"/>
  <c r="AH531" i="1" s="1"/>
  <c r="AF531" i="1"/>
  <c r="AF416" i="1"/>
  <c r="AG416" i="1" s="1"/>
  <c r="AH416" i="1" s="1"/>
  <c r="U559" i="1"/>
  <c r="AF582" i="1"/>
  <c r="AB472" i="1"/>
  <c r="AC472" i="1"/>
  <c r="AD472" i="1" s="1"/>
  <c r="U472" i="1"/>
  <c r="AC105" i="1"/>
  <c r="AD105" i="1" s="1"/>
  <c r="AC360" i="1"/>
  <c r="AD360" i="1" s="1"/>
  <c r="AC307" i="1"/>
  <c r="AD307" i="1"/>
  <c r="U135" i="1"/>
  <c r="AB192" i="1"/>
  <c r="AC192" i="1"/>
  <c r="AD192" i="1" s="1"/>
  <c r="AC388" i="1"/>
  <c r="AD388" i="1" s="1"/>
  <c r="AB173" i="1"/>
  <c r="AC102" i="1"/>
  <c r="AD102" i="1"/>
  <c r="AF446" i="1"/>
  <c r="U490" i="1"/>
  <c r="AC567" i="1"/>
  <c r="AD567" i="1" s="1"/>
  <c r="AF567" i="1" s="1"/>
  <c r="U524" i="1"/>
  <c r="AF576" i="1"/>
  <c r="AF420" i="1"/>
  <c r="AG420" i="1" s="1"/>
  <c r="AH420" i="1" s="1"/>
  <c r="AB578" i="1"/>
  <c r="AF549" i="1"/>
  <c r="U462" i="1"/>
  <c r="AB462" i="1"/>
  <c r="AC462" i="1"/>
  <c r="AD462" i="1" s="1"/>
  <c r="AF462" i="1" s="1"/>
  <c r="AC21" i="1"/>
  <c r="AD21" i="1"/>
  <c r="AF21" i="1" s="1"/>
  <c r="AG21" i="1"/>
  <c r="AH21" i="1" s="1"/>
  <c r="AC85" i="1"/>
  <c r="AD85" i="1" s="1"/>
  <c r="AB135" i="1"/>
  <c r="AB264" i="1"/>
  <c r="AC264" i="1"/>
  <c r="AD264" i="1"/>
  <c r="AB370" i="1"/>
  <c r="AC370" i="1"/>
  <c r="AD370" i="1" s="1"/>
  <c r="AB290" i="1"/>
  <c r="AC290" i="1"/>
  <c r="AD290" i="1" s="1"/>
  <c r="AG438" i="1"/>
  <c r="AH438" i="1" s="1"/>
  <c r="U513" i="1"/>
  <c r="U519" i="1"/>
  <c r="U539" i="1"/>
  <c r="AG508" i="1"/>
  <c r="AH508" i="1"/>
  <c r="U560" i="1"/>
  <c r="AC560" i="1"/>
  <c r="AD560" i="1"/>
  <c r="AC573" i="1"/>
  <c r="AD573" i="1" s="1"/>
  <c r="AB573" i="1"/>
  <c r="U573" i="1"/>
  <c r="AD270" i="1"/>
  <c r="AF270" i="1" s="1"/>
  <c r="AG270" i="1" s="1"/>
  <c r="AH270" i="1" s="1"/>
  <c r="AB314" i="1"/>
  <c r="AC314" i="1"/>
  <c r="AD314" i="1"/>
  <c r="AB21" i="1"/>
  <c r="AB51" i="1"/>
  <c r="AC51" i="1"/>
  <c r="AD51" i="1" s="1"/>
  <c r="AB110" i="1"/>
  <c r="AC110" i="1"/>
  <c r="AD110" i="1" s="1"/>
  <c r="AF110" i="1" s="1"/>
  <c r="AG115" i="1"/>
  <c r="AH115" i="1"/>
  <c r="U376" i="1"/>
  <c r="U409" i="1"/>
  <c r="AB409" i="1"/>
  <c r="AC409" i="1"/>
  <c r="AD409" i="1"/>
  <c r="AF536" i="1"/>
  <c r="AB560" i="1"/>
  <c r="AB523" i="1"/>
  <c r="AC523" i="1"/>
  <c r="AD523" i="1" s="1"/>
  <c r="AB461" i="1"/>
  <c r="AB107" i="1"/>
  <c r="AD107" i="1"/>
  <c r="AB239" i="1"/>
  <c r="AC239" i="1"/>
  <c r="AD239" i="1" s="1"/>
  <c r="AC159" i="1"/>
  <c r="AD159" i="1"/>
  <c r="AF159" i="1"/>
  <c r="AG159" i="1" s="1"/>
  <c r="AH159" i="1" s="1"/>
  <c r="AB171" i="1"/>
  <c r="AB305" i="1"/>
  <c r="AC305" i="1"/>
  <c r="AD305" i="1" s="1"/>
  <c r="AB126" i="1"/>
  <c r="AC126" i="1"/>
  <c r="AD126" i="1"/>
  <c r="AH86" i="1"/>
  <c r="AC116" i="1"/>
  <c r="AD116" i="1"/>
  <c r="AF116" i="1" s="1"/>
  <c r="AC376" i="1"/>
  <c r="AD376" i="1" s="1"/>
  <c r="AB313" i="1"/>
  <c r="AC31" i="1"/>
  <c r="AD31" i="1" s="1"/>
  <c r="AB329" i="1"/>
  <c r="AB172" i="1"/>
  <c r="AC172" i="1"/>
  <c r="AD172" i="1" s="1"/>
  <c r="AD77" i="1"/>
  <c r="AB340" i="1"/>
  <c r="AD340" i="1"/>
  <c r="AF340" i="1" s="1"/>
  <c r="AB210" i="1"/>
  <c r="AC210" i="1" s="1"/>
  <c r="AD210" i="1"/>
  <c r="AC50" i="1"/>
  <c r="AD50" i="1" s="1"/>
  <c r="AB160" i="1"/>
  <c r="AC160" i="1"/>
  <c r="AD160" i="1" s="1"/>
  <c r="AB231" i="1"/>
  <c r="AC231" i="1"/>
  <c r="AD231" i="1"/>
  <c r="AG231" i="1" s="1"/>
  <c r="AH231" i="1" s="1"/>
  <c r="AF231" i="1"/>
  <c r="AB368" i="1"/>
  <c r="AC368" i="1"/>
  <c r="AD368" i="1" s="1"/>
  <c r="AC173" i="1"/>
  <c r="AD173" i="1"/>
  <c r="AB337" i="1"/>
  <c r="AC337" i="1"/>
  <c r="AD337" i="1"/>
  <c r="AF337" i="1" s="1"/>
  <c r="U99" i="1"/>
  <c r="AB99" i="1"/>
  <c r="AC99" i="1"/>
  <c r="AD99" i="1" s="1"/>
  <c r="AC108" i="1"/>
  <c r="AD108" i="1"/>
  <c r="AG108" i="1" s="1"/>
  <c r="AH108" i="1" s="1"/>
  <c r="AB154" i="1"/>
  <c r="AC154" i="1"/>
  <c r="AD154" i="1" s="1"/>
  <c r="AF154" i="1" s="1"/>
  <c r="AG154" i="1" s="1"/>
  <c r="AH154" i="1" s="1"/>
  <c r="AB367" i="1"/>
  <c r="AC28" i="1"/>
  <c r="AD28" i="1"/>
  <c r="AF28" i="1" s="1"/>
  <c r="AB28" i="1"/>
  <c r="U92" i="1"/>
  <c r="AC92" i="1"/>
  <c r="AD92" i="1" s="1"/>
  <c r="AF92" i="1" s="1"/>
  <c r="AG92" i="1" s="1"/>
  <c r="AH92" i="1" s="1"/>
  <c r="U114" i="1"/>
  <c r="AG114" i="1" s="1"/>
  <c r="AH114" i="1" s="1"/>
  <c r="AB114" i="1"/>
  <c r="AC114" i="1"/>
  <c r="AD114" i="1" s="1"/>
  <c r="AF114" i="1" s="1"/>
  <c r="AF87" i="1"/>
  <c r="AG87" i="1"/>
  <c r="AH87" i="1" s="1"/>
  <c r="AC350" i="1"/>
  <c r="AD350" i="1" s="1"/>
  <c r="AB230" i="1"/>
  <c r="AC230" i="1"/>
  <c r="AD230" i="1"/>
  <c r="AF230" i="1" s="1"/>
  <c r="AC339" i="1"/>
  <c r="AD339" i="1" s="1"/>
  <c r="AF339" i="1"/>
  <c r="AB29" i="1"/>
  <c r="AB374" i="1"/>
  <c r="AB363" i="1"/>
  <c r="AC363" i="1"/>
  <c r="AD363" i="1" s="1"/>
  <c r="AF363" i="1" s="1"/>
  <c r="AB150" i="1"/>
  <c r="AB74" i="1"/>
  <c r="AC74" i="1"/>
  <c r="AD74" i="1"/>
  <c r="AB386" i="1"/>
  <c r="AC386" i="1"/>
  <c r="AD386" i="1" s="1"/>
  <c r="AC82" i="1"/>
  <c r="AD82" i="1"/>
  <c r="AF82" i="1" s="1"/>
  <c r="AB365" i="1"/>
  <c r="AC365" i="1"/>
  <c r="AD365" i="1"/>
  <c r="AC392" i="1"/>
  <c r="AD392" i="1" s="1"/>
  <c r="AF392" i="1"/>
  <c r="U57" i="1"/>
  <c r="AG57" i="1" s="1"/>
  <c r="AH57" i="1" s="1"/>
  <c r="AB317" i="1"/>
  <c r="AC317" i="1"/>
  <c r="AD317" i="1"/>
  <c r="AF317" i="1" s="1"/>
  <c r="AC374" i="1"/>
  <c r="AD374" i="1" s="1"/>
  <c r="AF374" i="1" s="1"/>
  <c r="U24" i="1"/>
  <c r="AB24" i="1"/>
  <c r="AC24" i="1"/>
  <c r="AD24" i="1" s="1"/>
  <c r="AC346" i="1"/>
  <c r="AD346" i="1" s="1"/>
  <c r="AC402" i="1"/>
  <c r="AD402" i="1" s="1"/>
  <c r="AF402" i="1" s="1"/>
  <c r="U402" i="1"/>
  <c r="AF375" i="1"/>
  <c r="AG375" i="1" s="1"/>
  <c r="AH375" i="1" s="1"/>
  <c r="AF360" i="1"/>
  <c r="AG360" i="1"/>
  <c r="AH360" i="1" s="1"/>
  <c r="AF383" i="1"/>
  <c r="AG383" i="1"/>
  <c r="AH383" i="1" s="1"/>
  <c r="AF370" i="1"/>
  <c r="AG370" i="1" s="1"/>
  <c r="AH370" i="1" s="1"/>
  <c r="AC17" i="1"/>
  <c r="AD17" i="1" s="1"/>
  <c r="AB17" i="1"/>
  <c r="U19" i="1"/>
  <c r="AC19" i="1"/>
  <c r="AD19" i="1"/>
  <c r="AB19" i="1"/>
  <c r="AB214" i="1"/>
  <c r="AC214" i="1" s="1"/>
  <c r="AD214" i="1"/>
  <c r="AF214" i="1"/>
  <c r="U214" i="1"/>
  <c r="U395" i="1"/>
  <c r="AD395" i="1"/>
  <c r="AB395" i="1"/>
  <c r="AF394" i="1"/>
  <c r="AG394" i="1"/>
  <c r="AH394" i="1" s="1"/>
  <c r="AB311" i="1"/>
  <c r="AC311" i="1" s="1"/>
  <c r="AD311" i="1" s="1"/>
  <c r="AG311" i="1" s="1"/>
  <c r="AH311" i="1" s="1"/>
  <c r="AF311" i="1"/>
  <c r="U17" i="1"/>
  <c r="AB282" i="1"/>
  <c r="AC282" i="1" s="1"/>
  <c r="AD282" i="1" s="1"/>
  <c r="AC171" i="1"/>
  <c r="AD171" i="1"/>
  <c r="AF171" i="1" s="1"/>
  <c r="AB31" i="1"/>
  <c r="AB325" i="1"/>
  <c r="AC325" i="1"/>
  <c r="AD325" i="1"/>
  <c r="AF325" i="1" s="1"/>
  <c r="U185" i="1"/>
  <c r="AB185" i="1"/>
  <c r="AC185" i="1"/>
  <c r="AD185" i="1"/>
  <c r="AC367" i="1"/>
  <c r="AD367" i="1" s="1"/>
  <c r="U367" i="1"/>
  <c r="AC170" i="1"/>
  <c r="AD170" i="1"/>
  <c r="AF170" i="1" s="1"/>
  <c r="U170" i="1"/>
  <c r="AB249" i="1"/>
  <c r="AC249" i="1" s="1"/>
  <c r="AD249" i="1" s="1"/>
  <c r="AF249" i="1" s="1"/>
  <c r="AG249" i="1" s="1"/>
  <c r="AH249" i="1" s="1"/>
  <c r="U49" i="1"/>
  <c r="AB49" i="1"/>
  <c r="AC49" i="1"/>
  <c r="AD49" i="1" s="1"/>
  <c r="U22" i="1"/>
  <c r="AC22" i="1"/>
  <c r="AD22" i="1" s="1"/>
  <c r="AF22" i="1"/>
  <c r="AB399" i="1"/>
  <c r="AC399" i="1"/>
  <c r="AD399" i="1"/>
  <c r="AF399" i="1"/>
  <c r="AG399" i="1" s="1"/>
  <c r="AH399" i="1" s="1"/>
  <c r="U399" i="1"/>
  <c r="U32" i="1"/>
  <c r="AB32" i="1"/>
  <c r="AC32" i="1"/>
  <c r="AD32" i="1"/>
  <c r="U352" i="1"/>
  <c r="AC57" i="1"/>
  <c r="AD57" i="1"/>
  <c r="AF57" i="1" s="1"/>
  <c r="U317" i="1"/>
  <c r="AG317" i="1" s="1"/>
  <c r="AH317" i="1" s="1"/>
  <c r="AC263" i="1"/>
  <c r="AD263" i="1" s="1"/>
  <c r="AF263" i="1" s="1"/>
  <c r="AC169" i="1"/>
  <c r="AD169" i="1"/>
  <c r="AF188" i="1"/>
  <c r="U403" i="1"/>
  <c r="AC403" i="1"/>
  <c r="AD403" i="1"/>
  <c r="AB403" i="1"/>
  <c r="AF398" i="1"/>
  <c r="AG398" i="1" s="1"/>
  <c r="AH398" i="1"/>
  <c r="U167" i="1"/>
  <c r="AB167" i="1"/>
  <c r="AC167" i="1"/>
  <c r="AD167" i="1"/>
  <c r="AB36" i="1"/>
  <c r="AC36" i="1"/>
  <c r="AD36" i="1"/>
  <c r="AF36" i="1" s="1"/>
  <c r="AF256" i="1"/>
  <c r="AB390" i="1"/>
  <c r="U390" i="1"/>
  <c r="AC390" i="1"/>
  <c r="AD390" i="1"/>
  <c r="AF390" i="1" s="1"/>
  <c r="AB13" i="1"/>
  <c r="AF117" i="1"/>
  <c r="AG117" i="1" s="1"/>
  <c r="AH117" i="1" s="1"/>
  <c r="AB302" i="1"/>
  <c r="AC302" i="1" s="1"/>
  <c r="AD302" i="1" s="1"/>
  <c r="AF302" i="1" s="1"/>
  <c r="AG302" i="1"/>
  <c r="AH302" i="1"/>
  <c r="AC319" i="1"/>
  <c r="AD319" i="1" s="1"/>
  <c r="U319" i="1"/>
  <c r="AC351" i="1"/>
  <c r="AD351" i="1"/>
  <c r="AG351" i="1" s="1"/>
  <c r="AH351" i="1" s="1"/>
  <c r="AF351" i="1"/>
  <c r="U178" i="1"/>
  <c r="AB178" i="1"/>
  <c r="AC178" i="1"/>
  <c r="AD178" i="1"/>
  <c r="U359" i="1"/>
  <c r="AB359" i="1"/>
  <c r="AC359" i="1"/>
  <c r="AD359" i="1" s="1"/>
  <c r="AF359" i="1"/>
  <c r="U377" i="1"/>
  <c r="AB377" i="1"/>
  <c r="AC377" i="1"/>
  <c r="AD377" i="1"/>
  <c r="U385" i="1"/>
  <c r="AF62" i="1"/>
  <c r="AG62" i="1"/>
  <c r="AH62" i="1" s="1"/>
  <c r="U174" i="1"/>
  <c r="AB174" i="1"/>
  <c r="AD174" i="1"/>
  <c r="AG89" i="1"/>
  <c r="AH89" i="1" s="1"/>
  <c r="AB211" i="1"/>
  <c r="U329" i="1"/>
  <c r="AC329" i="1"/>
  <c r="AD329" i="1" s="1"/>
  <c r="U371" i="1"/>
  <c r="AB371" i="1"/>
  <c r="AC371" i="1"/>
  <c r="AD371" i="1" s="1"/>
  <c r="U271" i="1"/>
  <c r="AG337" i="1"/>
  <c r="AH337" i="1"/>
  <c r="U109" i="1"/>
  <c r="AB109" i="1"/>
  <c r="AC109" i="1"/>
  <c r="AD109" i="1"/>
  <c r="AF109" i="1" s="1"/>
  <c r="AB220" i="1"/>
  <c r="AC220" i="1"/>
  <c r="AD220" i="1"/>
  <c r="U176" i="1"/>
  <c r="AC176" i="1"/>
  <c r="AD176" i="1" s="1"/>
  <c r="AC330" i="1"/>
  <c r="AD330" i="1" s="1"/>
  <c r="AF330" i="1"/>
  <c r="U330" i="1"/>
  <c r="U382" i="1"/>
  <c r="AF213" i="1"/>
  <c r="AG213" i="1"/>
  <c r="AH213" i="1" s="1"/>
  <c r="AC362" i="1"/>
  <c r="AD362" i="1" s="1"/>
  <c r="AC310" i="1"/>
  <c r="AD310" i="1"/>
  <c r="U232" i="1"/>
  <c r="AB232" i="1"/>
  <c r="AC232" i="1" s="1"/>
  <c r="AD232" i="1"/>
  <c r="AB186" i="1"/>
  <c r="AC186" i="1"/>
  <c r="AD186" i="1" s="1"/>
  <c r="U186" i="1"/>
  <c r="AC147" i="1"/>
  <c r="AD147" i="1"/>
  <c r="U147" i="1"/>
  <c r="AB355" i="1"/>
  <c r="AC355" i="1"/>
  <c r="AD355" i="1"/>
  <c r="U355" i="1"/>
  <c r="AF361" i="1"/>
  <c r="U326" i="1"/>
  <c r="AB380" i="1"/>
  <c r="AB384" i="1"/>
  <c r="AF142" i="1"/>
  <c r="AG142" i="1" s="1"/>
  <c r="AH142" i="1" s="1"/>
  <c r="AF42" i="1"/>
  <c r="AF107" i="1"/>
  <c r="AF264" i="1"/>
  <c r="AF161" i="1"/>
  <c r="AG161" i="1" s="1"/>
  <c r="AH161" i="1"/>
  <c r="AF53" i="1"/>
  <c r="AG53" i="1" s="1"/>
  <c r="AH53" i="1"/>
  <c r="AF145" i="1"/>
  <c r="AB94" i="1"/>
  <c r="AC94" i="1"/>
  <c r="AD94" i="1"/>
  <c r="AF94" i="1"/>
  <c r="U94" i="1"/>
  <c r="AG94" i="1" s="1"/>
  <c r="AH94" i="1" s="1"/>
  <c r="U320" i="1"/>
  <c r="AB320" i="1"/>
  <c r="AC320" i="1"/>
  <c r="AD320" i="1"/>
  <c r="AC129" i="1"/>
  <c r="AD129" i="1"/>
  <c r="U129" i="1"/>
  <c r="U358" i="1"/>
  <c r="AB358" i="1"/>
  <c r="AC358" i="1"/>
  <c r="AD358" i="1" s="1"/>
  <c r="AF358" i="1" s="1"/>
  <c r="U248" i="1"/>
  <c r="AB248" i="1"/>
  <c r="AC248" i="1"/>
  <c r="AD248" i="1" s="1"/>
  <c r="AF248" i="1"/>
  <c r="AF103" i="1"/>
  <c r="AG103" i="1"/>
  <c r="AH103" i="1" s="1"/>
  <c r="AF128" i="1"/>
  <c r="AG128" i="1" s="1"/>
  <c r="AH128" i="1"/>
  <c r="U155" i="1"/>
  <c r="U323" i="1"/>
  <c r="AB323" i="1"/>
  <c r="AC323" i="1"/>
  <c r="AD323" i="1"/>
  <c r="AF323" i="1"/>
  <c r="AF91" i="1"/>
  <c r="AG91" i="1"/>
  <c r="AH91" i="1" s="1"/>
  <c r="U258" i="1"/>
  <c r="U289" i="1"/>
  <c r="AB289" i="1"/>
  <c r="AC289" i="1" s="1"/>
  <c r="AD289" i="1" s="1"/>
  <c r="AG289" i="1" s="1"/>
  <c r="AH289" i="1" s="1"/>
  <c r="U300" i="1"/>
  <c r="AB300" i="1"/>
  <c r="AC300" i="1"/>
  <c r="AD300" i="1"/>
  <c r="AF300" i="1"/>
  <c r="U343" i="1"/>
  <c r="U265" i="1"/>
  <c r="AF100" i="1"/>
  <c r="AG100" i="1" s="1"/>
  <c r="AH100" i="1" s="1"/>
  <c r="U200" i="1"/>
  <c r="AB200" i="1"/>
  <c r="AC200" i="1"/>
  <c r="AD200" i="1" s="1"/>
  <c r="U278" i="1"/>
  <c r="AC278" i="1"/>
  <c r="AD278" i="1" s="1"/>
  <c r="AF278" i="1" s="1"/>
  <c r="U286" i="1"/>
  <c r="AC40" i="1"/>
  <c r="AD40" i="1"/>
  <c r="AF40" i="1" s="1"/>
  <c r="AG40" i="1" s="1"/>
  <c r="AH40" i="1" s="1"/>
  <c r="U40" i="1"/>
  <c r="AB40" i="1"/>
  <c r="AF301" i="1"/>
  <c r="AC309" i="1"/>
  <c r="AD309" i="1" s="1"/>
  <c r="AF309" i="1"/>
  <c r="U309" i="1"/>
  <c r="U315" i="1"/>
  <c r="AC315" i="1"/>
  <c r="AD315" i="1" s="1"/>
  <c r="U304" i="1"/>
  <c r="U27" i="1"/>
  <c r="AC27" i="1"/>
  <c r="AD27" i="1"/>
  <c r="AB179" i="1"/>
  <c r="AC179" i="1" s="1"/>
  <c r="AD179" i="1" s="1"/>
  <c r="U179" i="1"/>
  <c r="AC313" i="1"/>
  <c r="AD313" i="1" s="1"/>
  <c r="AF313" i="1" s="1"/>
  <c r="U313" i="1"/>
  <c r="AB151" i="1"/>
  <c r="AC151" i="1"/>
  <c r="AD151" i="1" s="1"/>
  <c r="U151" i="1"/>
  <c r="AC163" i="1"/>
  <c r="AD163" i="1" s="1"/>
  <c r="AF163" i="1"/>
  <c r="AG163" i="1" s="1"/>
  <c r="AH163" i="1" s="1"/>
  <c r="U273" i="1"/>
  <c r="AB303" i="1"/>
  <c r="AC303" i="1"/>
  <c r="AD303" i="1" s="1"/>
  <c r="U303" i="1"/>
  <c r="U284" i="1"/>
  <c r="AB291" i="1"/>
  <c r="AC291" i="1"/>
  <c r="AD291" i="1"/>
  <c r="AF43" i="1"/>
  <c r="AG43" i="1" s="1"/>
  <c r="AH43" i="1" s="1"/>
  <c r="U26" i="1"/>
  <c r="AC26" i="1"/>
  <c r="AD26" i="1"/>
  <c r="AB26" i="1"/>
  <c r="AB283" i="1"/>
  <c r="AC283" i="1" s="1"/>
  <c r="AD283" i="1" s="1"/>
  <c r="AB334" i="1"/>
  <c r="AF69" i="1"/>
  <c r="AG69" i="1"/>
  <c r="AH69" i="1" s="1"/>
  <c r="U262" i="1"/>
  <c r="AC262" i="1"/>
  <c r="AD262" i="1"/>
  <c r="AF262" i="1" s="1"/>
  <c r="AG262" i="1" s="1"/>
  <c r="AH262" i="1" s="1"/>
  <c r="AB276" i="1"/>
  <c r="AC276" i="1" s="1"/>
  <c r="AD276" i="1" s="1"/>
  <c r="U276" i="1"/>
  <c r="AF314" i="1"/>
  <c r="AF77" i="1"/>
  <c r="AG77" i="1"/>
  <c r="AH77" i="1" s="1"/>
  <c r="U16" i="1"/>
  <c r="AB16" i="1"/>
  <c r="AC16" i="1"/>
  <c r="AD16" i="1" s="1"/>
  <c r="AB258" i="1"/>
  <c r="AC258" i="1"/>
  <c r="AD258" i="1" s="1"/>
  <c r="AF258" i="1" s="1"/>
  <c r="AB295" i="1"/>
  <c r="AC295" i="1" s="1"/>
  <c r="AD295" i="1" s="1"/>
  <c r="U295" i="1"/>
  <c r="AB327" i="1"/>
  <c r="AC327" i="1"/>
  <c r="AD327" i="1"/>
  <c r="U327" i="1"/>
  <c r="U132" i="1"/>
  <c r="U65" i="1"/>
  <c r="AC65" i="1"/>
  <c r="AD65" i="1" s="1"/>
  <c r="AF65" i="1" s="1"/>
  <c r="AG65" i="1"/>
  <c r="AH65" i="1"/>
  <c r="AB331" i="1"/>
  <c r="AC331" i="1"/>
  <c r="AD331" i="1"/>
  <c r="AF134" i="1"/>
  <c r="AG134" i="1" s="1"/>
  <c r="AH134" i="1" s="1"/>
  <c r="AF243" i="1"/>
  <c r="AG341" i="1"/>
  <c r="AH341" i="1"/>
  <c r="AC141" i="1"/>
  <c r="AD141" i="1" s="1"/>
  <c r="U141" i="1"/>
  <c r="U168" i="1"/>
  <c r="AC168" i="1"/>
  <c r="AD168" i="1" s="1"/>
  <c r="AF168" i="1" s="1"/>
  <c r="U348" i="1"/>
  <c r="AB348" i="1"/>
  <c r="AC348" i="1"/>
  <c r="AD348" i="1"/>
  <c r="AF348" i="1" s="1"/>
  <c r="AG348" i="1"/>
  <c r="AH348" i="1"/>
  <c r="AF72" i="1"/>
  <c r="AG72" i="1" s="1"/>
  <c r="AH72" i="1"/>
  <c r="U25" i="1"/>
  <c r="U235" i="1"/>
  <c r="AG235" i="1" s="1"/>
  <c r="AH235" i="1" s="1"/>
  <c r="AC235" i="1"/>
  <c r="AD235" i="1"/>
  <c r="AB332" i="1"/>
  <c r="AC332" i="1"/>
  <c r="AD332" i="1"/>
  <c r="U332" i="1"/>
  <c r="AB219" i="1"/>
  <c r="AC219" i="1"/>
  <c r="AD219" i="1"/>
  <c r="AF219" i="1" s="1"/>
  <c r="AB265" i="1"/>
  <c r="AC265" i="1" s="1"/>
  <c r="AD265" i="1" s="1"/>
  <c r="AC306" i="1"/>
  <c r="AD306" i="1"/>
  <c r="U306" i="1"/>
  <c r="AF347" i="1"/>
  <c r="AF47" i="1"/>
  <c r="AG47" i="1"/>
  <c r="AH47" i="1" s="1"/>
  <c r="U15" i="1"/>
  <c r="AC15" i="1"/>
  <c r="AD15" i="1"/>
  <c r="AF15" i="1"/>
  <c r="AB15" i="1"/>
  <c r="AB293" i="1"/>
  <c r="AC293" i="1" s="1"/>
  <c r="AD293" i="1" s="1"/>
  <c r="AF293" i="1" s="1"/>
  <c r="U293" i="1"/>
  <c r="AB304" i="1"/>
  <c r="AC304" i="1"/>
  <c r="AD304" i="1"/>
  <c r="AF304" i="1" s="1"/>
  <c r="AF85" i="1"/>
  <c r="AG85" i="1"/>
  <c r="AH85" i="1" s="1"/>
  <c r="AF469" i="1"/>
  <c r="AF409" i="1"/>
  <c r="AG409" i="1" s="1"/>
  <c r="AH409" i="1" s="1"/>
  <c r="AG109" i="1"/>
  <c r="AH109" i="1"/>
  <c r="AF24" i="1"/>
  <c r="AG24" i="1" s="1"/>
  <c r="AH24" i="1" s="1"/>
  <c r="AG359" i="1"/>
  <c r="AH359" i="1" s="1"/>
  <c r="AF32" i="1"/>
  <c r="AG32" i="1"/>
  <c r="AH32" i="1" s="1"/>
  <c r="AF367" i="1"/>
  <c r="AG214" i="1"/>
  <c r="AH214" i="1" s="1"/>
  <c r="AF178" i="1"/>
  <c r="AG178" i="1" s="1"/>
  <c r="AH178" i="1"/>
  <c r="AF174" i="1"/>
  <c r="AF151" i="1"/>
  <c r="AG151" i="1"/>
  <c r="AH151" i="1"/>
  <c r="AF289" i="1"/>
  <c r="AG304" i="1"/>
  <c r="AH304" i="1" s="1"/>
  <c r="AF276" i="1"/>
  <c r="AG276" i="1"/>
  <c r="AH276" i="1" s="1"/>
  <c r="AF327" i="1"/>
  <c r="AG327" i="1" s="1"/>
  <c r="AH327" i="1" s="1"/>
  <c r="AF273" i="1"/>
  <c r="AG273" i="1" s="1"/>
  <c r="AH273" i="1" s="1"/>
  <c r="AG285" i="1"/>
  <c r="AH285" i="1" s="1"/>
  <c r="AF265" i="1"/>
  <c r="AG265" i="1" s="1"/>
  <c r="AH265" i="1" s="1"/>
  <c r="AF310" i="1"/>
  <c r="AG310" i="1"/>
  <c r="AH310" i="1" s="1"/>
  <c r="AF220" i="1"/>
  <c r="AF99" i="1"/>
  <c r="AF305" i="1"/>
  <c r="AG305" i="1"/>
  <c r="AH305" i="1" s="1"/>
  <c r="U353" i="1"/>
  <c r="U407" i="1"/>
  <c r="AG278" i="1"/>
  <c r="AH278" i="1" s="1"/>
  <c r="AG325" i="1"/>
  <c r="AH325" i="1" s="1"/>
  <c r="AC353" i="1"/>
  <c r="AD353" i="1"/>
  <c r="AG340" i="1"/>
  <c r="AH340" i="1"/>
  <c r="AF31" i="1"/>
  <c r="AG31" i="1" s="1"/>
  <c r="AH31" i="1" s="1"/>
  <c r="AF228" i="1"/>
  <c r="AB25" i="1"/>
  <c r="AC25" i="1"/>
  <c r="AD25" i="1"/>
  <c r="U283" i="1"/>
  <c r="AC211" i="1"/>
  <c r="AD211" i="1" s="1"/>
  <c r="U211" i="1"/>
  <c r="AB326" i="1"/>
  <c r="AC326" i="1"/>
  <c r="AD326" i="1" s="1"/>
  <c r="AF326" i="1" s="1"/>
  <c r="AC382" i="1"/>
  <c r="AD382" i="1" s="1"/>
  <c r="AB382" i="1"/>
  <c r="AC13" i="1"/>
  <c r="AD13" i="1"/>
  <c r="U13" i="1"/>
  <c r="AF378" i="1"/>
  <c r="AG378" i="1" s="1"/>
  <c r="AH378" i="1" s="1"/>
  <c r="U342" i="1"/>
  <c r="AC342" i="1"/>
  <c r="AD342" i="1" s="1"/>
  <c r="AF434" i="1"/>
  <c r="AG434" i="1"/>
  <c r="AH434" i="1" s="1"/>
  <c r="AF504" i="1"/>
  <c r="AG264" i="1"/>
  <c r="AH264" i="1" s="1"/>
  <c r="AB336" i="1"/>
  <c r="U336" i="1"/>
  <c r="AF84" i="1"/>
  <c r="AG84" i="1" s="1"/>
  <c r="AH84" i="1"/>
  <c r="U244" i="1"/>
  <c r="AC244" i="1"/>
  <c r="AD244" i="1"/>
  <c r="AF75" i="1"/>
  <c r="U453" i="1"/>
  <c r="AF108" i="1"/>
  <c r="AG314" i="1"/>
  <c r="AH314" i="1"/>
  <c r="U196" i="1"/>
  <c r="AB196" i="1"/>
  <c r="AC196" i="1" s="1"/>
  <c r="AD196" i="1" s="1"/>
  <c r="AF149" i="1"/>
  <c r="AG157" i="1"/>
  <c r="AH157" i="1" s="1"/>
  <c r="AG267" i="1"/>
  <c r="AH267" i="1" s="1"/>
  <c r="U281" i="1"/>
  <c r="AB281" i="1"/>
  <c r="AC281" i="1" s="1"/>
  <c r="AD281" i="1"/>
  <c r="AG52" i="1"/>
  <c r="AH52" i="1" s="1"/>
  <c r="AG188" i="1"/>
  <c r="AH188" i="1" s="1"/>
  <c r="AF67" i="1"/>
  <c r="AG67" i="1" s="1"/>
  <c r="AH67" i="1"/>
  <c r="U82" i="1"/>
  <c r="AB82" i="1"/>
  <c r="AB287" i="1"/>
  <c r="AC287" i="1" s="1"/>
  <c r="AD287" i="1" s="1"/>
  <c r="AF207" i="1"/>
  <c r="U139" i="1"/>
  <c r="AC139" i="1"/>
  <c r="AD139" i="1" s="1"/>
  <c r="AB139" i="1"/>
  <c r="U234" i="1"/>
  <c r="AB199" i="1"/>
  <c r="AC199" i="1" s="1"/>
  <c r="AD199" i="1"/>
  <c r="AF199" i="1" s="1"/>
  <c r="AG446" i="1"/>
  <c r="AH446" i="1" s="1"/>
  <c r="AH536" i="1"/>
  <c r="AF464" i="1"/>
  <c r="AG464" i="1"/>
  <c r="AH464" i="1" s="1"/>
  <c r="U537" i="1"/>
  <c r="AF502" i="1"/>
  <c r="AG502" i="1"/>
  <c r="AH502" i="1" s="1"/>
  <c r="AF525" i="1"/>
  <c r="AG525" i="1" s="1"/>
  <c r="AH525" i="1" s="1"/>
  <c r="AF376" i="1"/>
  <c r="AG376" i="1" s="1"/>
  <c r="AH376" i="1"/>
  <c r="U222" i="1"/>
  <c r="AB222" i="1"/>
  <c r="AC222" i="1" s="1"/>
  <c r="AD222" i="1" s="1"/>
  <c r="AB349" i="1"/>
  <c r="U349" i="1"/>
  <c r="AC349" i="1"/>
  <c r="AD349" i="1" s="1"/>
  <c r="AF349" i="1" s="1"/>
  <c r="AB14" i="1"/>
  <c r="U14" i="1"/>
  <c r="AC14" i="1"/>
  <c r="AD14" i="1" s="1"/>
  <c r="AF14" i="1" s="1"/>
  <c r="AB356" i="1"/>
  <c r="AC356" i="1"/>
  <c r="AD356" i="1"/>
  <c r="AF442" i="1"/>
  <c r="AG442" i="1"/>
  <c r="AH442" i="1"/>
  <c r="AF141" i="1"/>
  <c r="AF147" i="1"/>
  <c r="AG147" i="1"/>
  <c r="AH147" i="1"/>
  <c r="AG462" i="1"/>
  <c r="AH462" i="1" s="1"/>
  <c r="AC336" i="1"/>
  <c r="AD336" i="1" s="1"/>
  <c r="AG168" i="1"/>
  <c r="AH168" i="1" s="1"/>
  <c r="AB407" i="1"/>
  <c r="AC407" i="1"/>
  <c r="AD407" i="1" s="1"/>
  <c r="AF17" i="1"/>
  <c r="AF235" i="1"/>
  <c r="AF176" i="1"/>
  <c r="AB132" i="1"/>
  <c r="AF118" i="1"/>
  <c r="AG118" i="1"/>
  <c r="AH118" i="1" s="1"/>
  <c r="AF160" i="1"/>
  <c r="AG116" i="1"/>
  <c r="AH116" i="1" s="1"/>
  <c r="AF102" i="1"/>
  <c r="AG102" i="1" s="1"/>
  <c r="AH102" i="1" s="1"/>
  <c r="AB255" i="1"/>
  <c r="AC255" i="1" s="1"/>
  <c r="AD255" i="1" s="1"/>
  <c r="AG255" i="1" s="1"/>
  <c r="AH255" i="1" s="1"/>
  <c r="U255" i="1"/>
  <c r="AB244" i="1"/>
  <c r="AB286" i="1"/>
  <c r="AC286" i="1"/>
  <c r="AD286" i="1" s="1"/>
  <c r="U54" i="1"/>
  <c r="AB54" i="1"/>
  <c r="AC54" i="1"/>
  <c r="AD54" i="1" s="1"/>
  <c r="AF124" i="1"/>
  <c r="U238" i="1"/>
  <c r="AB238" i="1"/>
  <c r="AC238" i="1"/>
  <c r="AD238" i="1" s="1"/>
  <c r="AB385" i="1"/>
  <c r="AC385" i="1"/>
  <c r="AD385" i="1"/>
  <c r="AG183" i="1"/>
  <c r="AH183" i="1" s="1"/>
  <c r="U318" i="1"/>
  <c r="AB318" i="1"/>
  <c r="AC318" i="1"/>
  <c r="AD318" i="1" s="1"/>
  <c r="AF90" i="1"/>
  <c r="AG90" i="1"/>
  <c r="AH90" i="1"/>
  <c r="AF470" i="1"/>
  <c r="AG470" i="1"/>
  <c r="AH470" i="1" s="1"/>
  <c r="AG479" i="1"/>
  <c r="AH479" i="1"/>
  <c r="U30" i="1"/>
  <c r="AC30" i="1"/>
  <c r="AD30" i="1" s="1"/>
  <c r="AG30" i="1" s="1"/>
  <c r="AH30" i="1" s="1"/>
  <c r="AB58" i="1"/>
  <c r="AC58" i="1"/>
  <c r="AD58" i="1"/>
  <c r="AF58" i="1" s="1"/>
  <c r="U461" i="1"/>
  <c r="AC461" i="1"/>
  <c r="AD461" i="1" s="1"/>
  <c r="U261" i="1"/>
  <c r="AB261" i="1"/>
  <c r="AC261" i="1"/>
  <c r="AD261" i="1" s="1"/>
  <c r="AF261" i="1" s="1"/>
  <c r="AB494" i="1"/>
  <c r="AC494" i="1" s="1"/>
  <c r="AD494" i="1" s="1"/>
  <c r="U494" i="1"/>
  <c r="U298" i="1"/>
  <c r="AC298" i="1"/>
  <c r="AD298" i="1"/>
  <c r="AF298" i="1" s="1"/>
  <c r="AB410" i="1"/>
  <c r="AC410" i="1" s="1"/>
  <c r="AD410" i="1"/>
  <c r="AF410" i="1" s="1"/>
  <c r="U410" i="1"/>
  <c r="AG392" i="1"/>
  <c r="AH392" i="1" s="1"/>
  <c r="AG123" i="1"/>
  <c r="AH123" i="1" s="1"/>
  <c r="U299" i="1"/>
  <c r="AG204" i="1"/>
  <c r="AH204" i="1"/>
  <c r="AG120" i="1"/>
  <c r="AH120" i="1"/>
  <c r="U35" i="1"/>
  <c r="AC35" i="1"/>
  <c r="AD35" i="1"/>
  <c r="U46" i="1"/>
  <c r="AG582" i="1"/>
  <c r="AH582" i="1"/>
  <c r="AG549" i="1"/>
  <c r="AH549" i="1" s="1"/>
  <c r="AB66" i="1"/>
  <c r="AC66" i="1"/>
  <c r="AD66" i="1"/>
  <c r="AF66" i="1" s="1"/>
  <c r="AG66" i="1" s="1"/>
  <c r="AH66" i="1" s="1"/>
  <c r="U66" i="1"/>
  <c r="AC250" i="1"/>
  <c r="AD250" i="1" s="1"/>
  <c r="U501" i="1"/>
  <c r="AB501" i="1"/>
  <c r="AC501" i="1" s="1"/>
  <c r="AD501" i="1"/>
  <c r="AB428" i="1"/>
  <c r="AC428" i="1"/>
  <c r="AD428" i="1" s="1"/>
  <c r="U428" i="1"/>
  <c r="AF569" i="1"/>
  <c r="AG569" i="1"/>
  <c r="AH569" i="1" s="1"/>
  <c r="U435" i="1"/>
  <c r="AB435" i="1"/>
  <c r="AC435" i="1" s="1"/>
  <c r="AD435" i="1" s="1"/>
  <c r="AF530" i="1"/>
  <c r="AG530" i="1"/>
  <c r="AH530" i="1" s="1"/>
  <c r="U543" i="1"/>
  <c r="V558" i="1"/>
  <c r="T558" i="1"/>
  <c r="U558" i="1" s="1"/>
  <c r="AG558" i="1" s="1"/>
  <c r="AH558" i="1" s="1"/>
  <c r="AA534" i="1"/>
  <c r="AB534" i="1" s="1"/>
  <c r="AC534" i="1" s="1"/>
  <c r="AD534" i="1" s="1"/>
  <c r="AA533" i="1"/>
  <c r="AB533" i="1" s="1"/>
  <c r="AC533" i="1" s="1"/>
  <c r="AD533" i="1" s="1"/>
  <c r="T532" i="1"/>
  <c r="AB532" i="1"/>
  <c r="U111" i="1"/>
  <c r="AB111" i="1"/>
  <c r="AF23" i="1"/>
  <c r="AG23" i="1" s="1"/>
  <c r="AH23" i="1" s="1"/>
  <c r="U324" i="1"/>
  <c r="AC324" i="1"/>
  <c r="AD324" i="1"/>
  <c r="AB524" i="1"/>
  <c r="AC524" i="1" s="1"/>
  <c r="AD524" i="1" s="1"/>
  <c r="U251" i="1"/>
  <c r="AG436" i="1"/>
  <c r="AH436" i="1" s="1"/>
  <c r="AB422" i="1"/>
  <c r="AC422" i="1" s="1"/>
  <c r="AD422" i="1" s="1"/>
  <c r="AF522" i="1"/>
  <c r="AG522" i="1"/>
  <c r="AH522" i="1" s="1"/>
  <c r="U101" i="1"/>
  <c r="AC101" i="1"/>
  <c r="AD101" i="1"/>
  <c r="AF101" i="1" s="1"/>
  <c r="U452" i="1"/>
  <c r="AG452" i="1" s="1"/>
  <c r="AH452" i="1" s="1"/>
  <c r="AB452" i="1"/>
  <c r="AC452" i="1"/>
  <c r="AD452" i="1" s="1"/>
  <c r="AG175" i="1"/>
  <c r="AH175" i="1" s="1"/>
  <c r="U252" i="1"/>
  <c r="AB252" i="1"/>
  <c r="AC252" i="1" s="1"/>
  <c r="AD252" i="1" s="1"/>
  <c r="AC39" i="1"/>
  <c r="AD39" i="1" s="1"/>
  <c r="AB56" i="1"/>
  <c r="AC56" i="1"/>
  <c r="AD56" i="1"/>
  <c r="AG56" i="1" s="1"/>
  <c r="AH56" i="1" s="1"/>
  <c r="U224" i="1"/>
  <c r="AB224" i="1"/>
  <c r="AC224" i="1" s="1"/>
  <c r="AD224" i="1"/>
  <c r="U23" i="1"/>
  <c r="AB23" i="1"/>
  <c r="U404" i="1"/>
  <c r="AG33" i="1"/>
  <c r="AH33" i="1"/>
  <c r="AC487" i="1"/>
  <c r="AD487" i="1" s="1"/>
  <c r="AG487" i="1" s="1"/>
  <c r="AH487" i="1" s="1"/>
  <c r="U454" i="1"/>
  <c r="AB454" i="1"/>
  <c r="AC454" i="1"/>
  <c r="AD454" i="1" s="1"/>
  <c r="U496" i="1"/>
  <c r="U268" i="1"/>
  <c r="U218" i="1"/>
  <c r="AG218" i="1" s="1"/>
  <c r="AH218" i="1" s="1"/>
  <c r="AF579" i="1"/>
  <c r="AG579" i="1"/>
  <c r="AH579" i="1" s="1"/>
  <c r="AF425" i="1"/>
  <c r="AC437" i="1"/>
  <c r="AD437" i="1"/>
  <c r="AF486" i="1"/>
  <c r="AG486" i="1"/>
  <c r="AH486" i="1"/>
  <c r="U459" i="1"/>
  <c r="AB459" i="1"/>
  <c r="AC459" i="1"/>
  <c r="AD459" i="1" s="1"/>
  <c r="AF459" i="1" s="1"/>
  <c r="V586" i="1"/>
  <c r="T586" i="1"/>
  <c r="AC586" i="1" s="1"/>
  <c r="AD586" i="1" s="1"/>
  <c r="AB586" i="1"/>
  <c r="AB96" i="1"/>
  <c r="AC468" i="1"/>
  <c r="AD468" i="1" s="1"/>
  <c r="AB471" i="1"/>
  <c r="AC471" i="1" s="1"/>
  <c r="AD471" i="1" s="1"/>
  <c r="AC415" i="1"/>
  <c r="AD415" i="1"/>
  <c r="AG455" i="1"/>
  <c r="AH455" i="1"/>
  <c r="AG506" i="1"/>
  <c r="AH506" i="1"/>
  <c r="U546" i="1"/>
  <c r="AB546" i="1"/>
  <c r="AC546" i="1"/>
  <c r="AD546" i="1"/>
  <c r="U564" i="1"/>
  <c r="AC564" i="1"/>
  <c r="AD564" i="1" s="1"/>
  <c r="AG564" i="1" s="1"/>
  <c r="AH564" i="1" s="1"/>
  <c r="U534" i="1"/>
  <c r="V580" i="1"/>
  <c r="T580" i="1"/>
  <c r="AC580" i="1" s="1"/>
  <c r="AB572" i="1"/>
  <c r="T572" i="1"/>
  <c r="AB571" i="1"/>
  <c r="T571" i="1"/>
  <c r="AC570" i="1"/>
  <c r="AD570" i="1"/>
  <c r="AB570" i="1"/>
  <c r="U570" i="1"/>
  <c r="V565" i="1"/>
  <c r="T565" i="1"/>
  <c r="V552" i="1"/>
  <c r="T552" i="1"/>
  <c r="AA476" i="1"/>
  <c r="AB476" i="1"/>
  <c r="AC476" i="1"/>
  <c r="AD476" i="1"/>
  <c r="AF476" i="1" s="1"/>
  <c r="T474" i="1"/>
  <c r="AA433" i="1"/>
  <c r="AB433" i="1" s="1"/>
  <c r="AC433" i="1" s="1"/>
  <c r="AD433" i="1" s="1"/>
  <c r="AF433" i="1" s="1"/>
  <c r="AA432" i="1"/>
  <c r="AB432" i="1"/>
  <c r="AC432" i="1"/>
  <c r="AD432" i="1" s="1"/>
  <c r="AA431" i="1"/>
  <c r="AB431" i="1" s="1"/>
  <c r="AC431" i="1" s="1"/>
  <c r="AD431" i="1" s="1"/>
  <c r="AF431" i="1" s="1"/>
  <c r="AG431" i="1" s="1"/>
  <c r="AH431" i="1" s="1"/>
  <c r="AE426" i="1"/>
  <c r="AA426" i="1"/>
  <c r="AB426" i="1" s="1"/>
  <c r="AC426" i="1" s="1"/>
  <c r="AD426" i="1" s="1"/>
  <c r="U421" i="1"/>
  <c r="AB421" i="1"/>
  <c r="AC421" i="1"/>
  <c r="AD421" i="1"/>
  <c r="AB423" i="1"/>
  <c r="AC423" i="1"/>
  <c r="AD423" i="1" s="1"/>
  <c r="U423" i="1"/>
  <c r="U431" i="1"/>
  <c r="AB512" i="1"/>
  <c r="AC512" i="1"/>
  <c r="AD512" i="1" s="1"/>
  <c r="U512" i="1"/>
  <c r="AA547" i="1"/>
  <c r="AB547" i="1"/>
  <c r="AC547" i="1"/>
  <c r="AD547" i="1"/>
  <c r="AF547" i="1" s="1"/>
  <c r="U427" i="1"/>
  <c r="AB427" i="1"/>
  <c r="AC427" i="1"/>
  <c r="AD427" i="1"/>
  <c r="U503" i="1"/>
  <c r="AB503" i="1"/>
  <c r="AC503" i="1"/>
  <c r="AD503" i="1" s="1"/>
  <c r="AF503" i="1" s="1"/>
  <c r="V577" i="1"/>
  <c r="T577" i="1"/>
  <c r="AC556" i="1"/>
  <c r="AD556" i="1"/>
  <c r="AF556" i="1" s="1"/>
  <c r="AG556" i="1" s="1"/>
  <c r="AH556" i="1" s="1"/>
  <c r="U556" i="1"/>
  <c r="V553" i="1"/>
  <c r="T553" i="1"/>
  <c r="U553" i="1" s="1"/>
  <c r="AA493" i="1"/>
  <c r="AB493" i="1"/>
  <c r="AC493" i="1" s="1"/>
  <c r="AD493" i="1" s="1"/>
  <c r="AA490" i="1"/>
  <c r="AB490" i="1"/>
  <c r="AC490" i="1"/>
  <c r="AD490" i="1"/>
  <c r="AF490" i="1" s="1"/>
  <c r="V562" i="1"/>
  <c r="T562" i="1"/>
  <c r="AB561" i="1"/>
  <c r="AA545" i="1"/>
  <c r="AB545" i="1"/>
  <c r="AC545" i="1"/>
  <c r="AD545" i="1"/>
  <c r="AF545" i="1" s="1"/>
  <c r="AD489" i="1"/>
  <c r="AF489" i="1" s="1"/>
  <c r="AB568" i="1"/>
  <c r="AA480" i="1"/>
  <c r="AB480" i="1"/>
  <c r="AC480" i="1"/>
  <c r="AD480" i="1"/>
  <c r="AF480" i="1" s="1"/>
  <c r="V548" i="1"/>
  <c r="T548" i="1"/>
  <c r="AC548" i="1" s="1"/>
  <c r="AD548" i="1" s="1"/>
  <c r="AF548" i="1" s="1"/>
  <c r="T566" i="1"/>
  <c r="AB566" i="1" s="1"/>
  <c r="T563" i="1"/>
  <c r="T551" i="1"/>
  <c r="U551" i="1" s="1"/>
  <c r="AA539" i="1"/>
  <c r="AB539" i="1"/>
  <c r="AC539" i="1"/>
  <c r="AD539" i="1"/>
  <c r="AF539" i="1" s="1"/>
  <c r="AA537" i="1"/>
  <c r="AB537" i="1"/>
  <c r="AC537" i="1" s="1"/>
  <c r="AD537" i="1" s="1"/>
  <c r="AA495" i="1"/>
  <c r="AB495" i="1"/>
  <c r="AC495" i="1"/>
  <c r="AD495" i="1"/>
  <c r="AA489" i="1"/>
  <c r="AB489" i="1" s="1"/>
  <c r="AC489" i="1" s="1"/>
  <c r="AA417" i="1"/>
  <c r="AB417" i="1" s="1"/>
  <c r="AC417" i="1" s="1"/>
  <c r="AD417" i="1" s="1"/>
  <c r="AA404" i="1"/>
  <c r="AB404" i="1" s="1"/>
  <c r="AC404" i="1" s="1"/>
  <c r="AD404" i="1" s="1"/>
  <c r="AB541" i="1"/>
  <c r="AC541" i="1" s="1"/>
  <c r="AD541" i="1" s="1"/>
  <c r="AA524" i="1"/>
  <c r="V510" i="1"/>
  <c r="T510" i="1"/>
  <c r="AA456" i="1"/>
  <c r="AB456" i="1" s="1"/>
  <c r="AC456" i="1"/>
  <c r="AD456" i="1" s="1"/>
  <c r="V440" i="1"/>
  <c r="T440" i="1"/>
  <c r="T393" i="1"/>
  <c r="U393" i="1" s="1"/>
  <c r="V393" i="1"/>
  <c r="R570" i="1"/>
  <c r="S570" i="1" s="1"/>
  <c r="R552" i="1"/>
  <c r="S552" i="1" s="1"/>
  <c r="AA535" i="1"/>
  <c r="AB535" i="1" s="1"/>
  <c r="AC535" i="1" s="1"/>
  <c r="AD535" i="1" s="1"/>
  <c r="AA516" i="1"/>
  <c r="AB516" i="1"/>
  <c r="AC516" i="1"/>
  <c r="AD516" i="1"/>
  <c r="AF516" i="1" s="1"/>
  <c r="AA511" i="1"/>
  <c r="AB511" i="1"/>
  <c r="AC511" i="1" s="1"/>
  <c r="AD511" i="1" s="1"/>
  <c r="AA505" i="1"/>
  <c r="AB505" i="1"/>
  <c r="AC505" i="1"/>
  <c r="AD505" i="1"/>
  <c r="AA496" i="1"/>
  <c r="AB496" i="1"/>
  <c r="AC496" i="1" s="1"/>
  <c r="AD496" i="1"/>
  <c r="AF496" i="1" s="1"/>
  <c r="T492" i="1"/>
  <c r="V492" i="1"/>
  <c r="V184" i="1"/>
  <c r="T184" i="1"/>
  <c r="AB184" i="1" s="1"/>
  <c r="R412" i="1"/>
  <c r="S412" i="1" s="1"/>
  <c r="R511" i="1"/>
  <c r="S511" i="1" s="1"/>
  <c r="AA500" i="1"/>
  <c r="R491" i="1"/>
  <c r="S491" i="1" s="1"/>
  <c r="R421" i="1"/>
  <c r="S421" i="1" s="1"/>
  <c r="R430" i="1"/>
  <c r="S430" i="1"/>
  <c r="R424" i="1"/>
  <c r="S424" i="1"/>
  <c r="AA405" i="1"/>
  <c r="AB405" i="1"/>
  <c r="AC405" i="1"/>
  <c r="AD405" i="1"/>
  <c r="R381" i="1"/>
  <c r="S381" i="1"/>
  <c r="V345" i="1"/>
  <c r="AA191" i="1"/>
  <c r="AB191" i="1" s="1"/>
  <c r="AC191" i="1" s="1"/>
  <c r="AD191" i="1" s="1"/>
  <c r="AG191" i="1" s="1"/>
  <c r="AH191" i="1" s="1"/>
  <c r="R401" i="1"/>
  <c r="S401" i="1"/>
  <c r="T379" i="1"/>
  <c r="AA197" i="1"/>
  <c r="AB197" i="1"/>
  <c r="AC197" i="1" s="1"/>
  <c r="AD197" i="1" s="1"/>
  <c r="T373" i="1"/>
  <c r="U373" i="1" s="1"/>
  <c r="T369" i="1"/>
  <c r="AC369" i="1" s="1"/>
  <c r="AD369" i="1" s="1"/>
  <c r="T198" i="1"/>
  <c r="T138" i="1"/>
  <c r="V125" i="1"/>
  <c r="T125" i="1"/>
  <c r="T182" i="1"/>
  <c r="V138" i="1"/>
  <c r="R78" i="1"/>
  <c r="S78" i="1"/>
  <c r="V37" i="1"/>
  <c r="T37" i="1"/>
  <c r="AB37" i="1" s="1"/>
  <c r="R21" i="1"/>
  <c r="S21" i="1"/>
  <c r="R26" i="1"/>
  <c r="S26" i="1"/>
  <c r="T20" i="1"/>
  <c r="U20" i="1" s="1"/>
  <c r="AF255" i="1"/>
  <c r="AG547" i="1"/>
  <c r="AH547" i="1" s="1"/>
  <c r="AF435" i="1"/>
  <c r="AG410" i="1"/>
  <c r="AH410" i="1" s="1"/>
  <c r="AG261" i="1"/>
  <c r="AH261" i="1" s="1"/>
  <c r="AF252" i="1"/>
  <c r="AG480" i="1"/>
  <c r="AH480" i="1" s="1"/>
  <c r="AG503" i="1"/>
  <c r="AH503" i="1"/>
  <c r="AF197" i="1"/>
  <c r="AG433" i="1"/>
  <c r="AH433" i="1"/>
  <c r="AF564" i="1"/>
  <c r="AF13" i="1"/>
  <c r="AG13" i="1"/>
  <c r="AH13" i="1"/>
  <c r="U37" i="1"/>
  <c r="AC37" i="1"/>
  <c r="AD37" i="1" s="1"/>
  <c r="AC393" i="1"/>
  <c r="AD393" i="1" s="1"/>
  <c r="AF393" i="1" s="1"/>
  <c r="AG393" i="1" s="1"/>
  <c r="AH393" i="1" s="1"/>
  <c r="AB393" i="1"/>
  <c r="AB551" i="1"/>
  <c r="AC551" i="1"/>
  <c r="AD551" i="1"/>
  <c r="AF551" i="1" s="1"/>
  <c r="AG551" i="1" s="1"/>
  <c r="AH551" i="1" s="1"/>
  <c r="AB553" i="1"/>
  <c r="AC553" i="1"/>
  <c r="AD553" i="1" s="1"/>
  <c r="AF553" i="1" s="1"/>
  <c r="AC577" i="1"/>
  <c r="AD577" i="1"/>
  <c r="AB577" i="1"/>
  <c r="U577" i="1"/>
  <c r="AC572" i="1"/>
  <c r="AD572" i="1" s="1"/>
  <c r="U572" i="1"/>
  <c r="AF487" i="1"/>
  <c r="AF452" i="1"/>
  <c r="AF299" i="1"/>
  <c r="AG299" i="1"/>
  <c r="AH299" i="1"/>
  <c r="AG298" i="1"/>
  <c r="AH298" i="1" s="1"/>
  <c r="AG349" i="1"/>
  <c r="AH349" i="1" s="1"/>
  <c r="AC184" i="1"/>
  <c r="AD184" i="1"/>
  <c r="AF184" i="1" s="1"/>
  <c r="U184" i="1"/>
  <c r="U548" i="1"/>
  <c r="U552" i="1"/>
  <c r="AB552" i="1"/>
  <c r="AC552" i="1"/>
  <c r="AD552" i="1"/>
  <c r="AF471" i="1"/>
  <c r="AG471" i="1" s="1"/>
  <c r="AH471" i="1" s="1"/>
  <c r="AF356" i="1"/>
  <c r="AG356" i="1"/>
  <c r="AH356" i="1" s="1"/>
  <c r="AF353" i="1"/>
  <c r="AB182" i="1"/>
  <c r="U182" i="1"/>
  <c r="AC182" i="1"/>
  <c r="AD182" i="1"/>
  <c r="AB379" i="1"/>
  <c r="AF495" i="1"/>
  <c r="AG495" i="1"/>
  <c r="AH495" i="1"/>
  <c r="AG570" i="1"/>
  <c r="AH570" i="1" s="1"/>
  <c r="AF570" i="1"/>
  <c r="AF25" i="1"/>
  <c r="AG25" i="1" s="1"/>
  <c r="AH25" i="1"/>
  <c r="U138" i="1"/>
  <c r="AB548" i="1"/>
  <c r="U586" i="1"/>
  <c r="AF218" i="1"/>
  <c r="AF318" i="1"/>
  <c r="AG318" i="1"/>
  <c r="AH318" i="1"/>
  <c r="AF238" i="1"/>
  <c r="AF505" i="1"/>
  <c r="AG505" i="1"/>
  <c r="AH505" i="1" s="1"/>
  <c r="AC20" i="1"/>
  <c r="AD20" i="1"/>
  <c r="AF20" i="1" s="1"/>
  <c r="AG20" i="1" s="1"/>
  <c r="AH20" i="1" s="1"/>
  <c r="AB20" i="1"/>
  <c r="U125" i="1"/>
  <c r="U440" i="1"/>
  <c r="AB440" i="1"/>
  <c r="U563" i="1"/>
  <c r="AB563" i="1"/>
  <c r="AC563" i="1"/>
  <c r="AD563" i="1"/>
  <c r="AF427" i="1"/>
  <c r="AG427" i="1"/>
  <c r="AH427" i="1"/>
  <c r="AB565" i="1"/>
  <c r="U565" i="1"/>
  <c r="AC565" i="1"/>
  <c r="AD565" i="1"/>
  <c r="AF565" i="1" s="1"/>
  <c r="AF546" i="1"/>
  <c r="AG546" i="1" s="1"/>
  <c r="AH546" i="1" s="1"/>
  <c r="AG459" i="1"/>
  <c r="AH459" i="1" s="1"/>
  <c r="AB558" i="1"/>
  <c r="AC558" i="1"/>
  <c r="AD558" i="1"/>
  <c r="AF501" i="1"/>
  <c r="AG501" i="1"/>
  <c r="AH501" i="1"/>
  <c r="AC373" i="1"/>
  <c r="AD373" i="1"/>
  <c r="AB373" i="1"/>
  <c r="AF191" i="1"/>
  <c r="U492" i="1"/>
  <c r="AB492" i="1"/>
  <c r="AC492" i="1"/>
  <c r="AD492" i="1" s="1"/>
  <c r="AF492" i="1" s="1"/>
  <c r="AG516" i="1"/>
  <c r="AH516" i="1"/>
  <c r="U562" i="1"/>
  <c r="AF432" i="1"/>
  <c r="AC571" i="1"/>
  <c r="AD571" i="1"/>
  <c r="U571" i="1"/>
  <c r="AD580" i="1"/>
  <c r="AF415" i="1"/>
  <c r="AG415" i="1"/>
  <c r="AH415" i="1"/>
  <c r="AF437" i="1"/>
  <c r="AF454" i="1"/>
  <c r="AG454" i="1" s="1"/>
  <c r="AH454" i="1" s="1"/>
  <c r="AF56" i="1"/>
  <c r="U532" i="1"/>
  <c r="AC532" i="1"/>
  <c r="AD532" i="1" s="1"/>
  <c r="AF461" i="1"/>
  <c r="AG461" i="1"/>
  <c r="AH461" i="1"/>
  <c r="AF30" i="1"/>
  <c r="AF342" i="1"/>
  <c r="AG342" i="1" s="1"/>
  <c r="AH342" i="1" s="1"/>
  <c r="AF572" i="1"/>
  <c r="AG572" i="1"/>
  <c r="AH572" i="1"/>
  <c r="AF580" i="1"/>
  <c r="AG565" i="1"/>
  <c r="AH565" i="1" s="1"/>
  <c r="AF552" i="1"/>
  <c r="AG552" i="1"/>
  <c r="AH552" i="1" s="1"/>
  <c r="AF563" i="1"/>
  <c r="AG563" i="1"/>
  <c r="AH563" i="1" s="1"/>
  <c r="AF558" i="1"/>
  <c r="AF182" i="1"/>
  <c r="AG182" i="1"/>
  <c r="AH182" i="1"/>
  <c r="AF369" i="1" l="1"/>
  <c r="AF426" i="1"/>
  <c r="AG426" i="1" s="1"/>
  <c r="AH426" i="1" s="1"/>
  <c r="AF524" i="1"/>
  <c r="AG524" i="1"/>
  <c r="AH524" i="1" s="1"/>
  <c r="AG373" i="1"/>
  <c r="AH373" i="1" s="1"/>
  <c r="AF404" i="1"/>
  <c r="AG404" i="1"/>
  <c r="AH404" i="1" s="1"/>
  <c r="AF422" i="1"/>
  <c r="AG422" i="1" s="1"/>
  <c r="AH422" i="1" s="1"/>
  <c r="AF336" i="1"/>
  <c r="AG336" i="1" s="1"/>
  <c r="AH336" i="1" s="1"/>
  <c r="AG283" i="1"/>
  <c r="AH283" i="1" s="1"/>
  <c r="AF283" i="1"/>
  <c r="AF282" i="1"/>
  <c r="AG282" i="1" s="1"/>
  <c r="AH282" i="1" s="1"/>
  <c r="AF172" i="1"/>
  <c r="AG172" i="1" s="1"/>
  <c r="AH172" i="1" s="1"/>
  <c r="AG105" i="1"/>
  <c r="AH105" i="1" s="1"/>
  <c r="AF105" i="1"/>
  <c r="AG269" i="1"/>
  <c r="AH269" i="1" s="1"/>
  <c r="AF269" i="1"/>
  <c r="AF362" i="1"/>
  <c r="AG362" i="1" s="1"/>
  <c r="AH362" i="1" s="1"/>
  <c r="AG463" i="1"/>
  <c r="AH463" i="1" s="1"/>
  <c r="AF463" i="1"/>
  <c r="AF234" i="1"/>
  <c r="AG234" i="1" s="1"/>
  <c r="AH234" i="1" s="1"/>
  <c r="AF222" i="1"/>
  <c r="AG222" i="1"/>
  <c r="AH222" i="1" s="1"/>
  <c r="AF139" i="1"/>
  <c r="AG139" i="1" s="1"/>
  <c r="AH139" i="1" s="1"/>
  <c r="AF196" i="1"/>
  <c r="AG196" i="1" s="1"/>
  <c r="AH196" i="1" s="1"/>
  <c r="AG16" i="1"/>
  <c r="AH16" i="1" s="1"/>
  <c r="AF16" i="1"/>
  <c r="AF50" i="1"/>
  <c r="AG50" i="1"/>
  <c r="AH50" i="1" s="1"/>
  <c r="AF473" i="1"/>
  <c r="AG473" i="1" s="1"/>
  <c r="AH473" i="1" s="1"/>
  <c r="AF303" i="1"/>
  <c r="AG303" i="1" s="1"/>
  <c r="AH303" i="1" s="1"/>
  <c r="AF112" i="1"/>
  <c r="AF453" i="1"/>
  <c r="AG453" i="1"/>
  <c r="AH453" i="1" s="1"/>
  <c r="AF535" i="1"/>
  <c r="AG535" i="1"/>
  <c r="AH535" i="1" s="1"/>
  <c r="AF287" i="1"/>
  <c r="AG287" i="1" s="1"/>
  <c r="AH287" i="1" s="1"/>
  <c r="AF155" i="1"/>
  <c r="AG155" i="1"/>
  <c r="AH155" i="1" s="1"/>
  <c r="AF284" i="1"/>
  <c r="AG284" i="1" s="1"/>
  <c r="AH284" i="1" s="1"/>
  <c r="AG532" i="1"/>
  <c r="AH532" i="1" s="1"/>
  <c r="AF532" i="1"/>
  <c r="AF39" i="1"/>
  <c r="AG39" i="1" s="1"/>
  <c r="AH39" i="1" s="1"/>
  <c r="AF54" i="1"/>
  <c r="AG54" i="1" s="1"/>
  <c r="AH54" i="1" s="1"/>
  <c r="AF179" i="1"/>
  <c r="AG179" i="1" s="1"/>
  <c r="AH179" i="1" s="1"/>
  <c r="AG185" i="1"/>
  <c r="AH185" i="1" s="1"/>
  <c r="AF268" i="1"/>
  <c r="AG268" i="1" s="1"/>
  <c r="AH268" i="1" s="1"/>
  <c r="AF533" i="1"/>
  <c r="AG533" i="1" s="1"/>
  <c r="AH533" i="1" s="1"/>
  <c r="AG511" i="1"/>
  <c r="AH511" i="1" s="1"/>
  <c r="AF511" i="1"/>
  <c r="AG537" i="1"/>
  <c r="AH537" i="1" s="1"/>
  <c r="AF537" i="1"/>
  <c r="AF494" i="1"/>
  <c r="AG494" i="1" s="1"/>
  <c r="AH494" i="1" s="1"/>
  <c r="AF329" i="1"/>
  <c r="AG329" i="1" s="1"/>
  <c r="AH329" i="1" s="1"/>
  <c r="AF523" i="1"/>
  <c r="AG523" i="1" s="1"/>
  <c r="AH523" i="1" s="1"/>
  <c r="AF290" i="1"/>
  <c r="AG290" i="1" s="1"/>
  <c r="AH290" i="1" s="1"/>
  <c r="AF224" i="1"/>
  <c r="AG224" i="1"/>
  <c r="AH224" i="1" s="1"/>
  <c r="AF331" i="1"/>
  <c r="AG331" i="1"/>
  <c r="AH331" i="1" s="1"/>
  <c r="AG319" i="1"/>
  <c r="AH319" i="1" s="1"/>
  <c r="AF156" i="1"/>
  <c r="AG156" i="1"/>
  <c r="AH156" i="1" s="1"/>
  <c r="U338" i="1"/>
  <c r="AB338" i="1"/>
  <c r="AB166" i="1"/>
  <c r="AC166" i="1"/>
  <c r="AD166" i="1" s="1"/>
  <c r="U406" i="1"/>
  <c r="AB406" i="1"/>
  <c r="AF448" i="1"/>
  <c r="AG448" i="1"/>
  <c r="AH448" i="1" s="1"/>
  <c r="AG488" i="1"/>
  <c r="AH488" i="1" s="1"/>
  <c r="U500" i="1"/>
  <c r="AB500" i="1"/>
  <c r="AF617" i="1"/>
  <c r="AG617" i="1" s="1"/>
  <c r="AH617" i="1" s="1"/>
  <c r="AF818" i="1"/>
  <c r="AF534" i="1"/>
  <c r="AG534" i="1" s="1"/>
  <c r="AH534" i="1" s="1"/>
  <c r="AG244" i="1"/>
  <c r="AH244" i="1" s="1"/>
  <c r="AF291" i="1"/>
  <c r="AG291" i="1" s="1"/>
  <c r="AH291" i="1" s="1"/>
  <c r="AC190" i="1"/>
  <c r="AD190" i="1" s="1"/>
  <c r="AG14" i="1"/>
  <c r="AH14" i="1" s="1"/>
  <c r="AG197" i="1"/>
  <c r="AH197" i="1" s="1"/>
  <c r="AB328" i="1"/>
  <c r="AG309" i="1"/>
  <c r="AH309" i="1" s="1"/>
  <c r="AG300" i="1"/>
  <c r="AH300" i="1" s="1"/>
  <c r="AG180" i="1"/>
  <c r="AH180" i="1" s="1"/>
  <c r="U212" i="1"/>
  <c r="AB212" i="1"/>
  <c r="AG553" i="1"/>
  <c r="AH553" i="1" s="1"/>
  <c r="AG496" i="1"/>
  <c r="AH496" i="1" s="1"/>
  <c r="AG202" i="1"/>
  <c r="AH202" i="1" s="1"/>
  <c r="AG567" i="1"/>
  <c r="AH567" i="1" s="1"/>
  <c r="AG347" i="1"/>
  <c r="AH347" i="1" s="1"/>
  <c r="AC316" i="1"/>
  <c r="AD316" i="1" s="1"/>
  <c r="U316" i="1"/>
  <c r="U148" i="1"/>
  <c r="AB148" i="1"/>
  <c r="AC148" i="1"/>
  <c r="AD148" i="1" s="1"/>
  <c r="AB259" i="1"/>
  <c r="AC259" i="1" s="1"/>
  <c r="AD259" i="1" s="1"/>
  <c r="AC143" i="1"/>
  <c r="AD143" i="1" s="1"/>
  <c r="U143" i="1"/>
  <c r="AB245" i="1"/>
  <c r="U245" i="1"/>
  <c r="AC245" i="1"/>
  <c r="AD245" i="1" s="1"/>
  <c r="AC78" i="1"/>
  <c r="AD78" i="1" s="1"/>
  <c r="U78" i="1"/>
  <c r="AB78" i="1"/>
  <c r="AB153" i="1"/>
  <c r="AC153" i="1"/>
  <c r="AD153" i="1" s="1"/>
  <c r="AF941" i="1"/>
  <c r="AG941" i="1"/>
  <c r="AH941" i="1" s="1"/>
  <c r="AF577" i="1"/>
  <c r="AG577" i="1" s="1"/>
  <c r="AH577" i="1" s="1"/>
  <c r="AF571" i="1"/>
  <c r="AG571" i="1" s="1"/>
  <c r="AH571" i="1" s="1"/>
  <c r="U580" i="1"/>
  <c r="AG580" i="1" s="1"/>
  <c r="AH580" i="1" s="1"/>
  <c r="AF417" i="1"/>
  <c r="AG417" i="1" s="1"/>
  <c r="AH417" i="1" s="1"/>
  <c r="AF281" i="1"/>
  <c r="AG281" i="1" s="1"/>
  <c r="AH281" i="1" s="1"/>
  <c r="AF423" i="1"/>
  <c r="AG423" i="1" s="1"/>
  <c r="AH423" i="1" s="1"/>
  <c r="AG58" i="1"/>
  <c r="AH58" i="1" s="1"/>
  <c r="AG545" i="1"/>
  <c r="AH545" i="1" s="1"/>
  <c r="AF512" i="1"/>
  <c r="AG512" i="1" s="1"/>
  <c r="AH512" i="1" s="1"/>
  <c r="U198" i="1"/>
  <c r="AB198" i="1"/>
  <c r="AC198" i="1" s="1"/>
  <c r="AD198" i="1" s="1"/>
  <c r="AC500" i="1"/>
  <c r="AD500" i="1" s="1"/>
  <c r="U474" i="1"/>
  <c r="AG238" i="1"/>
  <c r="AH238" i="1" s="1"/>
  <c r="AG219" i="1"/>
  <c r="AH219" i="1" s="1"/>
  <c r="AG258" i="1"/>
  <c r="AH258" i="1" s="1"/>
  <c r="AG247" i="1"/>
  <c r="AH247" i="1" s="1"/>
  <c r="AC212" i="1"/>
  <c r="AD212" i="1" s="1"/>
  <c r="U312" i="1"/>
  <c r="AB155" i="1"/>
  <c r="AC380" i="1"/>
  <c r="AD380" i="1" s="1"/>
  <c r="AG176" i="1"/>
  <c r="AH176" i="1" s="1"/>
  <c r="AG174" i="1"/>
  <c r="AH174" i="1" s="1"/>
  <c r="AG377" i="1"/>
  <c r="AH377" i="1" s="1"/>
  <c r="AF319" i="1"/>
  <c r="AF169" i="1"/>
  <c r="AG169" i="1" s="1"/>
  <c r="AH169" i="1" s="1"/>
  <c r="AF185" i="1"/>
  <c r="AF395" i="1"/>
  <c r="AG395" i="1"/>
  <c r="AH395" i="1" s="1"/>
  <c r="AC338" i="1"/>
  <c r="AD338" i="1" s="1"/>
  <c r="AF239" i="1"/>
  <c r="AG239" i="1" s="1"/>
  <c r="AH239" i="1" s="1"/>
  <c r="AC515" i="1"/>
  <c r="AD515" i="1" s="1"/>
  <c r="AF573" i="1"/>
  <c r="AG573" i="1" s="1"/>
  <c r="AH573" i="1" s="1"/>
  <c r="AF388" i="1"/>
  <c r="AG388" i="1" s="1"/>
  <c r="AH388" i="1" s="1"/>
  <c r="AG507" i="1"/>
  <c r="AH507" i="1" s="1"/>
  <c r="AF277" i="1"/>
  <c r="AG277" i="1"/>
  <c r="AH277" i="1" s="1"/>
  <c r="AF44" i="1"/>
  <c r="AG44" i="1" s="1"/>
  <c r="AH44" i="1" s="1"/>
  <c r="AF130" i="1"/>
  <c r="AG130" i="1" s="1"/>
  <c r="AH130" i="1" s="1"/>
  <c r="U226" i="1"/>
  <c r="AB226" i="1"/>
  <c r="AC226" i="1" s="1"/>
  <c r="AD226" i="1" s="1"/>
  <c r="U279" i="1"/>
  <c r="AB279" i="1"/>
  <c r="AC279" i="1" s="1"/>
  <c r="AD279" i="1" s="1"/>
  <c r="AF372" i="1"/>
  <c r="AG372" i="1" s="1"/>
  <c r="AH372" i="1" s="1"/>
  <c r="AG361" i="1"/>
  <c r="AH361" i="1" s="1"/>
  <c r="AF119" i="1"/>
  <c r="AG119" i="1"/>
  <c r="AH119" i="1" s="1"/>
  <c r="U166" i="1"/>
  <c r="AC150" i="1"/>
  <c r="AD150" i="1" s="1"/>
  <c r="U150" i="1"/>
  <c r="U217" i="1"/>
  <c r="AB217" i="1"/>
  <c r="AC217" i="1" s="1"/>
  <c r="AD217" i="1" s="1"/>
  <c r="AF458" i="1"/>
  <c r="AG458" i="1" s="1"/>
  <c r="AH458" i="1" s="1"/>
  <c r="U497" i="1"/>
  <c r="AB497" i="1"/>
  <c r="AC497" i="1"/>
  <c r="AD497" i="1" s="1"/>
  <c r="AF550" i="1"/>
  <c r="AG550" i="1" s="1"/>
  <c r="AH550" i="1" s="1"/>
  <c r="AF491" i="1"/>
  <c r="AG491" i="1" s="1"/>
  <c r="AH491" i="1" s="1"/>
  <c r="AF554" i="1"/>
  <c r="AG554" i="1" s="1"/>
  <c r="AH554" i="1" s="1"/>
  <c r="AF843" i="1"/>
  <c r="AG843" i="1" s="1"/>
  <c r="AH843" i="1" s="1"/>
  <c r="AG674" i="1"/>
  <c r="AH674" i="1" s="1"/>
  <c r="AF674" i="1"/>
  <c r="AG220" i="1"/>
  <c r="AH220" i="1" s="1"/>
  <c r="AG79" i="1"/>
  <c r="AH79" i="1" s="1"/>
  <c r="U296" i="1"/>
  <c r="U334" i="1"/>
  <c r="AC334" i="1"/>
  <c r="AD334" i="1" s="1"/>
  <c r="AG240" i="1"/>
  <c r="AH240" i="1" s="1"/>
  <c r="AF240" i="1"/>
  <c r="AG207" i="1"/>
  <c r="AH207" i="1" s="1"/>
  <c r="AF483" i="1"/>
  <c r="AG483" i="1" s="1"/>
  <c r="AH483" i="1" s="1"/>
  <c r="AB567" i="1"/>
  <c r="U567" i="1"/>
  <c r="AF544" i="1"/>
  <c r="AG544" i="1"/>
  <c r="AH544" i="1" s="1"/>
  <c r="AB229" i="1"/>
  <c r="AC229" i="1"/>
  <c r="AD229" i="1" s="1"/>
  <c r="U229" i="1"/>
  <c r="AC466" i="1"/>
  <c r="AD466" i="1" s="1"/>
  <c r="AF931" i="1"/>
  <c r="AG931" i="1"/>
  <c r="AH931" i="1" s="1"/>
  <c r="AB574" i="1"/>
  <c r="U574" i="1"/>
  <c r="AC574" i="1"/>
  <c r="AD574" i="1" s="1"/>
  <c r="AF391" i="1"/>
  <c r="AG391" i="1" s="1"/>
  <c r="AH391" i="1" s="1"/>
  <c r="AC271" i="1"/>
  <c r="AD271" i="1" s="1"/>
  <c r="AB271" i="1"/>
  <c r="U362" i="1"/>
  <c r="AB362" i="1"/>
  <c r="AC344" i="1"/>
  <c r="AD344" i="1" s="1"/>
  <c r="U344" i="1"/>
  <c r="AG201" i="1"/>
  <c r="AH201" i="1" s="1"/>
  <c r="U257" i="1"/>
  <c r="AB257" i="1"/>
  <c r="U308" i="1"/>
  <c r="AC308" i="1"/>
  <c r="AD308" i="1" s="1"/>
  <c r="U215" i="1"/>
  <c r="AB215" i="1"/>
  <c r="AC215" i="1" s="1"/>
  <c r="AD215" i="1" s="1"/>
  <c r="AB381" i="1"/>
  <c r="AC381" i="1"/>
  <c r="AD381" i="1" s="1"/>
  <c r="U381" i="1"/>
  <c r="AF478" i="1"/>
  <c r="AG478" i="1" s="1"/>
  <c r="AH478" i="1" s="1"/>
  <c r="AF934" i="1"/>
  <c r="AG934" i="1" s="1"/>
  <c r="AH934" i="1" s="1"/>
  <c r="AF805" i="1"/>
  <c r="AG805" i="1" s="1"/>
  <c r="AH805" i="1" s="1"/>
  <c r="AG831" i="1"/>
  <c r="AH831" i="1" s="1"/>
  <c r="AF831" i="1"/>
  <c r="AF823" i="1"/>
  <c r="AG823" i="1" s="1"/>
  <c r="AH823" i="1" s="1"/>
  <c r="AF848" i="1"/>
  <c r="AG848" i="1" s="1"/>
  <c r="AH848" i="1" s="1"/>
  <c r="AF842" i="1"/>
  <c r="AG842" i="1" s="1"/>
  <c r="AH842" i="1" s="1"/>
  <c r="AG836" i="1"/>
  <c r="AH836" i="1" s="1"/>
  <c r="AF836" i="1"/>
  <c r="AF430" i="1"/>
  <c r="AG430" i="1" s="1"/>
  <c r="AH430" i="1" s="1"/>
  <c r="AB429" i="1"/>
  <c r="U429" i="1"/>
  <c r="AC429" i="1"/>
  <c r="AD429" i="1" s="1"/>
  <c r="AF845" i="1"/>
  <c r="AF849" i="1"/>
  <c r="AG849" i="1" s="1"/>
  <c r="AH849" i="1" s="1"/>
  <c r="AF879" i="1"/>
  <c r="AF468" i="1"/>
  <c r="AG468" i="1"/>
  <c r="AH468" i="1" s="1"/>
  <c r="AF295" i="1"/>
  <c r="AG295" i="1"/>
  <c r="AH295" i="1" s="1"/>
  <c r="AF352" i="1"/>
  <c r="AG352" i="1"/>
  <c r="AH352" i="1" s="1"/>
  <c r="U162" i="1"/>
  <c r="AB162" i="1"/>
  <c r="AC162" i="1"/>
  <c r="AD162" i="1" s="1"/>
  <c r="AG18" i="1"/>
  <c r="AH18" i="1" s="1"/>
  <c r="AF18" i="1"/>
  <c r="AC328" i="1"/>
  <c r="AD328" i="1" s="1"/>
  <c r="AF560" i="1"/>
  <c r="AG560" i="1" s="1"/>
  <c r="AH560" i="1" s="1"/>
  <c r="AF192" i="1"/>
  <c r="AG192" i="1"/>
  <c r="AH192" i="1" s="1"/>
  <c r="U113" i="1"/>
  <c r="AB113" i="1"/>
  <c r="AC113" i="1"/>
  <c r="AD113" i="1" s="1"/>
  <c r="AF421" i="1"/>
  <c r="AG421" i="1"/>
  <c r="AH421" i="1" s="1"/>
  <c r="AG435" i="1"/>
  <c r="AH435" i="1" s="1"/>
  <c r="AF472" i="1"/>
  <c r="AG472" i="1"/>
  <c r="AH472" i="1" s="1"/>
  <c r="AG132" i="1"/>
  <c r="AH132" i="1" s="1"/>
  <c r="AF158" i="1"/>
  <c r="AG158" i="1" s="1"/>
  <c r="AH158" i="1" s="1"/>
  <c r="AF373" i="1"/>
  <c r="AG432" i="1"/>
  <c r="AH432" i="1" s="1"/>
  <c r="AG437" i="1"/>
  <c r="AH437" i="1" s="1"/>
  <c r="AG367" i="1"/>
  <c r="AH367" i="1" s="1"/>
  <c r="AG243" i="1"/>
  <c r="AH243" i="1" s="1"/>
  <c r="AG256" i="1"/>
  <c r="AH256" i="1" s="1"/>
  <c r="AG75" i="1"/>
  <c r="AH75" i="1" s="1"/>
  <c r="AF656" i="1"/>
  <c r="AG656" i="1" s="1"/>
  <c r="AH656" i="1" s="1"/>
  <c r="AF211" i="1"/>
  <c r="AG211" i="1" s="1"/>
  <c r="AH211" i="1" s="1"/>
  <c r="AB125" i="1"/>
  <c r="AC125" i="1"/>
  <c r="AD125" i="1" s="1"/>
  <c r="AC379" i="1"/>
  <c r="AD379" i="1" s="1"/>
  <c r="U379" i="1"/>
  <c r="AF493" i="1"/>
  <c r="AG493" i="1"/>
  <c r="AH493" i="1" s="1"/>
  <c r="AF286" i="1"/>
  <c r="AG286" i="1"/>
  <c r="AH286" i="1" s="1"/>
  <c r="AG313" i="1"/>
  <c r="AH313" i="1" s="1"/>
  <c r="AG189" i="1"/>
  <c r="AH189" i="1" s="1"/>
  <c r="AG584" i="1"/>
  <c r="AH584" i="1" s="1"/>
  <c r="AF201" i="1"/>
  <c r="AF332" i="1"/>
  <c r="AG332" i="1"/>
  <c r="AH332" i="1" s="1"/>
  <c r="AB181" i="1"/>
  <c r="AF129" i="1"/>
  <c r="AG129" i="1" s="1"/>
  <c r="AH129" i="1" s="1"/>
  <c r="AG355" i="1"/>
  <c r="AH355" i="1" s="1"/>
  <c r="AC297" i="1"/>
  <c r="AD297" i="1" s="1"/>
  <c r="AF167" i="1"/>
  <c r="AG167" i="1" s="1"/>
  <c r="AH167" i="1" s="1"/>
  <c r="AG397" i="1"/>
  <c r="AH397" i="1" s="1"/>
  <c r="U177" i="1"/>
  <c r="AG401" i="1"/>
  <c r="AH401" i="1" s="1"/>
  <c r="AF173" i="1"/>
  <c r="AG173" i="1"/>
  <c r="AH173" i="1" s="1"/>
  <c r="AG160" i="1"/>
  <c r="AH160" i="1" s="1"/>
  <c r="AC257" i="1"/>
  <c r="AD257" i="1" s="1"/>
  <c r="AF126" i="1"/>
  <c r="AG126" i="1" s="1"/>
  <c r="AH126" i="1" s="1"/>
  <c r="U515" i="1"/>
  <c r="AF51" i="1"/>
  <c r="AG51" i="1" s="1"/>
  <c r="AH51" i="1" s="1"/>
  <c r="AG307" i="1"/>
  <c r="AH307" i="1" s="1"/>
  <c r="AF307" i="1"/>
  <c r="AG46" i="1"/>
  <c r="AH46" i="1" s="1"/>
  <c r="AG221" i="1"/>
  <c r="AH221" i="1" s="1"/>
  <c r="AF38" i="1"/>
  <c r="AG38" i="1"/>
  <c r="AH38" i="1" s="1"/>
  <c r="U260" i="1"/>
  <c r="AB260" i="1"/>
  <c r="AC260" i="1"/>
  <c r="AD260" i="1" s="1"/>
  <c r="AB343" i="1"/>
  <c r="AC343" i="1"/>
  <c r="AD343" i="1" s="1"/>
  <c r="AF227" i="1"/>
  <c r="AG227" i="1" s="1"/>
  <c r="AH227" i="1" s="1"/>
  <c r="AC384" i="1"/>
  <c r="AD384" i="1" s="1"/>
  <c r="U384" i="1"/>
  <c r="AF364" i="1"/>
  <c r="AG364" i="1"/>
  <c r="AH364" i="1" s="1"/>
  <c r="AF288" i="1"/>
  <c r="AG288" i="1" s="1"/>
  <c r="AH288" i="1" s="1"/>
  <c r="AB333" i="1"/>
  <c r="AC333" i="1"/>
  <c r="AD333" i="1" s="1"/>
  <c r="U60" i="1"/>
  <c r="AC60" i="1"/>
  <c r="AD60" i="1" s="1"/>
  <c r="AB60" i="1"/>
  <c r="U412" i="1"/>
  <c r="AB412" i="1"/>
  <c r="AC412" i="1" s="1"/>
  <c r="AD412" i="1" s="1"/>
  <c r="AG576" i="1"/>
  <c r="AH576" i="1" s="1"/>
  <c r="AF488" i="1"/>
  <c r="U140" i="1"/>
  <c r="AC140" i="1"/>
  <c r="AD140" i="1" s="1"/>
  <c r="AB140" i="1"/>
  <c r="AF485" i="1"/>
  <c r="AG485" i="1"/>
  <c r="AH485" i="1" s="1"/>
  <c r="AG950" i="1"/>
  <c r="AH950" i="1" s="1"/>
  <c r="AF950" i="1"/>
  <c r="AF898" i="1"/>
  <c r="AG898" i="1" s="1"/>
  <c r="AH898" i="1" s="1"/>
  <c r="AF984" i="1"/>
  <c r="AG984" i="1"/>
  <c r="AH984" i="1" s="1"/>
  <c r="AG467" i="1"/>
  <c r="AH467" i="1" s="1"/>
  <c r="AG504" i="1"/>
  <c r="AH504" i="1" s="1"/>
  <c r="AG252" i="1"/>
  <c r="AH252" i="1" s="1"/>
  <c r="AG141" i="1"/>
  <c r="AH141" i="1" s="1"/>
  <c r="AG170" i="1"/>
  <c r="AH170" i="1" s="1"/>
  <c r="AG230" i="1"/>
  <c r="AH230" i="1" s="1"/>
  <c r="AB294" i="1"/>
  <c r="AC294" i="1" s="1"/>
  <c r="AD294" i="1" s="1"/>
  <c r="U294" i="1"/>
  <c r="AG88" i="1"/>
  <c r="AH88" i="1" s="1"/>
  <c r="AF88" i="1"/>
  <c r="AB209" i="1"/>
  <c r="AC209" i="1" s="1"/>
  <c r="AD209" i="1" s="1"/>
  <c r="U203" i="1"/>
  <c r="AB203" i="1"/>
  <c r="AC203" i="1"/>
  <c r="AD203" i="1" s="1"/>
  <c r="AC575" i="1"/>
  <c r="AD575" i="1" s="1"/>
  <c r="AB575" i="1"/>
  <c r="AG37" i="1"/>
  <c r="AH37" i="1" s="1"/>
  <c r="AG382" i="1"/>
  <c r="AH382" i="1" s="1"/>
  <c r="AG390" i="1"/>
  <c r="AH390" i="1" s="1"/>
  <c r="AG81" i="1"/>
  <c r="AH81" i="1" s="1"/>
  <c r="U190" i="1"/>
  <c r="AF37" i="1"/>
  <c r="AF200" i="1"/>
  <c r="AG200" i="1" s="1"/>
  <c r="AH200" i="1" s="1"/>
  <c r="AG15" i="1"/>
  <c r="AH15" i="1" s="1"/>
  <c r="AF104" i="1"/>
  <c r="AG104" i="1" s="1"/>
  <c r="AH104" i="1" s="1"/>
  <c r="AC177" i="1"/>
  <c r="AD177" i="1" s="1"/>
  <c r="AF386" i="1"/>
  <c r="AG386" i="1" s="1"/>
  <c r="AH386" i="1" s="1"/>
  <c r="AG228" i="1"/>
  <c r="AH228" i="1" s="1"/>
  <c r="AF111" i="1"/>
  <c r="AG111" i="1"/>
  <c r="AH111" i="1" s="1"/>
  <c r="AB335" i="1"/>
  <c r="AC335" i="1"/>
  <c r="AD335" i="1" s="1"/>
  <c r="AB275" i="1"/>
  <c r="AC275" i="1" s="1"/>
  <c r="AD275" i="1" s="1"/>
  <c r="U83" i="1"/>
  <c r="AC83" i="1"/>
  <c r="AD83" i="1" s="1"/>
  <c r="AG55" i="1"/>
  <c r="AH55" i="1" s="1"/>
  <c r="AF922" i="1"/>
  <c r="AG922" i="1" s="1"/>
  <c r="AH922" i="1" s="1"/>
  <c r="U566" i="1"/>
  <c r="AG146" i="1"/>
  <c r="AH146" i="1" s="1"/>
  <c r="AG374" i="1"/>
  <c r="AH374" i="1" s="1"/>
  <c r="U275" i="1"/>
  <c r="AG293" i="1"/>
  <c r="AH293" i="1" s="1"/>
  <c r="AF27" i="1"/>
  <c r="AG27" i="1" s="1"/>
  <c r="AH27" i="1" s="1"/>
  <c r="AF49" i="1"/>
  <c r="AG49" i="1" s="1"/>
  <c r="AH49" i="1" s="1"/>
  <c r="AF306" i="1"/>
  <c r="AG306" i="1" s="1"/>
  <c r="AH306" i="1" s="1"/>
  <c r="AF26" i="1"/>
  <c r="AG26" i="1" s="1"/>
  <c r="AH26" i="1" s="1"/>
  <c r="U181" i="1"/>
  <c r="AG181" i="1" s="1"/>
  <c r="AH181" i="1" s="1"/>
  <c r="AB296" i="1"/>
  <c r="AC296" i="1" s="1"/>
  <c r="AD296" i="1" s="1"/>
  <c r="AG248" i="1"/>
  <c r="AH248" i="1" s="1"/>
  <c r="AF232" i="1"/>
  <c r="AG232" i="1" s="1"/>
  <c r="AH232" i="1" s="1"/>
  <c r="AG22" i="1"/>
  <c r="AH22" i="1" s="1"/>
  <c r="AB83" i="1"/>
  <c r="AG28" i="1"/>
  <c r="AH28" i="1" s="1"/>
  <c r="AB308" i="1"/>
  <c r="AF445" i="1"/>
  <c r="AG445" i="1" s="1"/>
  <c r="AH445" i="1" s="1"/>
  <c r="AG42" i="1"/>
  <c r="AH42" i="1" s="1"/>
  <c r="AB143" i="1"/>
  <c r="AF93" i="1"/>
  <c r="AG93" i="1" s="1"/>
  <c r="AH93" i="1" s="1"/>
  <c r="AC321" i="1"/>
  <c r="AD321" i="1" s="1"/>
  <c r="U321" i="1"/>
  <c r="AG59" i="1"/>
  <c r="AH59" i="1" s="1"/>
  <c r="AF59" i="1"/>
  <c r="AG205" i="1"/>
  <c r="AH205" i="1" s="1"/>
  <c r="U346" i="1"/>
  <c r="AB346" i="1"/>
  <c r="AB73" i="1"/>
  <c r="AC73" i="1"/>
  <c r="AD73" i="1" s="1"/>
  <c r="U73" i="1"/>
  <c r="AB165" i="1"/>
  <c r="U165" i="1"/>
  <c r="AC165" i="1"/>
  <c r="AD165" i="1" s="1"/>
  <c r="U76" i="1"/>
  <c r="AB76" i="1"/>
  <c r="AC76" i="1"/>
  <c r="AD76" i="1" s="1"/>
  <c r="U388" i="1"/>
  <c r="AB388" i="1"/>
  <c r="AC144" i="1"/>
  <c r="AD144" i="1" s="1"/>
  <c r="AB144" i="1"/>
  <c r="AB266" i="1"/>
  <c r="AC266" i="1" s="1"/>
  <c r="AD266" i="1" s="1"/>
  <c r="AF911" i="1"/>
  <c r="AG911" i="1" s="1"/>
  <c r="AH911" i="1" s="1"/>
  <c r="AF894" i="1"/>
  <c r="AG894" i="1" s="1"/>
  <c r="AH894" i="1" s="1"/>
  <c r="AG826" i="1"/>
  <c r="AH826" i="1" s="1"/>
  <c r="AF456" i="1"/>
  <c r="AG456" i="1"/>
  <c r="AH456" i="1" s="1"/>
  <c r="AF35" i="1"/>
  <c r="AG35" i="1" s="1"/>
  <c r="AH35" i="1" s="1"/>
  <c r="AF19" i="1"/>
  <c r="AG19" i="1" s="1"/>
  <c r="AH19" i="1" s="1"/>
  <c r="AF236" i="1"/>
  <c r="AG236" i="1" s="1"/>
  <c r="AH236" i="1" s="1"/>
  <c r="AF63" i="1"/>
  <c r="AG63" i="1"/>
  <c r="AH63" i="1" s="1"/>
  <c r="AF387" i="1"/>
  <c r="AG387" i="1" s="1"/>
  <c r="AH387" i="1" s="1"/>
  <c r="AF164" i="1"/>
  <c r="AG164" i="1" s="1"/>
  <c r="AH164" i="1" s="1"/>
  <c r="AF135" i="1"/>
  <c r="AG135" i="1" s="1"/>
  <c r="AH135" i="1" s="1"/>
  <c r="AF121" i="1"/>
  <c r="AG121" i="1" s="1"/>
  <c r="AH121" i="1" s="1"/>
  <c r="AC406" i="1"/>
  <c r="AD406" i="1" s="1"/>
  <c r="AG358" i="1"/>
  <c r="AH358" i="1" s="1"/>
  <c r="AG439" i="1"/>
  <c r="AH439" i="1" s="1"/>
  <c r="AG36" i="1"/>
  <c r="AH36" i="1" s="1"/>
  <c r="AG101" i="1"/>
  <c r="AH101" i="1" s="1"/>
  <c r="AF407" i="1"/>
  <c r="AG407" i="1"/>
  <c r="AH407" i="1" s="1"/>
  <c r="AG131" i="1"/>
  <c r="AH131" i="1" s="1"/>
  <c r="AG323" i="1"/>
  <c r="AH323" i="1" s="1"/>
  <c r="AG363" i="1"/>
  <c r="AH363" i="1" s="1"/>
  <c r="U112" i="1"/>
  <c r="AG112" i="1" s="1"/>
  <c r="AH112" i="1" s="1"/>
  <c r="AB112" i="1"/>
  <c r="AG353" i="1"/>
  <c r="AH353" i="1" s="1"/>
  <c r="AG484" i="1"/>
  <c r="AH484" i="1" s="1"/>
  <c r="AG186" i="1"/>
  <c r="AH186" i="1" s="1"/>
  <c r="AF186" i="1"/>
  <c r="AF371" i="1"/>
  <c r="AG371" i="1"/>
  <c r="AH371" i="1" s="1"/>
  <c r="AF403" i="1"/>
  <c r="AG403" i="1"/>
  <c r="AH403" i="1" s="1"/>
  <c r="AG274" i="1"/>
  <c r="AH274" i="1" s="1"/>
  <c r="AF254" i="1"/>
  <c r="AG254" i="1"/>
  <c r="AH254" i="1" s="1"/>
  <c r="AG520" i="1"/>
  <c r="AH520" i="1" s="1"/>
  <c r="AF520" i="1"/>
  <c r="AG932" i="1"/>
  <c r="AH932" i="1" s="1"/>
  <c r="AF405" i="1"/>
  <c r="AG405" i="1" s="1"/>
  <c r="AH405" i="1" s="1"/>
  <c r="AG539" i="1"/>
  <c r="AH539" i="1" s="1"/>
  <c r="AG184" i="1"/>
  <c r="AH184" i="1" s="1"/>
  <c r="AG548" i="1"/>
  <c r="AH548" i="1" s="1"/>
  <c r="AG326" i="1"/>
  <c r="AH326" i="1" s="1"/>
  <c r="AG476" i="1"/>
  <c r="AH476" i="1" s="1"/>
  <c r="AC566" i="1"/>
  <c r="AD566" i="1" s="1"/>
  <c r="U369" i="1"/>
  <c r="AG369" i="1" s="1"/>
  <c r="AH369" i="1" s="1"/>
  <c r="AF382" i="1"/>
  <c r="AF324" i="1"/>
  <c r="AG324" i="1" s="1"/>
  <c r="AH324" i="1" s="1"/>
  <c r="AG490" i="1"/>
  <c r="AH490" i="1" s="1"/>
  <c r="AG489" i="1"/>
  <c r="AH489" i="1" s="1"/>
  <c r="AF250" i="1"/>
  <c r="AG250" i="1" s="1"/>
  <c r="AH250" i="1" s="1"/>
  <c r="AG199" i="1"/>
  <c r="AH199" i="1" s="1"/>
  <c r="AF541" i="1"/>
  <c r="AG541" i="1"/>
  <c r="AH541" i="1" s="1"/>
  <c r="AC95" i="1"/>
  <c r="AD95" i="1" s="1"/>
  <c r="AG492" i="1"/>
  <c r="AH492" i="1" s="1"/>
  <c r="AF586" i="1"/>
  <c r="AG586" i="1" s="1"/>
  <c r="AH586" i="1" s="1"/>
  <c r="AB580" i="1"/>
  <c r="AB369" i="1"/>
  <c r="U510" i="1"/>
  <c r="AF428" i="1"/>
  <c r="AG428" i="1" s="1"/>
  <c r="AH428" i="1" s="1"/>
  <c r="AF244" i="1"/>
  <c r="AB138" i="1"/>
  <c r="AC138" i="1"/>
  <c r="AD138" i="1" s="1"/>
  <c r="AC440" i="1"/>
  <c r="AD440" i="1" s="1"/>
  <c r="AG425" i="1"/>
  <c r="AH425" i="1" s="1"/>
  <c r="U95" i="1"/>
  <c r="AG402" i="1"/>
  <c r="AH402" i="1" s="1"/>
  <c r="AF350" i="1"/>
  <c r="AG350" i="1" s="1"/>
  <c r="AH350" i="1" s="1"/>
  <c r="AG82" i="1"/>
  <c r="AH82" i="1" s="1"/>
  <c r="AF210" i="1"/>
  <c r="AG210" i="1" s="1"/>
  <c r="AH210" i="1" s="1"/>
  <c r="AF355" i="1"/>
  <c r="AG110" i="1"/>
  <c r="AH110" i="1" s="1"/>
  <c r="AG263" i="1"/>
  <c r="AH263" i="1" s="1"/>
  <c r="AG354" i="1"/>
  <c r="AH354" i="1" s="1"/>
  <c r="AF315" i="1"/>
  <c r="AG315" i="1" s="1"/>
  <c r="AH315" i="1" s="1"/>
  <c r="AC312" i="1"/>
  <c r="AD312" i="1" s="1"/>
  <c r="AB316" i="1"/>
  <c r="AF320" i="1"/>
  <c r="AG320" i="1" s="1"/>
  <c r="AH320" i="1" s="1"/>
  <c r="AG330" i="1"/>
  <c r="AH330" i="1" s="1"/>
  <c r="AC208" i="1"/>
  <c r="AD208" i="1" s="1"/>
  <c r="AF377" i="1"/>
  <c r="AB344" i="1"/>
  <c r="AG17" i="1"/>
  <c r="AH17" i="1" s="1"/>
  <c r="AF346" i="1"/>
  <c r="AG346" i="1" s="1"/>
  <c r="AH346" i="1" s="1"/>
  <c r="AF365" i="1"/>
  <c r="AG365" i="1"/>
  <c r="AH365" i="1" s="1"/>
  <c r="AG74" i="1"/>
  <c r="AH74" i="1" s="1"/>
  <c r="AF74" i="1"/>
  <c r="AG99" i="1"/>
  <c r="AH99" i="1" s="1"/>
  <c r="AF368" i="1"/>
  <c r="AG368" i="1"/>
  <c r="AH368" i="1" s="1"/>
  <c r="AG469" i="1"/>
  <c r="AH469" i="1" s="1"/>
  <c r="AF280" i="1"/>
  <c r="AG280" i="1"/>
  <c r="AH280" i="1" s="1"/>
  <c r="AF322" i="1"/>
  <c r="AG322" i="1" s="1"/>
  <c r="AH322" i="1" s="1"/>
  <c r="AF206" i="1"/>
  <c r="AG206" i="1"/>
  <c r="AH206" i="1" s="1"/>
  <c r="U253" i="1"/>
  <c r="AB253" i="1"/>
  <c r="AC253" i="1"/>
  <c r="AD253" i="1" s="1"/>
  <c r="AB164" i="1"/>
  <c r="AG301" i="1"/>
  <c r="AH301" i="1" s="1"/>
  <c r="AF137" i="1"/>
  <c r="AG137" i="1"/>
  <c r="AH137" i="1" s="1"/>
  <c r="AB342" i="1"/>
  <c r="U225" i="1"/>
  <c r="AB225" i="1"/>
  <c r="AC225" i="1" s="1"/>
  <c r="AD225" i="1" s="1"/>
  <c r="AB39" i="1"/>
  <c r="U39" i="1"/>
  <c r="AB122" i="1"/>
  <c r="U122" i="1"/>
  <c r="AG122" i="1" s="1"/>
  <c r="AH122" i="1" s="1"/>
  <c r="U105" i="1"/>
  <c r="AB105" i="1"/>
  <c r="AF465" i="1"/>
  <c r="AG465" i="1" s="1"/>
  <c r="AH465" i="1" s="1"/>
  <c r="AC559" i="1"/>
  <c r="AD559" i="1" s="1"/>
  <c r="AB559" i="1"/>
  <c r="AF960" i="1"/>
  <c r="AG960" i="1" s="1"/>
  <c r="AH960" i="1" s="1"/>
  <c r="AF942" i="1"/>
  <c r="AG942" i="1" s="1"/>
  <c r="AH942" i="1" s="1"/>
  <c r="AG882" i="1"/>
  <c r="AH882" i="1" s="1"/>
  <c r="AF882" i="1"/>
  <c r="AF853" i="1"/>
  <c r="AG853" i="1"/>
  <c r="AH853" i="1" s="1"/>
  <c r="AF810" i="1"/>
  <c r="AG810" i="1" s="1"/>
  <c r="AH810" i="1" s="1"/>
  <c r="U450" i="1"/>
  <c r="AB450" i="1"/>
  <c r="AC450" i="1"/>
  <c r="AD450" i="1" s="1"/>
  <c r="AG145" i="1"/>
  <c r="AH145" i="1" s="1"/>
  <c r="AB391" i="1"/>
  <c r="AG34" i="1"/>
  <c r="AH34" i="1" s="1"/>
  <c r="AB447" i="1"/>
  <c r="AC447" i="1" s="1"/>
  <c r="AD447" i="1" s="1"/>
  <c r="AG958" i="1"/>
  <c r="AH958" i="1" s="1"/>
  <c r="AG601" i="1"/>
  <c r="AH601" i="1" s="1"/>
  <c r="AF799" i="1"/>
  <c r="AG799" i="1" s="1"/>
  <c r="AH799" i="1" s="1"/>
  <c r="AF899" i="1"/>
  <c r="AG899" i="1" s="1"/>
  <c r="AH899" i="1" s="1"/>
  <c r="AF811" i="1"/>
  <c r="AG811" i="1" s="1"/>
  <c r="AH811" i="1" s="1"/>
  <c r="AG772" i="1"/>
  <c r="AH772" i="1" s="1"/>
  <c r="AF618" i="1"/>
  <c r="AG618" i="1"/>
  <c r="AH618" i="1" s="1"/>
  <c r="AC657" i="1"/>
  <c r="AD657" i="1" s="1"/>
  <c r="AB657" i="1"/>
  <c r="U657" i="1"/>
  <c r="AF690" i="1"/>
  <c r="AG690" i="1" s="1"/>
  <c r="AH690" i="1" s="1"/>
  <c r="AF751" i="1"/>
  <c r="AG760" i="1"/>
  <c r="AH760" i="1" s="1"/>
  <c r="AF891" i="1"/>
  <c r="AF817" i="1"/>
  <c r="AG817" i="1"/>
  <c r="AH817" i="1" s="1"/>
  <c r="AG822" i="1"/>
  <c r="AH822" i="1" s="1"/>
  <c r="AG870" i="1"/>
  <c r="AH870" i="1" s="1"/>
  <c r="AG642" i="1"/>
  <c r="AH642" i="1" s="1"/>
  <c r="AB408" i="1"/>
  <c r="AC408" i="1" s="1"/>
  <c r="AD408" i="1" s="1"/>
  <c r="U408" i="1"/>
  <c r="U591" i="1"/>
  <c r="AC591" i="1"/>
  <c r="AD591" i="1" s="1"/>
  <c r="AG622" i="1"/>
  <c r="AH622" i="1" s="1"/>
  <c r="AF636" i="1"/>
  <c r="AG636" i="1"/>
  <c r="AH636" i="1" s="1"/>
  <c r="AG789" i="1"/>
  <c r="AH789" i="1" s="1"/>
  <c r="AF585" i="1"/>
  <c r="AG585" i="1"/>
  <c r="AH585" i="1" s="1"/>
  <c r="AF951" i="1"/>
  <c r="AG951" i="1"/>
  <c r="AH951" i="1" s="1"/>
  <c r="AF832" i="1"/>
  <c r="AG832" i="1"/>
  <c r="AH832" i="1" s="1"/>
  <c r="AF509" i="1"/>
  <c r="AG509" i="1"/>
  <c r="AH509" i="1" s="1"/>
  <c r="AF441" i="1"/>
  <c r="AG441" i="1" s="1"/>
  <c r="AH441" i="1" s="1"/>
  <c r="AB418" i="1"/>
  <c r="AC418" i="1" s="1"/>
  <c r="AD418" i="1" s="1"/>
  <c r="AG972" i="1"/>
  <c r="AH972" i="1" s="1"/>
  <c r="AF973" i="1"/>
  <c r="AG973" i="1"/>
  <c r="AH973" i="1" s="1"/>
  <c r="AG956" i="1"/>
  <c r="AH956" i="1" s="1"/>
  <c r="AF895" i="1"/>
  <c r="AG895" i="1"/>
  <c r="AH895" i="1" s="1"/>
  <c r="AF877" i="1"/>
  <c r="AG877" i="1"/>
  <c r="AH877" i="1" s="1"/>
  <c r="AG888" i="1"/>
  <c r="AH888" i="1" s="1"/>
  <c r="AG625" i="1"/>
  <c r="AH625" i="1" s="1"/>
  <c r="AG896" i="1"/>
  <c r="AH896" i="1" s="1"/>
  <c r="AG858" i="1"/>
  <c r="AH858" i="1" s="1"/>
  <c r="AF803" i="1"/>
  <c r="AG803" i="1"/>
  <c r="AH803" i="1" s="1"/>
  <c r="AG627" i="1"/>
  <c r="AH627" i="1" s="1"/>
  <c r="AF630" i="1"/>
  <c r="AG630" i="1" s="1"/>
  <c r="AH630" i="1" s="1"/>
  <c r="AF987" i="1"/>
  <c r="AG987" i="1"/>
  <c r="AH987" i="1" s="1"/>
  <c r="AB834" i="1"/>
  <c r="U834" i="1"/>
  <c r="AC834" i="1"/>
  <c r="AD834" i="1" s="1"/>
  <c r="AF724" i="1"/>
  <c r="AG724" i="1" s="1"/>
  <c r="AH724" i="1" s="1"/>
  <c r="U752" i="1"/>
  <c r="AB752" i="1"/>
  <c r="AC752" i="1"/>
  <c r="AD752" i="1" s="1"/>
  <c r="AG171" i="1"/>
  <c r="AH171" i="1" s="1"/>
  <c r="AG45" i="1"/>
  <c r="AH45" i="1" s="1"/>
  <c r="AF133" i="1"/>
  <c r="AG133" i="1" s="1"/>
  <c r="AH133" i="1" s="1"/>
  <c r="U107" i="1"/>
  <c r="AG107" i="1" s="1"/>
  <c r="AH107" i="1" s="1"/>
  <c r="AC96" i="1"/>
  <c r="AD96" i="1" s="1"/>
  <c r="U96" i="1"/>
  <c r="AB366" i="1"/>
  <c r="AC366" i="1"/>
  <c r="AD366" i="1" s="1"/>
  <c r="AF481" i="1"/>
  <c r="AG481" i="1"/>
  <c r="AH481" i="1" s="1"/>
  <c r="U70" i="1"/>
  <c r="AG862" i="1"/>
  <c r="AH862" i="1" s="1"/>
  <c r="AG901" i="1"/>
  <c r="AH901" i="1" s="1"/>
  <c r="AG700" i="1"/>
  <c r="AH700" i="1" s="1"/>
  <c r="AF913" i="1"/>
  <c r="AG913" i="1" s="1"/>
  <c r="AH913" i="1" s="1"/>
  <c r="AF908" i="1"/>
  <c r="AG908" i="1"/>
  <c r="AH908" i="1" s="1"/>
  <c r="AG633" i="1"/>
  <c r="AH633" i="1" s="1"/>
  <c r="AF857" i="1"/>
  <c r="AG857" i="1" s="1"/>
  <c r="AH857" i="1" s="1"/>
  <c r="AG936" i="1"/>
  <c r="AH936" i="1" s="1"/>
  <c r="AG928" i="1"/>
  <c r="AH928" i="1" s="1"/>
  <c r="AG598" i="1"/>
  <c r="AH598" i="1" s="1"/>
  <c r="AB891" i="1"/>
  <c r="U891" i="1"/>
  <c r="AG891" i="1" s="1"/>
  <c r="AH891" i="1" s="1"/>
  <c r="U795" i="1"/>
  <c r="AC795" i="1"/>
  <c r="AD795" i="1" s="1"/>
  <c r="AB795" i="1"/>
  <c r="AG61" i="1"/>
  <c r="AH61" i="1" s="1"/>
  <c r="AC29" i="1"/>
  <c r="AD29" i="1" s="1"/>
  <c r="U29" i="1"/>
  <c r="AB98" i="1"/>
  <c r="AC98" i="1"/>
  <c r="AD98" i="1" s="1"/>
  <c r="U98" i="1"/>
  <c r="AC41" i="1"/>
  <c r="AD41" i="1" s="1"/>
  <c r="U41" i="1"/>
  <c r="AB127" i="1"/>
  <c r="AC127" i="1"/>
  <c r="AD127" i="1" s="1"/>
  <c r="U209" i="1"/>
  <c r="U292" i="1"/>
  <c r="AC292" i="1"/>
  <c r="AD292" i="1" s="1"/>
  <c r="AB347" i="1"/>
  <c r="U347" i="1"/>
  <c r="AB424" i="1"/>
  <c r="AC424" i="1" s="1"/>
  <c r="AD424" i="1" s="1"/>
  <c r="AC187" i="1"/>
  <c r="AD187" i="1" s="1"/>
  <c r="AB251" i="1"/>
  <c r="AC251" i="1" s="1"/>
  <c r="AD251" i="1" s="1"/>
  <c r="AG914" i="1"/>
  <c r="AH914" i="1" s="1"/>
  <c r="AG892" i="1"/>
  <c r="AH892" i="1" s="1"/>
  <c r="AG880" i="1"/>
  <c r="AH880" i="1" s="1"/>
  <c r="AF821" i="1"/>
  <c r="AG821" i="1"/>
  <c r="AH821" i="1" s="1"/>
  <c r="AG593" i="1"/>
  <c r="AH593" i="1" s="1"/>
  <c r="AG626" i="1"/>
  <c r="AH626" i="1" s="1"/>
  <c r="AF869" i="1"/>
  <c r="AG869" i="1" s="1"/>
  <c r="AH869" i="1" s="1"/>
  <c r="AF796" i="1"/>
  <c r="AG796" i="1"/>
  <c r="AH796" i="1" s="1"/>
  <c r="U418" i="1"/>
  <c r="AF919" i="1"/>
  <c r="AG919" i="1"/>
  <c r="AH919" i="1" s="1"/>
  <c r="AG906" i="1"/>
  <c r="AH906" i="1" s="1"/>
  <c r="AF903" i="1"/>
  <c r="AG903" i="1" s="1"/>
  <c r="AH903" i="1" s="1"/>
  <c r="AF830" i="1"/>
  <c r="AG830" i="1"/>
  <c r="AH830" i="1" s="1"/>
  <c r="AG824" i="1"/>
  <c r="AH824" i="1" s="1"/>
  <c r="AF419" i="1"/>
  <c r="AG419" i="1"/>
  <c r="AH419" i="1" s="1"/>
  <c r="AF663" i="1"/>
  <c r="AG663" i="1" s="1"/>
  <c r="AH663" i="1" s="1"/>
  <c r="AF614" i="1"/>
  <c r="AG614" i="1"/>
  <c r="AH614" i="1" s="1"/>
  <c r="AB71" i="1"/>
  <c r="AC71" i="1"/>
  <c r="AD71" i="1" s="1"/>
  <c r="AF658" i="1"/>
  <c r="AG658" i="1"/>
  <c r="AH658" i="1" s="1"/>
  <c r="AF653" i="1"/>
  <c r="AG653" i="1" s="1"/>
  <c r="AH653" i="1" s="1"/>
  <c r="AF671" i="1"/>
  <c r="AG671" i="1"/>
  <c r="AH671" i="1" s="1"/>
  <c r="AG623" i="1"/>
  <c r="AH623" i="1" s="1"/>
  <c r="AF623" i="1"/>
  <c r="AB141" i="1"/>
  <c r="AG64" i="1"/>
  <c r="AH64" i="1" s="1"/>
  <c r="U272" i="1"/>
  <c r="AC272" i="1"/>
  <c r="AD272" i="1" s="1"/>
  <c r="AB48" i="1"/>
  <c r="AC48" i="1"/>
  <c r="AD48" i="1" s="1"/>
  <c r="U223" i="1"/>
  <c r="AC223" i="1"/>
  <c r="AD223" i="1" s="1"/>
  <c r="AC233" i="1"/>
  <c r="AD233" i="1" s="1"/>
  <c r="AF106" i="1"/>
  <c r="AG106" i="1"/>
  <c r="AH106" i="1" s="1"/>
  <c r="AB92" i="1"/>
  <c r="AC70" i="1"/>
  <c r="AD70" i="1" s="1"/>
  <c r="U80" i="1"/>
  <c r="AC80" i="1"/>
  <c r="AD80" i="1" s="1"/>
  <c r="AB193" i="1"/>
  <c r="AC193" i="1" s="1"/>
  <c r="AD193" i="1" s="1"/>
  <c r="U193" i="1"/>
  <c r="AB68" i="1"/>
  <c r="AC68" i="1"/>
  <c r="AD68" i="1" s="1"/>
  <c r="AC237" i="1"/>
  <c r="AD237" i="1" s="1"/>
  <c r="U424" i="1"/>
  <c r="U578" i="1"/>
  <c r="AC578" i="1"/>
  <c r="AD578" i="1" s="1"/>
  <c r="AB443" i="1"/>
  <c r="AG804" i="1"/>
  <c r="AH804" i="1" s="1"/>
  <c r="AF920" i="1"/>
  <c r="AG920" i="1" s="1"/>
  <c r="AH920" i="1" s="1"/>
  <c r="AG907" i="1"/>
  <c r="AH907" i="1" s="1"/>
  <c r="AF855" i="1"/>
  <c r="AG855" i="1" s="1"/>
  <c r="AH855" i="1" s="1"/>
  <c r="AG820" i="1"/>
  <c r="AH820" i="1" s="1"/>
  <c r="AF820" i="1"/>
  <c r="AF955" i="1"/>
  <c r="AG955" i="1" s="1"/>
  <c r="AH955" i="1" s="1"/>
  <c r="AG609" i="1"/>
  <c r="AH609" i="1" s="1"/>
  <c r="AF866" i="1"/>
  <c r="AG866" i="1" s="1"/>
  <c r="AH866" i="1" s="1"/>
  <c r="AF568" i="1"/>
  <c r="AG568" i="1"/>
  <c r="AH568" i="1" s="1"/>
  <c r="AF718" i="1"/>
  <c r="AG718" i="1"/>
  <c r="AH718" i="1" s="1"/>
  <c r="AF628" i="1"/>
  <c r="AG628" i="1"/>
  <c r="AH628" i="1" s="1"/>
  <c r="U682" i="1"/>
  <c r="AB682" i="1"/>
  <c r="AC682" i="1"/>
  <c r="AD682" i="1" s="1"/>
  <c r="AB723" i="1"/>
  <c r="AC723" i="1"/>
  <c r="AD723" i="1" s="1"/>
  <c r="U723" i="1"/>
  <c r="AB994" i="1"/>
  <c r="AG927" i="1"/>
  <c r="AH927" i="1" s="1"/>
  <c r="AG975" i="1"/>
  <c r="AH975" i="1" s="1"/>
  <c r="AG962" i="1"/>
  <c r="AH962" i="1" s="1"/>
  <c r="AF610" i="1"/>
  <c r="AG610" i="1"/>
  <c r="AH610" i="1" s="1"/>
  <c r="AB617" i="1"/>
  <c r="U617" i="1"/>
  <c r="AG645" i="1"/>
  <c r="AH645" i="1" s="1"/>
  <c r="U886" i="1"/>
  <c r="AB886" i="1"/>
  <c r="AC886" i="1"/>
  <c r="AD886" i="1" s="1"/>
  <c r="AB903" i="1"/>
  <c r="U903" i="1"/>
  <c r="AF760" i="1"/>
  <c r="AB827" i="1"/>
  <c r="U827" i="1"/>
  <c r="AG827" i="1" s="1"/>
  <c r="AH827" i="1" s="1"/>
  <c r="AB528" i="1"/>
  <c r="AC528" i="1" s="1"/>
  <c r="AD528" i="1" s="1"/>
  <c r="AC673" i="1"/>
  <c r="AD673" i="1" s="1"/>
  <c r="U673" i="1"/>
  <c r="AB673" i="1"/>
  <c r="AF770" i="1"/>
  <c r="AG770" i="1" s="1"/>
  <c r="AH770" i="1" s="1"/>
  <c r="AF765" i="1"/>
  <c r="AG765" i="1" s="1"/>
  <c r="AH765" i="1" s="1"/>
  <c r="AF780" i="1"/>
  <c r="AG780" i="1"/>
  <c r="AH780" i="1" s="1"/>
  <c r="AB599" i="1"/>
  <c r="AC599" i="1"/>
  <c r="AD599" i="1" s="1"/>
  <c r="AB905" i="1"/>
  <c r="U790" i="1"/>
  <c r="AB790" i="1"/>
  <c r="AC790" i="1"/>
  <c r="AD790" i="1" s="1"/>
  <c r="AG997" i="1"/>
  <c r="AH997" i="1" s="1"/>
  <c r="U482" i="1"/>
  <c r="AB482" i="1"/>
  <c r="AC482" i="1"/>
  <c r="AD482" i="1" s="1"/>
  <c r="AB521" i="1"/>
  <c r="AC521" i="1" s="1"/>
  <c r="AD521" i="1" s="1"/>
  <c r="AF620" i="1"/>
  <c r="AG620" i="1"/>
  <c r="AH620" i="1" s="1"/>
  <c r="U631" i="1"/>
  <c r="AB631" i="1"/>
  <c r="AC631" i="1"/>
  <c r="AD631" i="1" s="1"/>
  <c r="AF659" i="1"/>
  <c r="AG659" i="1" s="1"/>
  <c r="AH659" i="1" s="1"/>
  <c r="AC773" i="1"/>
  <c r="AD773" i="1" s="1"/>
  <c r="AB773" i="1"/>
  <c r="U773" i="1"/>
  <c r="AF755" i="1"/>
  <c r="AG755" i="1" s="1"/>
  <c r="AH755" i="1" s="1"/>
  <c r="T991" i="1"/>
  <c r="V991" i="1"/>
  <c r="AC926" i="1"/>
  <c r="AD926" i="1" s="1"/>
  <c r="U926" i="1"/>
  <c r="AC890" i="1"/>
  <c r="AD890" i="1" s="1"/>
  <c r="U890" i="1"/>
  <c r="AB904" i="1"/>
  <c r="U904" i="1"/>
  <c r="AC904" i="1"/>
  <c r="AD904" i="1" s="1"/>
  <c r="AB818" i="1"/>
  <c r="U818" i="1"/>
  <c r="AG818" i="1" s="1"/>
  <c r="AH818" i="1" s="1"/>
  <c r="U604" i="1"/>
  <c r="AB604" i="1"/>
  <c r="AC604" i="1"/>
  <c r="AD604" i="1" s="1"/>
  <c r="AF651" i="1"/>
  <c r="AG651" i="1" s="1"/>
  <c r="AH651" i="1" s="1"/>
  <c r="AB679" i="1"/>
  <c r="U679" i="1"/>
  <c r="AC679" i="1"/>
  <c r="AD679" i="1" s="1"/>
  <c r="AF732" i="1"/>
  <c r="AG732" i="1" s="1"/>
  <c r="AH732" i="1" s="1"/>
  <c r="AG777" i="1"/>
  <c r="AH777" i="1" s="1"/>
  <c r="AC704" i="1"/>
  <c r="AD704" i="1" s="1"/>
  <c r="U704" i="1"/>
  <c r="AB704" i="1"/>
  <c r="AF737" i="1"/>
  <c r="AG737" i="1"/>
  <c r="AH737" i="1" s="1"/>
  <c r="AF988" i="1"/>
  <c r="AG988" i="1"/>
  <c r="AH988" i="1" s="1"/>
  <c r="U999" i="1"/>
  <c r="AC999" i="1"/>
  <c r="AD999" i="1" s="1"/>
  <c r="AB999" i="1"/>
  <c r="AB992" i="1"/>
  <c r="U986" i="1"/>
  <c r="AC986" i="1"/>
  <c r="AD986" i="1" s="1"/>
  <c r="AB986" i="1"/>
  <c r="AG688" i="1"/>
  <c r="AH688" i="1" s="1"/>
  <c r="AF995" i="1"/>
  <c r="AG995" i="1"/>
  <c r="AH995" i="1" s="1"/>
  <c r="AB845" i="1"/>
  <c r="U845" i="1"/>
  <c r="AG845" i="1" s="1"/>
  <c r="AH845" i="1" s="1"/>
  <c r="AC741" i="1"/>
  <c r="AD741" i="1" s="1"/>
  <c r="AB741" i="1"/>
  <c r="U741" i="1"/>
  <c r="AF774" i="1"/>
  <c r="AG774" i="1" s="1"/>
  <c r="AH774" i="1" s="1"/>
  <c r="AC992" i="1"/>
  <c r="AD992" i="1" s="1"/>
  <c r="U992" i="1"/>
  <c r="U561" i="1"/>
  <c r="AC561" i="1"/>
  <c r="AD561" i="1" s="1"/>
  <c r="AF619" i="1"/>
  <c r="T971" i="1"/>
  <c r="V971" i="1"/>
  <c r="T940" i="1"/>
  <c r="AB940" i="1"/>
  <c r="V837" i="1"/>
  <c r="T837" i="1"/>
  <c r="AB466" i="1"/>
  <c r="U879" i="1"/>
  <c r="AG879" i="1" s="1"/>
  <c r="AH879" i="1" s="1"/>
  <c r="U841" i="1"/>
  <c r="AG841" i="1" s="1"/>
  <c r="AH841" i="1" s="1"/>
  <c r="U819" i="1"/>
  <c r="AF648" i="1"/>
  <c r="AG648" i="1"/>
  <c r="AH648" i="1" s="1"/>
  <c r="AF687" i="1"/>
  <c r="AG687" i="1"/>
  <c r="AH687" i="1" s="1"/>
  <c r="AG699" i="1"/>
  <c r="AH699" i="1" s="1"/>
  <c r="AG603" i="1"/>
  <c r="AH603" i="1" s="1"/>
  <c r="U876" i="1"/>
  <c r="AC876" i="1"/>
  <c r="AD876" i="1" s="1"/>
  <c r="AC905" i="1"/>
  <c r="AD905" i="1" s="1"/>
  <c r="U905" i="1"/>
  <c r="AG643" i="1"/>
  <c r="AH643" i="1" s="1"/>
  <c r="AG608" i="1"/>
  <c r="AH608" i="1" s="1"/>
  <c r="AB734" i="1"/>
  <c r="AC734" i="1"/>
  <c r="AD734" i="1" s="1"/>
  <c r="AF733" i="1"/>
  <c r="AG733" i="1" s="1"/>
  <c r="AH733" i="1" s="1"/>
  <c r="AF744" i="1"/>
  <c r="AG744" i="1"/>
  <c r="AH744" i="1" s="1"/>
  <c r="AC710" i="1"/>
  <c r="AD710" i="1" s="1"/>
  <c r="U710" i="1"/>
  <c r="U719" i="1"/>
  <c r="AB719" i="1"/>
  <c r="AC719" i="1"/>
  <c r="AD719" i="1" s="1"/>
  <c r="U980" i="1"/>
  <c r="AC980" i="1"/>
  <c r="AD980" i="1" s="1"/>
  <c r="AB980" i="1"/>
  <c r="AC1000" i="1"/>
  <c r="AD1000" i="1" s="1"/>
  <c r="AB1000" i="1"/>
  <c r="AC246" i="1"/>
  <c r="AD246" i="1" s="1"/>
  <c r="AC443" i="1"/>
  <c r="AD443" i="1" s="1"/>
  <c r="AG798" i="1"/>
  <c r="AH798" i="1" s="1"/>
  <c r="AB926" i="1"/>
  <c r="AG676" i="1"/>
  <c r="AH676" i="1" s="1"/>
  <c r="AG959" i="1"/>
  <c r="AH959" i="1" s="1"/>
  <c r="AC819" i="1"/>
  <c r="AD819" i="1" s="1"/>
  <c r="AF460" i="1"/>
  <c r="AG460" i="1"/>
  <c r="AH460" i="1" s="1"/>
  <c r="AF650" i="1"/>
  <c r="AG650" i="1" s="1"/>
  <c r="AH650" i="1" s="1"/>
  <c r="AG787" i="1"/>
  <c r="AH787" i="1" s="1"/>
  <c r="AG761" i="1"/>
  <c r="AH761" i="1" s="1"/>
  <c r="AF728" i="1"/>
  <c r="AG728" i="1" s="1"/>
  <c r="AH728" i="1" s="1"/>
  <c r="AB879" i="1"/>
  <c r="AG825" i="1"/>
  <c r="AH825" i="1" s="1"/>
  <c r="AB698" i="1"/>
  <c r="AC698" i="1"/>
  <c r="AD698" i="1" s="1"/>
  <c r="AF781" i="1"/>
  <c r="AG781" i="1" s="1"/>
  <c r="AH781" i="1" s="1"/>
  <c r="AG762" i="1"/>
  <c r="AH762" i="1" s="1"/>
  <c r="AF978" i="1"/>
  <c r="AG978" i="1"/>
  <c r="AH978" i="1" s="1"/>
  <c r="U974" i="1"/>
  <c r="AC974" i="1"/>
  <c r="AD974" i="1" s="1"/>
  <c r="AC396" i="1"/>
  <c r="AD396" i="1" s="1"/>
  <c r="U466" i="1"/>
  <c r="U937" i="1"/>
  <c r="AG937" i="1" s="1"/>
  <c r="AH937" i="1" s="1"/>
  <c r="U521" i="1"/>
  <c r="AG726" i="1"/>
  <c r="AH726" i="1" s="1"/>
  <c r="AB933" i="1"/>
  <c r="U933" i="1"/>
  <c r="AC933" i="1"/>
  <c r="AD933" i="1" s="1"/>
  <c r="AC947" i="1"/>
  <c r="AD947" i="1" s="1"/>
  <c r="U947" i="1"/>
  <c r="AB656" i="1"/>
  <c r="U656" i="1"/>
  <c r="T983" i="1"/>
  <c r="V983" i="1"/>
  <c r="AB849" i="1"/>
  <c r="AF767" i="1"/>
  <c r="AG767" i="1" s="1"/>
  <c r="AH767" i="1" s="1"/>
  <c r="T925" i="1"/>
  <c r="AC740" i="1"/>
  <c r="AD740" i="1" s="1"/>
  <c r="U740" i="1"/>
  <c r="AB740" i="1"/>
  <c r="AC785" i="1"/>
  <c r="AD785" i="1" s="1"/>
  <c r="AB785" i="1"/>
  <c r="U785" i="1"/>
  <c r="AC769" i="1"/>
  <c r="AD769" i="1" s="1"/>
  <c r="U769" i="1"/>
  <c r="AB634" i="1"/>
  <c r="U634" i="1"/>
  <c r="AG634" i="1" s="1"/>
  <c r="AH634" i="1" s="1"/>
  <c r="AC596" i="1"/>
  <c r="AD596" i="1" s="1"/>
  <c r="AB596" i="1"/>
  <c r="T946" i="1"/>
  <c r="AB946" i="1"/>
  <c r="V916" i="1"/>
  <c r="T916" i="1"/>
  <c r="AB769" i="1"/>
  <c r="AB957" i="1"/>
  <c r="V943" i="1"/>
  <c r="T943" i="1"/>
  <c r="AB952" i="1"/>
  <c r="T952" i="1"/>
  <c r="R901" i="1"/>
  <c r="S901" i="1" s="1"/>
  <c r="AB890" i="1"/>
  <c r="AG768" i="1"/>
  <c r="AH768" i="1" s="1"/>
  <c r="AF750" i="1"/>
  <c r="AG750" i="1"/>
  <c r="AH750" i="1" s="1"/>
  <c r="AB958" i="1"/>
  <c r="U615" i="1"/>
  <c r="AC615" i="1"/>
  <c r="AD615" i="1" s="1"/>
  <c r="AC735" i="1"/>
  <c r="AD735" i="1" s="1"/>
  <c r="U735" i="1"/>
  <c r="AC670" i="1"/>
  <c r="AD670" i="1" s="1"/>
  <c r="U670" i="1"/>
  <c r="AC738" i="1"/>
  <c r="AD738" i="1" s="1"/>
  <c r="AB738" i="1"/>
  <c r="AG647" i="1"/>
  <c r="AH647" i="1" s="1"/>
  <c r="U990" i="1"/>
  <c r="AC990" i="1"/>
  <c r="AD990" i="1" s="1"/>
  <c r="AB990" i="1"/>
  <c r="T893" i="1"/>
  <c r="AB837" i="1"/>
  <c r="T864" i="1"/>
  <c r="AB872" i="1"/>
  <c r="AB557" i="1"/>
  <c r="AC557" i="1"/>
  <c r="AD557" i="1" s="1"/>
  <c r="AF644" i="1"/>
  <c r="AG644" i="1" s="1"/>
  <c r="AH644" i="1" s="1"/>
  <c r="U636" i="1"/>
  <c r="AB636" i="1"/>
  <c r="AC748" i="1"/>
  <c r="AD748" i="1" s="1"/>
  <c r="U748" i="1"/>
  <c r="AB748" i="1"/>
  <c r="AC729" i="1"/>
  <c r="AD729" i="1" s="1"/>
  <c r="U729" i="1"/>
  <c r="U963" i="1"/>
  <c r="AB963" i="1"/>
  <c r="AC963" i="1"/>
  <c r="AD963" i="1" s="1"/>
  <c r="T884" i="1"/>
  <c r="AB884" i="1" s="1"/>
  <c r="V813" i="1"/>
  <c r="T813" i="1"/>
  <c r="U589" i="1"/>
  <c r="AG589" i="1" s="1"/>
  <c r="AH589" i="1" s="1"/>
  <c r="AC444" i="1"/>
  <c r="AD444" i="1" s="1"/>
  <c r="AB856" i="1"/>
  <c r="T860" i="1"/>
  <c r="AB860" i="1" s="1"/>
  <c r="AF616" i="1"/>
  <c r="AG616" i="1" s="1"/>
  <c r="AH616" i="1" s="1"/>
  <c r="AF736" i="1"/>
  <c r="AG736" i="1" s="1"/>
  <c r="AH736" i="1" s="1"/>
  <c r="U751" i="1"/>
  <c r="AG751" i="1" s="1"/>
  <c r="AH751" i="1" s="1"/>
  <c r="AB751" i="1"/>
  <c r="AB985" i="1"/>
  <c r="AC985" i="1"/>
  <c r="AD985" i="1" s="1"/>
  <c r="U961" i="1"/>
  <c r="AB961" i="1"/>
  <c r="AC961" i="1"/>
  <c r="AD961" i="1" s="1"/>
  <c r="V874" i="1"/>
  <c r="T874" i="1"/>
  <c r="AB701" i="1"/>
  <c r="V996" i="1"/>
  <c r="T996" i="1"/>
  <c r="AB948" i="1"/>
  <c r="R928" i="1"/>
  <c r="S928" i="1" s="1"/>
  <c r="R806" i="1"/>
  <c r="S806" i="1" s="1"/>
  <c r="AB902" i="1"/>
  <c r="V998" i="1"/>
  <c r="T998" i="1"/>
  <c r="AB939" i="1"/>
  <c r="R937" i="1"/>
  <c r="S937" i="1" s="1"/>
  <c r="R817" i="1"/>
  <c r="S817" i="1" s="1"/>
  <c r="T993" i="1"/>
  <c r="V993" i="1"/>
  <c r="T968" i="1"/>
  <c r="V968" i="1"/>
  <c r="R962" i="1"/>
  <c r="S962" i="1" s="1"/>
  <c r="R872" i="1"/>
  <c r="S872" i="1" s="1"/>
  <c r="R837" i="1"/>
  <c r="S837" i="1" s="1"/>
  <c r="R810" i="1"/>
  <c r="S810" i="1" s="1"/>
  <c r="AB799" i="1"/>
  <c r="T994" i="1"/>
  <c r="V994" i="1"/>
  <c r="R970" i="1"/>
  <c r="S970" i="1" s="1"/>
  <c r="R856" i="1"/>
  <c r="S856" i="1" s="1"/>
  <c r="R822" i="1"/>
  <c r="S822" i="1" s="1"/>
  <c r="AB815" i="1"/>
  <c r="R788" i="1"/>
  <c r="S788" i="1" s="1"/>
  <c r="T966" i="1"/>
  <c r="R956" i="1"/>
  <c r="S956" i="1" s="1"/>
  <c r="R892" i="1"/>
  <c r="S892" i="1" s="1"/>
  <c r="V685" i="1"/>
  <c r="T685" i="1"/>
  <c r="R988" i="1"/>
  <c r="S988" i="1" s="1"/>
  <c r="T982" i="1"/>
  <c r="T964" i="1"/>
  <c r="R924" i="1"/>
  <c r="S924" i="1" s="1"/>
  <c r="R848" i="1"/>
  <c r="S848" i="1" s="1"/>
  <c r="R802" i="1"/>
  <c r="S802" i="1" s="1"/>
  <c r="R760" i="1"/>
  <c r="S760" i="1" s="1"/>
  <c r="R836" i="1"/>
  <c r="S836" i="1" s="1"/>
  <c r="R742" i="1"/>
  <c r="S742" i="1" s="1"/>
  <c r="R724" i="1"/>
  <c r="S724" i="1" s="1"/>
  <c r="R688" i="1"/>
  <c r="S688" i="1" s="1"/>
  <c r="R692" i="1"/>
  <c r="S692" i="1" s="1"/>
  <c r="R656" i="1"/>
  <c r="S656" i="1" s="1"/>
  <c r="R797" i="1"/>
  <c r="S797" i="1" s="1"/>
  <c r="AB651" i="1"/>
  <c r="T731" i="1"/>
  <c r="T693" i="1"/>
  <c r="U619" i="1"/>
  <c r="AG619" i="1" s="1"/>
  <c r="AH619" i="1" s="1"/>
  <c r="R840" i="1"/>
  <c r="S840" i="1" s="1"/>
  <c r="R792" i="1"/>
  <c r="S792" i="1" s="1"/>
  <c r="T778" i="1"/>
  <c r="R749" i="1"/>
  <c r="S749" i="1" s="1"/>
  <c r="R694" i="1"/>
  <c r="S694" i="1" s="1"/>
  <c r="AA562" i="1"/>
  <c r="AB562" i="1" s="1"/>
  <c r="AC562" i="1" s="1"/>
  <c r="AD562" i="1" s="1"/>
  <c r="R685" i="1"/>
  <c r="S685" i="1" s="1"/>
  <c r="R670" i="1"/>
  <c r="S670" i="1" s="1"/>
  <c r="R657" i="1"/>
  <c r="S657" i="1" s="1"/>
  <c r="T624" i="1"/>
  <c r="R573" i="1"/>
  <c r="S573" i="1" s="1"/>
  <c r="R571" i="1"/>
  <c r="S571" i="1" s="1"/>
  <c r="R613" i="1"/>
  <c r="S613" i="1" s="1"/>
  <c r="T709" i="1"/>
  <c r="R705" i="1"/>
  <c r="S705" i="1" s="1"/>
  <c r="R680" i="1"/>
  <c r="S680" i="1" s="1"/>
  <c r="R555" i="1"/>
  <c r="S555" i="1" s="1"/>
  <c r="AA474" i="1"/>
  <c r="AB474" i="1" s="1"/>
  <c r="AC474" i="1" s="1"/>
  <c r="AD474" i="1" s="1"/>
  <c r="T652" i="1"/>
  <c r="V621" i="1"/>
  <c r="AA526" i="1"/>
  <c r="AB526" i="1" s="1"/>
  <c r="AC526" i="1" s="1"/>
  <c r="AD526" i="1" s="1"/>
  <c r="AA519" i="1"/>
  <c r="AB519" i="1" s="1"/>
  <c r="AC519" i="1" s="1"/>
  <c r="AD519" i="1" s="1"/>
  <c r="AA457" i="1"/>
  <c r="AB457" i="1" s="1"/>
  <c r="AC457" i="1" s="1"/>
  <c r="AD457" i="1" s="1"/>
  <c r="AA543" i="1"/>
  <c r="AB543" i="1" s="1"/>
  <c r="AC543" i="1" s="1"/>
  <c r="AD543" i="1" s="1"/>
  <c r="AA540" i="1"/>
  <c r="AB540" i="1" s="1"/>
  <c r="AC540" i="1" s="1"/>
  <c r="AD540" i="1" s="1"/>
  <c r="R533" i="1"/>
  <c r="S533" i="1" s="1"/>
  <c r="R525" i="1"/>
  <c r="S525" i="1" s="1"/>
  <c r="AA499" i="1"/>
  <c r="AB499" i="1" s="1"/>
  <c r="AC499" i="1" s="1"/>
  <c r="AD499" i="1" s="1"/>
  <c r="AA477" i="1"/>
  <c r="AB477" i="1" s="1"/>
  <c r="AC477" i="1" s="1"/>
  <c r="AD477" i="1" s="1"/>
  <c r="AA538" i="1"/>
  <c r="AB538" i="1" s="1"/>
  <c r="AC538" i="1" s="1"/>
  <c r="AD538" i="1" s="1"/>
  <c r="AA527" i="1"/>
  <c r="AB527" i="1" s="1"/>
  <c r="AC527" i="1" s="1"/>
  <c r="AD527" i="1" s="1"/>
  <c r="AC517" i="1"/>
  <c r="AD517" i="1" s="1"/>
  <c r="AA513" i="1"/>
  <c r="AB513" i="1" s="1"/>
  <c r="AC513" i="1" s="1"/>
  <c r="AD513" i="1" s="1"/>
  <c r="T514" i="1"/>
  <c r="AB514" i="1" s="1"/>
  <c r="AA510" i="1"/>
  <c r="AB510" i="1" s="1"/>
  <c r="AC510" i="1" s="1"/>
  <c r="AD510" i="1" s="1"/>
  <c r="AA451" i="1"/>
  <c r="AB451" i="1" s="1"/>
  <c r="AC451" i="1" s="1"/>
  <c r="AD451" i="1" s="1"/>
  <c r="R465" i="1"/>
  <c r="S465" i="1" s="1"/>
  <c r="R454" i="1"/>
  <c r="S454" i="1" s="1"/>
  <c r="V455" i="1"/>
  <c r="AA414" i="1"/>
  <c r="AB414" i="1" s="1"/>
  <c r="AC414" i="1" s="1"/>
  <c r="AD414" i="1" s="1"/>
  <c r="AA411" i="1"/>
  <c r="AB411" i="1" s="1"/>
  <c r="AC411" i="1" s="1"/>
  <c r="AD411" i="1" s="1"/>
  <c r="R422" i="1"/>
  <c r="S422" i="1" s="1"/>
  <c r="R373" i="1"/>
  <c r="S373" i="1" s="1"/>
  <c r="AE241" i="1"/>
  <c r="AA241" i="1"/>
  <c r="AB241" i="1" s="1"/>
  <c r="AC241" i="1" s="1"/>
  <c r="AD241" i="1" s="1"/>
  <c r="T400" i="1"/>
  <c r="T345" i="1"/>
  <c r="V204" i="1"/>
  <c r="AA209" i="1"/>
  <c r="T194" i="1"/>
  <c r="V188" i="1"/>
  <c r="T195" i="1"/>
  <c r="V180" i="1"/>
  <c r="R192" i="1"/>
  <c r="S192" i="1" s="1"/>
  <c r="T136" i="1"/>
  <c r="R127" i="1"/>
  <c r="S127" i="1" s="1"/>
  <c r="R52" i="1"/>
  <c r="S52" i="1" s="1"/>
  <c r="R66" i="1"/>
  <c r="S66" i="1" s="1"/>
  <c r="R71" i="1"/>
  <c r="S71" i="1" s="1"/>
  <c r="R56" i="1"/>
  <c r="S56" i="1" s="1"/>
  <c r="AF296" i="1" l="1"/>
  <c r="AG296" i="1"/>
  <c r="AH296" i="1" s="1"/>
  <c r="AF474" i="1"/>
  <c r="AG474" i="1" s="1"/>
  <c r="AH474" i="1" s="1"/>
  <c r="AF411" i="1"/>
  <c r="AG411" i="1" s="1"/>
  <c r="AH411" i="1" s="1"/>
  <c r="AF528" i="1"/>
  <c r="AG528" i="1" s="1"/>
  <c r="AH528" i="1" s="1"/>
  <c r="AF266" i="1"/>
  <c r="AG266" i="1"/>
  <c r="AH266" i="1" s="1"/>
  <c r="AF294" i="1"/>
  <c r="AG294" i="1"/>
  <c r="AH294" i="1" s="1"/>
  <c r="AF209" i="1"/>
  <c r="AG209" i="1" s="1"/>
  <c r="AH209" i="1" s="1"/>
  <c r="AF259" i="1"/>
  <c r="AG259" i="1" s="1"/>
  <c r="AH259" i="1" s="1"/>
  <c r="AF424" i="1"/>
  <c r="AG424" i="1"/>
  <c r="AH424" i="1" s="1"/>
  <c r="AF447" i="1"/>
  <c r="AG447" i="1" s="1"/>
  <c r="AH447" i="1" s="1"/>
  <c r="AF418" i="1"/>
  <c r="AG418" i="1" s="1"/>
  <c r="AH418" i="1" s="1"/>
  <c r="AF279" i="1"/>
  <c r="AG279" i="1" s="1"/>
  <c r="AH279" i="1" s="1"/>
  <c r="AF510" i="1"/>
  <c r="AG510" i="1" s="1"/>
  <c r="AH510" i="1" s="1"/>
  <c r="AF521" i="1"/>
  <c r="AG521" i="1" s="1"/>
  <c r="AH521" i="1" s="1"/>
  <c r="AF408" i="1"/>
  <c r="AG408" i="1" s="1"/>
  <c r="AH408" i="1" s="1"/>
  <c r="AF275" i="1"/>
  <c r="AG275" i="1" s="1"/>
  <c r="AH275" i="1" s="1"/>
  <c r="AF215" i="1"/>
  <c r="AG215" i="1"/>
  <c r="AH215" i="1" s="1"/>
  <c r="AF208" i="1"/>
  <c r="AG208" i="1"/>
  <c r="AH208" i="1" s="1"/>
  <c r="AF406" i="1"/>
  <c r="AG406" i="1" s="1"/>
  <c r="AH406" i="1" s="1"/>
  <c r="AF335" i="1"/>
  <c r="AG335" i="1" s="1"/>
  <c r="AH335" i="1" s="1"/>
  <c r="AF343" i="1"/>
  <c r="AG343" i="1"/>
  <c r="AH343" i="1" s="1"/>
  <c r="AF257" i="1"/>
  <c r="AG257" i="1" s="1"/>
  <c r="AH257" i="1" s="1"/>
  <c r="AF328" i="1"/>
  <c r="AG328" i="1" s="1"/>
  <c r="AH328" i="1" s="1"/>
  <c r="AG271" i="1"/>
  <c r="AH271" i="1" s="1"/>
  <c r="AF271" i="1"/>
  <c r="AF466" i="1"/>
  <c r="AG466" i="1"/>
  <c r="AH466" i="1" s="1"/>
  <c r="AF143" i="1"/>
  <c r="AG143" i="1"/>
  <c r="AH143" i="1" s="1"/>
  <c r="AF412" i="1"/>
  <c r="AG412" i="1" s="1"/>
  <c r="AH412" i="1" s="1"/>
  <c r="AF297" i="1"/>
  <c r="AG297" i="1" s="1"/>
  <c r="AH297" i="1" s="1"/>
  <c r="AF379" i="1"/>
  <c r="AG379" i="1" s="1"/>
  <c r="AH379" i="1" s="1"/>
  <c r="AF113" i="1"/>
  <c r="AG113" i="1"/>
  <c r="AH113" i="1" s="1"/>
  <c r="AF217" i="1"/>
  <c r="AG217" i="1" s="1"/>
  <c r="AH217" i="1" s="1"/>
  <c r="AG500" i="1"/>
  <c r="AH500" i="1" s="1"/>
  <c r="AF500" i="1"/>
  <c r="AF166" i="1"/>
  <c r="AG166" i="1"/>
  <c r="AH166" i="1" s="1"/>
  <c r="AF260" i="1"/>
  <c r="AG260" i="1" s="1"/>
  <c r="AH260" i="1" s="1"/>
  <c r="AF381" i="1"/>
  <c r="AG381" i="1" s="1"/>
  <c r="AH381" i="1" s="1"/>
  <c r="AF515" i="1"/>
  <c r="AG515" i="1" s="1"/>
  <c r="AH515" i="1" s="1"/>
  <c r="AF212" i="1"/>
  <c r="AG212" i="1"/>
  <c r="AH212" i="1" s="1"/>
  <c r="AF198" i="1"/>
  <c r="AG198" i="1"/>
  <c r="AH198" i="1" s="1"/>
  <c r="AF148" i="1"/>
  <c r="AG148" i="1" s="1"/>
  <c r="AH148" i="1" s="1"/>
  <c r="AF414" i="1"/>
  <c r="AG414" i="1" s="1"/>
  <c r="AH414" i="1" s="1"/>
  <c r="AB624" i="1"/>
  <c r="U624" i="1"/>
  <c r="AC624" i="1"/>
  <c r="AD624" i="1" s="1"/>
  <c r="U966" i="1"/>
  <c r="AC966" i="1"/>
  <c r="AD966" i="1" s="1"/>
  <c r="AB966" i="1"/>
  <c r="AF80" i="1"/>
  <c r="AG80" i="1" s="1"/>
  <c r="AH80" i="1" s="1"/>
  <c r="AF543" i="1"/>
  <c r="AG543" i="1"/>
  <c r="AH543" i="1" s="1"/>
  <c r="U964" i="1"/>
  <c r="AC964" i="1"/>
  <c r="AD964" i="1" s="1"/>
  <c r="AC813" i="1"/>
  <c r="AD813" i="1" s="1"/>
  <c r="U813" i="1"/>
  <c r="AG905" i="1"/>
  <c r="AH905" i="1" s="1"/>
  <c r="AF905" i="1"/>
  <c r="AF631" i="1"/>
  <c r="AG631" i="1" s="1"/>
  <c r="AH631" i="1" s="1"/>
  <c r="AF292" i="1"/>
  <c r="AG292" i="1" s="1"/>
  <c r="AH292" i="1" s="1"/>
  <c r="AC996" i="1"/>
  <c r="AD996" i="1" s="1"/>
  <c r="U996" i="1"/>
  <c r="AF735" i="1"/>
  <c r="AG735" i="1" s="1"/>
  <c r="AH735" i="1" s="1"/>
  <c r="AF876" i="1"/>
  <c r="AG876" i="1"/>
  <c r="AH876" i="1" s="1"/>
  <c r="AF704" i="1"/>
  <c r="AG704" i="1"/>
  <c r="AH704" i="1" s="1"/>
  <c r="AF98" i="1"/>
  <c r="AG98" i="1" s="1"/>
  <c r="AH98" i="1" s="1"/>
  <c r="AF559" i="1"/>
  <c r="AG559" i="1" s="1"/>
  <c r="AH559" i="1" s="1"/>
  <c r="AF440" i="1"/>
  <c r="AG440" i="1"/>
  <c r="AH440" i="1" s="1"/>
  <c r="AF165" i="1"/>
  <c r="AG165" i="1" s="1"/>
  <c r="AH165" i="1" s="1"/>
  <c r="AF125" i="1"/>
  <c r="AG125" i="1" s="1"/>
  <c r="AH125" i="1" s="1"/>
  <c r="AG229" i="1"/>
  <c r="AH229" i="1" s="1"/>
  <c r="AF229" i="1"/>
  <c r="AF241" i="1"/>
  <c r="AG241" i="1"/>
  <c r="AH241" i="1" s="1"/>
  <c r="AF538" i="1"/>
  <c r="AG538" i="1"/>
  <c r="AH538" i="1" s="1"/>
  <c r="AC693" i="1"/>
  <c r="AD693" i="1" s="1"/>
  <c r="AB693" i="1"/>
  <c r="U693" i="1"/>
  <c r="AB964" i="1"/>
  <c r="AF615" i="1"/>
  <c r="AG615" i="1"/>
  <c r="AH615" i="1" s="1"/>
  <c r="U952" i="1"/>
  <c r="AC952" i="1"/>
  <c r="AD952" i="1" s="1"/>
  <c r="AF769" i="1"/>
  <c r="AG769" i="1" s="1"/>
  <c r="AH769" i="1" s="1"/>
  <c r="AF947" i="1"/>
  <c r="AG947" i="1" s="1"/>
  <c r="AH947" i="1" s="1"/>
  <c r="AF396" i="1"/>
  <c r="AG396" i="1" s="1"/>
  <c r="AH396" i="1" s="1"/>
  <c r="AF698" i="1"/>
  <c r="AG698" i="1"/>
  <c r="AH698" i="1" s="1"/>
  <c r="AF719" i="1"/>
  <c r="AG719" i="1" s="1"/>
  <c r="AH719" i="1" s="1"/>
  <c r="AG604" i="1"/>
  <c r="AH604" i="1" s="1"/>
  <c r="AF604" i="1"/>
  <c r="AF237" i="1"/>
  <c r="AG237" i="1"/>
  <c r="AH237" i="1" s="1"/>
  <c r="AF272" i="1"/>
  <c r="AG272" i="1"/>
  <c r="AH272" i="1" s="1"/>
  <c r="AF251" i="1"/>
  <c r="AG251" i="1" s="1"/>
  <c r="AH251" i="1" s="1"/>
  <c r="AG657" i="1"/>
  <c r="AH657" i="1" s="1"/>
  <c r="AF657" i="1"/>
  <c r="AF225" i="1"/>
  <c r="AG225" i="1" s="1"/>
  <c r="AH225" i="1" s="1"/>
  <c r="AF138" i="1"/>
  <c r="AG138" i="1" s="1"/>
  <c r="AH138" i="1" s="1"/>
  <c r="AF83" i="1"/>
  <c r="AG83" i="1" s="1"/>
  <c r="AH83" i="1" s="1"/>
  <c r="AG162" i="1"/>
  <c r="AH162" i="1" s="1"/>
  <c r="AF162" i="1"/>
  <c r="AF574" i="1"/>
  <c r="AG574" i="1" s="1"/>
  <c r="AH574" i="1" s="1"/>
  <c r="AF78" i="1"/>
  <c r="AG78" i="1"/>
  <c r="AH78" i="1" s="1"/>
  <c r="AF429" i="1"/>
  <c r="AG429" i="1" s="1"/>
  <c r="AH429" i="1" s="1"/>
  <c r="AF344" i="1"/>
  <c r="AG344" i="1" s="1"/>
  <c r="AH344" i="1" s="1"/>
  <c r="AF497" i="1"/>
  <c r="AG497" i="1" s="1"/>
  <c r="AH497" i="1" s="1"/>
  <c r="AF150" i="1"/>
  <c r="AG150" i="1" s="1"/>
  <c r="AH150" i="1" s="1"/>
  <c r="AF245" i="1"/>
  <c r="AG245" i="1" s="1"/>
  <c r="AH245" i="1" s="1"/>
  <c r="AF513" i="1"/>
  <c r="AG513" i="1" s="1"/>
  <c r="AH513" i="1" s="1"/>
  <c r="AF961" i="1"/>
  <c r="AG961" i="1" s="1"/>
  <c r="AH961" i="1" s="1"/>
  <c r="AC893" i="1"/>
  <c r="AD893" i="1" s="1"/>
  <c r="U893" i="1"/>
  <c r="U991" i="1"/>
  <c r="AB991" i="1"/>
  <c r="AC991" i="1"/>
  <c r="AD991" i="1" s="1"/>
  <c r="AF591" i="1"/>
  <c r="AG591" i="1" s="1"/>
  <c r="AH591" i="1" s="1"/>
  <c r="AF517" i="1"/>
  <c r="AG517" i="1" s="1"/>
  <c r="AH517" i="1" s="1"/>
  <c r="AF740" i="1"/>
  <c r="AG740" i="1" s="1"/>
  <c r="AH740" i="1" s="1"/>
  <c r="AF682" i="1"/>
  <c r="AG682" i="1"/>
  <c r="AH682" i="1" s="1"/>
  <c r="AC400" i="1"/>
  <c r="AD400" i="1" s="1"/>
  <c r="AB400" i="1"/>
  <c r="U400" i="1"/>
  <c r="AB916" i="1"/>
  <c r="AC916" i="1"/>
  <c r="AD916" i="1" s="1"/>
  <c r="U916" i="1"/>
  <c r="AF673" i="1"/>
  <c r="AG673" i="1"/>
  <c r="AH673" i="1" s="1"/>
  <c r="AC195" i="1"/>
  <c r="AD195" i="1" s="1"/>
  <c r="AB195" i="1"/>
  <c r="U195" i="1"/>
  <c r="AF477" i="1"/>
  <c r="AG477" i="1"/>
  <c r="AH477" i="1" s="1"/>
  <c r="AB709" i="1"/>
  <c r="AC709" i="1"/>
  <c r="AD709" i="1" s="1"/>
  <c r="U709" i="1"/>
  <c r="AC731" i="1"/>
  <c r="AD731" i="1" s="1"/>
  <c r="U731" i="1"/>
  <c r="AB731" i="1"/>
  <c r="AC685" i="1"/>
  <c r="AD685" i="1" s="1"/>
  <c r="AB685" i="1"/>
  <c r="U685" i="1"/>
  <c r="AB998" i="1"/>
  <c r="AC998" i="1"/>
  <c r="AD998" i="1" s="1"/>
  <c r="U998" i="1"/>
  <c r="U864" i="1"/>
  <c r="AB864" i="1"/>
  <c r="AC864" i="1"/>
  <c r="AD864" i="1" s="1"/>
  <c r="AF933" i="1"/>
  <c r="AG933" i="1" s="1"/>
  <c r="AH933" i="1" s="1"/>
  <c r="AF890" i="1"/>
  <c r="AG890" i="1"/>
  <c r="AH890" i="1" s="1"/>
  <c r="AF95" i="1"/>
  <c r="AG95" i="1" s="1"/>
  <c r="AH95" i="1" s="1"/>
  <c r="AF963" i="1"/>
  <c r="AG963" i="1" s="1"/>
  <c r="AH963" i="1" s="1"/>
  <c r="AF127" i="1"/>
  <c r="AG127" i="1" s="1"/>
  <c r="AH127" i="1" s="1"/>
  <c r="AF752" i="1"/>
  <c r="AG752" i="1" s="1"/>
  <c r="AH752" i="1" s="1"/>
  <c r="AG312" i="1"/>
  <c r="AH312" i="1" s="1"/>
  <c r="AF312" i="1"/>
  <c r="AF203" i="1"/>
  <c r="AG203" i="1" s="1"/>
  <c r="AH203" i="1" s="1"/>
  <c r="AF140" i="1"/>
  <c r="AG140" i="1"/>
  <c r="AH140" i="1" s="1"/>
  <c r="AF384" i="1"/>
  <c r="AG384" i="1" s="1"/>
  <c r="AH384" i="1" s="1"/>
  <c r="AF334" i="1"/>
  <c r="AG334" i="1" s="1"/>
  <c r="AH334" i="1" s="1"/>
  <c r="AF338" i="1"/>
  <c r="AG338" i="1" s="1"/>
  <c r="AH338" i="1" s="1"/>
  <c r="AF540" i="1"/>
  <c r="AG540" i="1" s="1"/>
  <c r="AH540" i="1" s="1"/>
  <c r="AC993" i="1"/>
  <c r="AD993" i="1" s="1"/>
  <c r="U993" i="1"/>
  <c r="AF670" i="1"/>
  <c r="AG670" i="1" s="1"/>
  <c r="AH670" i="1" s="1"/>
  <c r="AF482" i="1"/>
  <c r="AG482" i="1" s="1"/>
  <c r="AH482" i="1" s="1"/>
  <c r="AF578" i="1"/>
  <c r="AG578" i="1"/>
  <c r="AH578" i="1" s="1"/>
  <c r="AF41" i="1"/>
  <c r="AG41" i="1"/>
  <c r="AH41" i="1" s="1"/>
  <c r="AC345" i="1"/>
  <c r="AD345" i="1" s="1"/>
  <c r="U345" i="1"/>
  <c r="AB345" i="1"/>
  <c r="AF557" i="1"/>
  <c r="AG557" i="1"/>
  <c r="AH557" i="1" s="1"/>
  <c r="AF980" i="1"/>
  <c r="AG980" i="1" s="1"/>
  <c r="AH980" i="1" s="1"/>
  <c r="AB993" i="1"/>
  <c r="AF527" i="1"/>
  <c r="AG527" i="1" s="1"/>
  <c r="AH527" i="1" s="1"/>
  <c r="AF990" i="1"/>
  <c r="AG990" i="1" s="1"/>
  <c r="AH990" i="1" s="1"/>
  <c r="U940" i="1"/>
  <c r="AC940" i="1"/>
  <c r="AD940" i="1" s="1"/>
  <c r="AF999" i="1"/>
  <c r="AG999" i="1" s="1"/>
  <c r="AH999" i="1" s="1"/>
  <c r="AG70" i="1"/>
  <c r="AH70" i="1" s="1"/>
  <c r="AF70" i="1"/>
  <c r="AF451" i="1"/>
  <c r="AG451" i="1" s="1"/>
  <c r="AH451" i="1" s="1"/>
  <c r="AF562" i="1"/>
  <c r="AG562" i="1"/>
  <c r="AH562" i="1" s="1"/>
  <c r="AC884" i="1"/>
  <c r="AD884" i="1" s="1"/>
  <c r="U884" i="1"/>
  <c r="AG974" i="1"/>
  <c r="AH974" i="1" s="1"/>
  <c r="AF974" i="1"/>
  <c r="AF734" i="1"/>
  <c r="AG734" i="1" s="1"/>
  <c r="AH734" i="1" s="1"/>
  <c r="U971" i="1"/>
  <c r="AC971" i="1"/>
  <c r="AD971" i="1" s="1"/>
  <c r="AB971" i="1"/>
  <c r="AG790" i="1"/>
  <c r="AH790" i="1" s="1"/>
  <c r="AF790" i="1"/>
  <c r="AF68" i="1"/>
  <c r="AG68" i="1"/>
  <c r="AH68" i="1" s="1"/>
  <c r="AF450" i="1"/>
  <c r="AG450" i="1"/>
  <c r="AH450" i="1" s="1"/>
  <c r="AF60" i="1"/>
  <c r="AG60" i="1"/>
  <c r="AH60" i="1" s="1"/>
  <c r="AF499" i="1"/>
  <c r="AG499" i="1" s="1"/>
  <c r="AH499" i="1" s="1"/>
  <c r="AB813" i="1"/>
  <c r="U860" i="1"/>
  <c r="AC860" i="1"/>
  <c r="AD860" i="1" s="1"/>
  <c r="AF29" i="1"/>
  <c r="AG29" i="1"/>
  <c r="AH29" i="1" s="1"/>
  <c r="U194" i="1"/>
  <c r="AB194" i="1"/>
  <c r="AC194" i="1" s="1"/>
  <c r="AD194" i="1" s="1"/>
  <c r="U968" i="1"/>
  <c r="AC968" i="1"/>
  <c r="AD968" i="1" s="1"/>
  <c r="AB968" i="1"/>
  <c r="AF785" i="1"/>
  <c r="AG785" i="1" s="1"/>
  <c r="AH785" i="1" s="1"/>
  <c r="AF986" i="1"/>
  <c r="AG986" i="1"/>
  <c r="AH986" i="1" s="1"/>
  <c r="AG679" i="1"/>
  <c r="AH679" i="1" s="1"/>
  <c r="AF679" i="1"/>
  <c r="AF926" i="1"/>
  <c r="AG926" i="1" s="1"/>
  <c r="AH926" i="1" s="1"/>
  <c r="AF773" i="1"/>
  <c r="AG773" i="1"/>
  <c r="AH773" i="1" s="1"/>
  <c r="AF233" i="1"/>
  <c r="AG233" i="1" s="1"/>
  <c r="AH233" i="1" s="1"/>
  <c r="AG73" i="1"/>
  <c r="AH73" i="1" s="1"/>
  <c r="AF73" i="1"/>
  <c r="AF321" i="1"/>
  <c r="AG321" i="1"/>
  <c r="AH321" i="1" s="1"/>
  <c r="AF333" i="1"/>
  <c r="AG333" i="1"/>
  <c r="AH333" i="1" s="1"/>
  <c r="AF308" i="1"/>
  <c r="AG308" i="1" s="1"/>
  <c r="AH308" i="1" s="1"/>
  <c r="AF226" i="1"/>
  <c r="AG226" i="1" s="1"/>
  <c r="AH226" i="1" s="1"/>
  <c r="AF316" i="1"/>
  <c r="AG316" i="1" s="1"/>
  <c r="AH316" i="1" s="1"/>
  <c r="AF904" i="1"/>
  <c r="AG904" i="1" s="1"/>
  <c r="AH904" i="1" s="1"/>
  <c r="AF599" i="1"/>
  <c r="AG599" i="1"/>
  <c r="AH599" i="1" s="1"/>
  <c r="AG795" i="1"/>
  <c r="AH795" i="1" s="1"/>
  <c r="AF795" i="1"/>
  <c r="U136" i="1"/>
  <c r="AC136" i="1"/>
  <c r="AD136" i="1" s="1"/>
  <c r="AB136" i="1"/>
  <c r="AF729" i="1"/>
  <c r="AG729" i="1"/>
  <c r="AH729" i="1" s="1"/>
  <c r="AG48" i="1"/>
  <c r="AH48" i="1" s="1"/>
  <c r="AF48" i="1"/>
  <c r="AF457" i="1"/>
  <c r="AG457" i="1" s="1"/>
  <c r="AH457" i="1" s="1"/>
  <c r="U982" i="1"/>
  <c r="AC982" i="1"/>
  <c r="AD982" i="1" s="1"/>
  <c r="AB982" i="1"/>
  <c r="AC925" i="1"/>
  <c r="AD925" i="1" s="1"/>
  <c r="U925" i="1"/>
  <c r="AB925" i="1"/>
  <c r="AF992" i="1"/>
  <c r="AG992" i="1" s="1"/>
  <c r="AH992" i="1" s="1"/>
  <c r="AF886" i="1"/>
  <c r="AG886" i="1"/>
  <c r="AH886" i="1" s="1"/>
  <c r="AF834" i="1"/>
  <c r="AG834" i="1" s="1"/>
  <c r="AH834" i="1" s="1"/>
  <c r="AF253" i="1"/>
  <c r="AG253" i="1" s="1"/>
  <c r="AH253" i="1" s="1"/>
  <c r="AF519" i="1"/>
  <c r="AG519" i="1" s="1"/>
  <c r="AH519" i="1" s="1"/>
  <c r="AB996" i="1"/>
  <c r="AF748" i="1"/>
  <c r="AG748" i="1"/>
  <c r="AH748" i="1" s="1"/>
  <c r="AF443" i="1"/>
  <c r="AG443" i="1" s="1"/>
  <c r="AH443" i="1" s="1"/>
  <c r="AG187" i="1"/>
  <c r="AH187" i="1" s="1"/>
  <c r="AF187" i="1"/>
  <c r="AF366" i="1"/>
  <c r="AG366" i="1"/>
  <c r="AH366" i="1" s="1"/>
  <c r="AF144" i="1"/>
  <c r="AG144" i="1"/>
  <c r="AH144" i="1" s="1"/>
  <c r="AF575" i="1"/>
  <c r="AG575" i="1"/>
  <c r="AH575" i="1" s="1"/>
  <c r="AG526" i="1"/>
  <c r="AH526" i="1" s="1"/>
  <c r="AF526" i="1"/>
  <c r="AF985" i="1"/>
  <c r="AG985" i="1"/>
  <c r="AH985" i="1" s="1"/>
  <c r="AC946" i="1"/>
  <c r="AD946" i="1" s="1"/>
  <c r="U946" i="1"/>
  <c r="AF246" i="1"/>
  <c r="AG246" i="1" s="1"/>
  <c r="AH246" i="1" s="1"/>
  <c r="AC514" i="1"/>
  <c r="AD514" i="1" s="1"/>
  <c r="U514" i="1"/>
  <c r="AB874" i="1"/>
  <c r="AC874" i="1"/>
  <c r="AD874" i="1" s="1"/>
  <c r="U874" i="1"/>
  <c r="AF738" i="1"/>
  <c r="AG738" i="1"/>
  <c r="AH738" i="1" s="1"/>
  <c r="AB943" i="1"/>
  <c r="AC943" i="1"/>
  <c r="AD943" i="1" s="1"/>
  <c r="U943" i="1"/>
  <c r="U652" i="1"/>
  <c r="AC652" i="1"/>
  <c r="AD652" i="1" s="1"/>
  <c r="AB652" i="1"/>
  <c r="AC778" i="1"/>
  <c r="AD778" i="1" s="1"/>
  <c r="U778" i="1"/>
  <c r="AB778" i="1"/>
  <c r="U994" i="1"/>
  <c r="AC994" i="1"/>
  <c r="AD994" i="1" s="1"/>
  <c r="AF444" i="1"/>
  <c r="AG444" i="1"/>
  <c r="AH444" i="1" s="1"/>
  <c r="AB893" i="1"/>
  <c r="AF596" i="1"/>
  <c r="AG596" i="1" s="1"/>
  <c r="AH596" i="1" s="1"/>
  <c r="U983" i="1"/>
  <c r="AC983" i="1"/>
  <c r="AD983" i="1" s="1"/>
  <c r="AB983" i="1"/>
  <c r="AF819" i="1"/>
  <c r="AG819" i="1"/>
  <c r="AH819" i="1" s="1"/>
  <c r="AF1000" i="1"/>
  <c r="AG1000" i="1"/>
  <c r="AH1000" i="1" s="1"/>
  <c r="AF710" i="1"/>
  <c r="AG710" i="1" s="1"/>
  <c r="AH710" i="1" s="1"/>
  <c r="U837" i="1"/>
  <c r="AC837" i="1"/>
  <c r="AD837" i="1" s="1"/>
  <c r="AF561" i="1"/>
  <c r="AG561" i="1" s="1"/>
  <c r="AH561" i="1" s="1"/>
  <c r="AF741" i="1"/>
  <c r="AG741" i="1"/>
  <c r="AH741" i="1" s="1"/>
  <c r="AF723" i="1"/>
  <c r="AG723" i="1" s="1"/>
  <c r="AH723" i="1" s="1"/>
  <c r="AF193" i="1"/>
  <c r="AG193" i="1" s="1"/>
  <c r="AH193" i="1" s="1"/>
  <c r="AF223" i="1"/>
  <c r="AG223" i="1"/>
  <c r="AH223" i="1" s="1"/>
  <c r="AF71" i="1"/>
  <c r="AG71" i="1" s="1"/>
  <c r="AH71" i="1" s="1"/>
  <c r="AF96" i="1"/>
  <c r="AG96" i="1"/>
  <c r="AH96" i="1" s="1"/>
  <c r="AF566" i="1"/>
  <c r="AG566" i="1" s="1"/>
  <c r="AH566" i="1" s="1"/>
  <c r="AF76" i="1"/>
  <c r="AG76" i="1"/>
  <c r="AH76" i="1" s="1"/>
  <c r="AF177" i="1"/>
  <c r="AG177" i="1"/>
  <c r="AH177" i="1" s="1"/>
  <c r="AF380" i="1"/>
  <c r="AG380" i="1"/>
  <c r="AH380" i="1" s="1"/>
  <c r="AF153" i="1"/>
  <c r="AG153" i="1" s="1"/>
  <c r="AH153" i="1" s="1"/>
  <c r="AF190" i="1"/>
  <c r="AG190" i="1" s="1"/>
  <c r="AH190" i="1" s="1"/>
  <c r="AF194" i="1" l="1"/>
  <c r="AG194" i="1"/>
  <c r="AH194" i="1" s="1"/>
  <c r="AF971" i="1"/>
  <c r="AG971" i="1"/>
  <c r="AH971" i="1" s="1"/>
  <c r="AF983" i="1"/>
  <c r="AG983" i="1" s="1"/>
  <c r="AH983" i="1" s="1"/>
  <c r="AG943" i="1"/>
  <c r="AH943" i="1" s="1"/>
  <c r="AF943" i="1"/>
  <c r="AF514" i="1"/>
  <c r="AG514" i="1" s="1"/>
  <c r="AH514" i="1" s="1"/>
  <c r="AF345" i="1"/>
  <c r="AG345" i="1"/>
  <c r="AH345" i="1" s="1"/>
  <c r="AF731" i="1"/>
  <c r="AG731" i="1" s="1"/>
  <c r="AH731" i="1" s="1"/>
  <c r="AF195" i="1"/>
  <c r="AG195" i="1" s="1"/>
  <c r="AH195" i="1" s="1"/>
  <c r="AF400" i="1"/>
  <c r="AG400" i="1"/>
  <c r="AH400" i="1" s="1"/>
  <c r="AF998" i="1"/>
  <c r="AG998" i="1"/>
  <c r="AH998" i="1" s="1"/>
  <c r="AF991" i="1"/>
  <c r="AG991" i="1"/>
  <c r="AH991" i="1" s="1"/>
  <c r="AG993" i="1"/>
  <c r="AH993" i="1" s="1"/>
  <c r="AF993" i="1"/>
  <c r="AF709" i="1"/>
  <c r="AG709" i="1"/>
  <c r="AH709" i="1" s="1"/>
  <c r="AF940" i="1"/>
  <c r="AG940" i="1"/>
  <c r="AH940" i="1" s="1"/>
  <c r="AF693" i="1"/>
  <c r="AG693" i="1"/>
  <c r="AH693" i="1" s="1"/>
  <c r="AF996" i="1"/>
  <c r="AG996" i="1" s="1"/>
  <c r="AH996" i="1" s="1"/>
  <c r="AF813" i="1"/>
  <c r="AG813" i="1"/>
  <c r="AH813" i="1" s="1"/>
  <c r="AF966" i="1"/>
  <c r="AG966" i="1"/>
  <c r="AH966" i="1" s="1"/>
  <c r="AF964" i="1"/>
  <c r="AG964" i="1"/>
  <c r="AH964" i="1" s="1"/>
  <c r="AG778" i="1"/>
  <c r="AH778" i="1" s="1"/>
  <c r="AF778" i="1"/>
  <c r="AF136" i="1"/>
  <c r="AG136" i="1"/>
  <c r="AH136" i="1" s="1"/>
  <c r="AF860" i="1"/>
  <c r="AG860" i="1" s="1"/>
  <c r="AH860" i="1" s="1"/>
  <c r="AF864" i="1"/>
  <c r="AG864" i="1" s="1"/>
  <c r="AH864" i="1" s="1"/>
  <c r="AF685" i="1"/>
  <c r="AG685" i="1" s="1"/>
  <c r="AH685" i="1" s="1"/>
  <c r="AF893" i="1"/>
  <c r="AG893" i="1"/>
  <c r="AH893" i="1" s="1"/>
  <c r="AF624" i="1"/>
  <c r="AG624" i="1"/>
  <c r="AH624" i="1" s="1"/>
  <c r="AF884" i="1"/>
  <c r="AG884" i="1"/>
  <c r="AH884" i="1" s="1"/>
  <c r="AF946" i="1"/>
  <c r="AG946" i="1" s="1"/>
  <c r="AH946" i="1" s="1"/>
  <c r="AF982" i="1"/>
  <c r="AG982" i="1"/>
  <c r="AH982" i="1" s="1"/>
  <c r="AF925" i="1"/>
  <c r="AG925" i="1"/>
  <c r="AH925" i="1" s="1"/>
  <c r="AF916" i="1"/>
  <c r="AG916" i="1"/>
  <c r="AH916" i="1" s="1"/>
  <c r="AF952" i="1"/>
  <c r="AG952" i="1"/>
  <c r="AH952" i="1" s="1"/>
  <c r="AF652" i="1"/>
  <c r="AG652" i="1"/>
  <c r="AH652" i="1" s="1"/>
  <c r="AF874" i="1"/>
  <c r="AG874" i="1" s="1"/>
  <c r="AH874" i="1" s="1"/>
  <c r="AF968" i="1"/>
  <c r="AG968" i="1"/>
  <c r="AH968" i="1" s="1"/>
  <c r="AF837" i="1"/>
  <c r="AG837" i="1" s="1"/>
  <c r="AH837" i="1" s="1"/>
  <c r="AF994" i="1"/>
  <c r="AG994" i="1" s="1"/>
  <c r="AH994" i="1" s="1"/>
</calcChain>
</file>

<file path=xl/sharedStrings.xml><?xml version="1.0" encoding="utf-8"?>
<sst xmlns="http://schemas.openxmlformats.org/spreadsheetml/2006/main" count="130" uniqueCount="108">
  <si>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</si>
  <si>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</si>
  <si>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</si>
  <si>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</si>
  <si>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</si>
  <si>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</si>
  <si>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</si>
  <si>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</si>
  <si>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</si>
  <si>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</si>
  <si>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</si>
  <si>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</si>
  <si>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</si>
  <si>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</si>
  <si>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</si>
  <si>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</si>
  <si>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</si>
  <si>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</si>
  <si>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</si>
  <si>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</si>
  <si>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</si>
  <si>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</si>
  <si>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</si>
  <si>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</si>
  <si>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</si>
  <si>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</si>
  <si>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</si>
  <si>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</si>
  <si>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</si>
  <si>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</si>
  <si>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</si>
  <si>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</si>
  <si>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</si>
  <si>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</si>
  <si>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</si>
  <si>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</si>
  <si>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</si>
  <si>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</si>
  <si>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</si>
  <si>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</si>
  <si>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</si>
  <si>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</si>
  <si>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</si>
  <si>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</si>
  <si>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</si>
  <si>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</si>
  <si>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</si>
  <si>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</si>
  <si>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</si>
  <si>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</si>
  <si>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</si>
  <si>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</si>
  <si>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</si>
  <si>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</si>
  <si>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</si>
  <si>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</si>
  <si>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</si>
  <si>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</si>
  <si>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</si>
  <si>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</si>
  <si>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</si>
  <si>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</si>
  <si>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</si>
  <si>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</si>
  <si>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</si>
  <si>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</si>
  <si>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</si>
  <si>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</si>
  <si>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</si>
  <si>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</si>
  <si>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</si>
  <si>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</si>
  <si>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</si>
  <si>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</si>
  <si>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</si>
  <si>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</si>
  <si>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</si>
  <si>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</si>
  <si>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</si>
  <si>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</si>
  <si>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</si>
  <si>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</si>
  <si>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</si>
  <si>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</si>
  <si>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</si>
  <si>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</si>
  <si>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</si>
  <si>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</si>
  <si>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</si>
  <si>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</si>
  <si>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</si>
  <si>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</si>
  <si>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</si>
  <si>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</si>
  <si>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</si>
  <si>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</si>
  <si>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</si>
  <si>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</si>
  <si>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</si>
  <si>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</si>
  <si>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</si>
  <si>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S1</t>
    <phoneticPr fontId="2"/>
  </si>
  <si>
    <t>20101110 1030(LCT) Stn 11 S1 Diel</t>
  </si>
  <si>
    <t>測定日：2010/11/10</t>
  </si>
  <si>
    <t xml:space="preserve"> </t>
  </si>
  <si>
    <t>D:\FUJIKI\論文 準備中\database\FRRF_2 Calc V1.5.4\MR10-06\S1\101110\fr002911.bin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</si>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</sst>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791.3</c:v>
                </c:pt>
                <c:pt idx="124">
                  <c:v>899.4</c:v>
                </c:pt>
                <c:pt idx="125">
                  <c:v>834.3</c:v>
                </c:pt>
                <c:pt idx="126">
                  <c:v>908.2</c:v>
                </c:pt>
                <c:pt idx="127">
                  <c:v>597.79999999999995</c:v>
                </c:pt>
                <c:pt idx="128">
                  <c:v>414.1</c:v>
                </c:pt>
                <c:pt idx="129">
                  <c:v>370.1</c:v>
                </c:pt>
                <c:pt idx="130">
                  <c:v>328.8</c:v>
                </c:pt>
                <c:pt idx="131">
                  <c:v>317.39999999999998</c:v>
                </c:pt>
                <c:pt idx="132">
                  <c:v>261.10000000000002</c:v>
                </c:pt>
                <c:pt idx="133">
                  <c:v>228.6</c:v>
                </c:pt>
                <c:pt idx="134">
                  <c:v>219.8</c:v>
                </c:pt>
                <c:pt idx="135">
                  <c:v>235.6</c:v>
                </c:pt>
                <c:pt idx="136">
                  <c:v>239.1</c:v>
                </c:pt>
                <c:pt idx="137">
                  <c:v>264.60000000000002</c:v>
                </c:pt>
                <c:pt idx="138">
                  <c:v>328.8</c:v>
                </c:pt>
                <c:pt idx="139">
                  <c:v>267.3</c:v>
                </c:pt>
                <c:pt idx="140">
                  <c:v>251.4</c:v>
                </c:pt>
                <c:pt idx="141">
                  <c:v>237.4</c:v>
                </c:pt>
                <c:pt idx="142">
                  <c:v>223.3</c:v>
                </c:pt>
                <c:pt idx="143">
                  <c:v>232.1</c:v>
                </c:pt>
                <c:pt idx="144">
                  <c:v>284</c:v>
                </c:pt>
                <c:pt idx="145">
                  <c:v>279.60000000000002</c:v>
                </c:pt>
                <c:pt idx="146">
                  <c:v>276.10000000000002</c:v>
                </c:pt>
                <c:pt idx="147">
                  <c:v>260.2</c:v>
                </c:pt>
                <c:pt idx="148">
                  <c:v>251.4</c:v>
                </c:pt>
                <c:pt idx="149">
                  <c:v>200.5</c:v>
                </c:pt>
                <c:pt idx="150">
                  <c:v>213.6</c:v>
                </c:pt>
                <c:pt idx="151">
                  <c:v>257.60000000000002</c:v>
                </c:pt>
                <c:pt idx="152">
                  <c:v>218</c:v>
                </c:pt>
                <c:pt idx="153">
                  <c:v>160</c:v>
                </c:pt>
                <c:pt idx="154">
                  <c:v>157.4</c:v>
                </c:pt>
                <c:pt idx="155">
                  <c:v>152.1</c:v>
                </c:pt>
                <c:pt idx="156">
                  <c:v>145.9</c:v>
                </c:pt>
                <c:pt idx="157">
                  <c:v>153</c:v>
                </c:pt>
                <c:pt idx="158">
                  <c:v>150.30000000000001</c:v>
                </c:pt>
                <c:pt idx="159">
                  <c:v>144.19999999999999</c:v>
                </c:pt>
                <c:pt idx="160">
                  <c:v>131</c:v>
                </c:pt>
                <c:pt idx="161">
                  <c:v>128.4</c:v>
                </c:pt>
                <c:pt idx="162">
                  <c:v>116.1</c:v>
                </c:pt>
                <c:pt idx="163">
                  <c:v>119.6</c:v>
                </c:pt>
                <c:pt idx="164">
                  <c:v>112.5</c:v>
                </c:pt>
                <c:pt idx="165">
                  <c:v>113.4</c:v>
                </c:pt>
                <c:pt idx="166">
                  <c:v>107.3</c:v>
                </c:pt>
                <c:pt idx="167">
                  <c:v>108.1</c:v>
                </c:pt>
                <c:pt idx="168">
                  <c:v>104.6</c:v>
                </c:pt>
                <c:pt idx="169">
                  <c:v>101.1</c:v>
                </c:pt>
                <c:pt idx="170">
                  <c:v>100.2</c:v>
                </c:pt>
                <c:pt idx="171">
                  <c:v>96.7</c:v>
                </c:pt>
                <c:pt idx="172">
                  <c:v>94.1</c:v>
                </c:pt>
                <c:pt idx="173">
                  <c:v>90.6</c:v>
                </c:pt>
                <c:pt idx="174">
                  <c:v>87.9</c:v>
                </c:pt>
                <c:pt idx="175">
                  <c:v>86.2</c:v>
                </c:pt>
                <c:pt idx="176">
                  <c:v>82.6</c:v>
                </c:pt>
                <c:pt idx="177">
                  <c:v>83.5</c:v>
                </c:pt>
                <c:pt idx="178">
                  <c:v>78.2</c:v>
                </c:pt>
                <c:pt idx="179">
                  <c:v>77.400000000000006</c:v>
                </c:pt>
                <c:pt idx="180">
                  <c:v>71.2</c:v>
                </c:pt>
                <c:pt idx="181">
                  <c:v>76.5</c:v>
                </c:pt>
                <c:pt idx="182">
                  <c:v>69.5</c:v>
                </c:pt>
                <c:pt idx="183">
                  <c:v>70.3</c:v>
                </c:pt>
                <c:pt idx="184">
                  <c:v>66.8</c:v>
                </c:pt>
                <c:pt idx="185">
                  <c:v>64.2</c:v>
                </c:pt>
                <c:pt idx="186">
                  <c:v>65.099999999999994</c:v>
                </c:pt>
                <c:pt idx="187">
                  <c:v>58.9</c:v>
                </c:pt>
                <c:pt idx="188">
                  <c:v>66.8</c:v>
                </c:pt>
                <c:pt idx="189">
                  <c:v>102</c:v>
                </c:pt>
                <c:pt idx="190">
                  <c:v>99.3</c:v>
                </c:pt>
                <c:pt idx="191">
                  <c:v>79.099999999999994</c:v>
                </c:pt>
                <c:pt idx="192">
                  <c:v>57.1</c:v>
                </c:pt>
                <c:pt idx="193">
                  <c:v>54.5</c:v>
                </c:pt>
                <c:pt idx="194">
                  <c:v>52.8</c:v>
                </c:pt>
                <c:pt idx="195">
                  <c:v>60.7</c:v>
                </c:pt>
                <c:pt idx="196">
                  <c:v>76.5</c:v>
                </c:pt>
                <c:pt idx="197">
                  <c:v>58</c:v>
                </c:pt>
                <c:pt idx="198">
                  <c:v>75.599999999999994</c:v>
                </c:pt>
                <c:pt idx="199">
                  <c:v>61.5</c:v>
                </c:pt>
                <c:pt idx="200">
                  <c:v>57.1</c:v>
                </c:pt>
                <c:pt idx="201">
                  <c:v>47.5</c:v>
                </c:pt>
                <c:pt idx="202">
                  <c:v>51</c:v>
                </c:pt>
                <c:pt idx="203">
                  <c:v>56.3</c:v>
                </c:pt>
                <c:pt idx="204">
                  <c:v>56.3</c:v>
                </c:pt>
                <c:pt idx="205">
                  <c:v>51</c:v>
                </c:pt>
                <c:pt idx="206">
                  <c:v>47.5</c:v>
                </c:pt>
                <c:pt idx="207">
                  <c:v>48.4</c:v>
                </c:pt>
                <c:pt idx="208">
                  <c:v>41.3</c:v>
                </c:pt>
                <c:pt idx="209">
                  <c:v>38.700000000000003</c:v>
                </c:pt>
                <c:pt idx="210">
                  <c:v>25.5</c:v>
                </c:pt>
                <c:pt idx="211">
                  <c:v>27.3</c:v>
                </c:pt>
                <c:pt idx="212">
                  <c:v>25.5</c:v>
                </c:pt>
                <c:pt idx="213">
                  <c:v>22</c:v>
                </c:pt>
                <c:pt idx="214">
                  <c:v>22</c:v>
                </c:pt>
                <c:pt idx="215">
                  <c:v>21.1</c:v>
                </c:pt>
                <c:pt idx="216">
                  <c:v>22</c:v>
                </c:pt>
                <c:pt idx="217">
                  <c:v>19.3</c:v>
                </c:pt>
                <c:pt idx="218">
                  <c:v>22</c:v>
                </c:pt>
                <c:pt idx="219">
                  <c:v>27.3</c:v>
                </c:pt>
                <c:pt idx="220">
                  <c:v>22.9</c:v>
                </c:pt>
                <c:pt idx="221">
                  <c:v>20.2</c:v>
                </c:pt>
                <c:pt idx="222">
                  <c:v>22.9</c:v>
                </c:pt>
                <c:pt idx="223">
                  <c:v>22.9</c:v>
                </c:pt>
                <c:pt idx="224">
                  <c:v>21.1</c:v>
                </c:pt>
                <c:pt idx="225">
                  <c:v>18.5</c:v>
                </c:pt>
                <c:pt idx="226">
                  <c:v>16.7</c:v>
                </c:pt>
                <c:pt idx="227">
                  <c:v>14.1</c:v>
                </c:pt>
                <c:pt idx="228">
                  <c:v>16.7</c:v>
                </c:pt>
                <c:pt idx="229">
                  <c:v>16.7</c:v>
                </c:pt>
                <c:pt idx="230">
                  <c:v>13.2</c:v>
                </c:pt>
                <c:pt idx="231">
                  <c:v>11.4</c:v>
                </c:pt>
                <c:pt idx="232">
                  <c:v>11.4</c:v>
                </c:pt>
                <c:pt idx="233">
                  <c:v>14.9</c:v>
                </c:pt>
                <c:pt idx="234">
                  <c:v>14.1</c:v>
                </c:pt>
                <c:pt idx="235">
                  <c:v>13.2</c:v>
                </c:pt>
                <c:pt idx="236">
                  <c:v>10.6</c:v>
                </c:pt>
                <c:pt idx="237">
                  <c:v>10.6</c:v>
                </c:pt>
                <c:pt idx="238">
                  <c:v>11.4</c:v>
                </c:pt>
                <c:pt idx="239">
                  <c:v>13.2</c:v>
                </c:pt>
                <c:pt idx="240">
                  <c:v>12.3</c:v>
                </c:pt>
                <c:pt idx="241">
                  <c:v>12.3</c:v>
                </c:pt>
                <c:pt idx="242">
                  <c:v>11.4</c:v>
                </c:pt>
                <c:pt idx="243">
                  <c:v>9.6999999999999993</c:v>
                </c:pt>
                <c:pt idx="244">
                  <c:v>8.8000000000000007</c:v>
                </c:pt>
                <c:pt idx="245">
                  <c:v>7.9</c:v>
                </c:pt>
                <c:pt idx="246">
                  <c:v>7.9</c:v>
                </c:pt>
                <c:pt idx="247">
                  <c:v>7.9</c:v>
                </c:pt>
                <c:pt idx="248">
                  <c:v>7.9</c:v>
                </c:pt>
                <c:pt idx="249">
                  <c:v>7.9</c:v>
                </c:pt>
                <c:pt idx="250">
                  <c:v>7.9</c:v>
                </c:pt>
                <c:pt idx="251">
                  <c:v>8.8000000000000007</c:v>
                </c:pt>
                <c:pt idx="252">
                  <c:v>7.9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7</c:v>
                </c:pt>
                <c:pt idx="257">
                  <c:v>7</c:v>
                </c:pt>
                <c:pt idx="258">
                  <c:v>7</c:v>
                </c:pt>
                <c:pt idx="259">
                  <c:v>6.2</c:v>
                </c:pt>
                <c:pt idx="260">
                  <c:v>6.2</c:v>
                </c:pt>
                <c:pt idx="261">
                  <c:v>6.2</c:v>
                </c:pt>
                <c:pt idx="262">
                  <c:v>6.2</c:v>
                </c:pt>
                <c:pt idx="263">
                  <c:v>6.2</c:v>
                </c:pt>
                <c:pt idx="264">
                  <c:v>6.2</c:v>
                </c:pt>
                <c:pt idx="265">
                  <c:v>6.2</c:v>
                </c:pt>
                <c:pt idx="266">
                  <c:v>6.2</c:v>
                </c:pt>
                <c:pt idx="267">
                  <c:v>6.2</c:v>
                </c:pt>
                <c:pt idx="268">
                  <c:v>6.2</c:v>
                </c:pt>
                <c:pt idx="269">
                  <c:v>6.2</c:v>
                </c:pt>
                <c:pt idx="270">
                  <c:v>6.2</c:v>
                </c:pt>
                <c:pt idx="271">
                  <c:v>6.2</c:v>
                </c:pt>
                <c:pt idx="272">
                  <c:v>5.3</c:v>
                </c:pt>
                <c:pt idx="273">
                  <c:v>5.3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5.3</c:v>
                </c:pt>
                <c:pt idx="278">
                  <c:v>5.3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5.3</c:v>
                </c:pt>
                <c:pt idx="283">
                  <c:v>5.3</c:v>
                </c:pt>
                <c:pt idx="284">
                  <c:v>5.3</c:v>
                </c:pt>
                <c:pt idx="285">
                  <c:v>5.3</c:v>
                </c:pt>
                <c:pt idx="286">
                  <c:v>5.3</c:v>
                </c:pt>
                <c:pt idx="287">
                  <c:v>5.3</c:v>
                </c:pt>
                <c:pt idx="288">
                  <c:v>5.3</c:v>
                </c:pt>
                <c:pt idx="289">
                  <c:v>5.3</c:v>
                </c:pt>
                <c:pt idx="290">
                  <c:v>6.2</c:v>
                </c:pt>
                <c:pt idx="291">
                  <c:v>5.3</c:v>
                </c:pt>
                <c:pt idx="292">
                  <c:v>5.3</c:v>
                </c:pt>
                <c:pt idx="293">
                  <c:v>5.3</c:v>
                </c:pt>
                <c:pt idx="294">
                  <c:v>5.3</c:v>
                </c:pt>
                <c:pt idx="295">
                  <c:v>5.3</c:v>
                </c:pt>
                <c:pt idx="296">
                  <c:v>5.3</c:v>
                </c:pt>
                <c:pt idx="297">
                  <c:v>5.3</c:v>
                </c:pt>
                <c:pt idx="298">
                  <c:v>5.3</c:v>
                </c:pt>
                <c:pt idx="299">
                  <c:v>5.3</c:v>
                </c:pt>
                <c:pt idx="300">
                  <c:v>5.3</c:v>
                </c:pt>
                <c:pt idx="301">
                  <c:v>5.3</c:v>
                </c:pt>
                <c:pt idx="302">
                  <c:v>5.3</c:v>
                </c:pt>
                <c:pt idx="303">
                  <c:v>5.3</c:v>
                </c:pt>
                <c:pt idx="304">
                  <c:v>5.3</c:v>
                </c:pt>
                <c:pt idx="305">
                  <c:v>5.3</c:v>
                </c:pt>
                <c:pt idx="306">
                  <c:v>5.3</c:v>
                </c:pt>
                <c:pt idx="307">
                  <c:v>5.3</c:v>
                </c:pt>
                <c:pt idx="308">
                  <c:v>5.3</c:v>
                </c:pt>
                <c:pt idx="309">
                  <c:v>5.3</c:v>
                </c:pt>
                <c:pt idx="310">
                  <c:v>5.3</c:v>
                </c:pt>
                <c:pt idx="311">
                  <c:v>5.3</c:v>
                </c:pt>
                <c:pt idx="312">
                  <c:v>5.3</c:v>
                </c:pt>
                <c:pt idx="313">
                  <c:v>5.3</c:v>
                </c:pt>
                <c:pt idx="314">
                  <c:v>5.3</c:v>
                </c:pt>
                <c:pt idx="315">
                  <c:v>5.3</c:v>
                </c:pt>
                <c:pt idx="316">
                  <c:v>5.3</c:v>
                </c:pt>
                <c:pt idx="317">
                  <c:v>5.3</c:v>
                </c:pt>
                <c:pt idx="318">
                  <c:v>5.3</c:v>
                </c:pt>
                <c:pt idx="319">
                  <c:v>5.3</c:v>
                </c:pt>
                <c:pt idx="320">
                  <c:v>5.3</c:v>
                </c:pt>
                <c:pt idx="321">
                  <c:v>5.3</c:v>
                </c:pt>
                <c:pt idx="322">
                  <c:v>5.3</c:v>
                </c:pt>
                <c:pt idx="323">
                  <c:v>5.3</c:v>
                </c:pt>
                <c:pt idx="324">
                  <c:v>5.3</c:v>
                </c:pt>
                <c:pt idx="325">
                  <c:v>5.3</c:v>
                </c:pt>
                <c:pt idx="326">
                  <c:v>5.3</c:v>
                </c:pt>
                <c:pt idx="327">
                  <c:v>5.3</c:v>
                </c:pt>
                <c:pt idx="328">
                  <c:v>5.3</c:v>
                </c:pt>
                <c:pt idx="329">
                  <c:v>5.3</c:v>
                </c:pt>
                <c:pt idx="330">
                  <c:v>5.3</c:v>
                </c:pt>
                <c:pt idx="331">
                  <c:v>5.3</c:v>
                </c:pt>
                <c:pt idx="332">
                  <c:v>5.3</c:v>
                </c:pt>
                <c:pt idx="333">
                  <c:v>5.3</c:v>
                </c:pt>
                <c:pt idx="334">
                  <c:v>5.3</c:v>
                </c:pt>
                <c:pt idx="335">
                  <c:v>5.3</c:v>
                </c:pt>
                <c:pt idx="336">
                  <c:v>5.3</c:v>
                </c:pt>
                <c:pt idx="337">
                  <c:v>5.3</c:v>
                </c:pt>
                <c:pt idx="338">
                  <c:v>5.3</c:v>
                </c:pt>
                <c:pt idx="339">
                  <c:v>5.3</c:v>
                </c:pt>
                <c:pt idx="340">
                  <c:v>5.3</c:v>
                </c:pt>
                <c:pt idx="341">
                  <c:v>5.3</c:v>
                </c:pt>
                <c:pt idx="342">
                  <c:v>5.3</c:v>
                </c:pt>
                <c:pt idx="343">
                  <c:v>5.3</c:v>
                </c:pt>
                <c:pt idx="344">
                  <c:v>5.3</c:v>
                </c:pt>
                <c:pt idx="345">
                  <c:v>5.3</c:v>
                </c:pt>
                <c:pt idx="346">
                  <c:v>5.3</c:v>
                </c:pt>
                <c:pt idx="347">
                  <c:v>5.3</c:v>
                </c:pt>
                <c:pt idx="348">
                  <c:v>5.3</c:v>
                </c:pt>
                <c:pt idx="349">
                  <c:v>5.3</c:v>
                </c:pt>
                <c:pt idx="350">
                  <c:v>5.3</c:v>
                </c:pt>
                <c:pt idx="351">
                  <c:v>5.3</c:v>
                </c:pt>
                <c:pt idx="352">
                  <c:v>5.3</c:v>
                </c:pt>
                <c:pt idx="353">
                  <c:v>5.3</c:v>
                </c:pt>
                <c:pt idx="354">
                  <c:v>5.3</c:v>
                </c:pt>
                <c:pt idx="355">
                  <c:v>5.3</c:v>
                </c:pt>
                <c:pt idx="356">
                  <c:v>5.3</c:v>
                </c:pt>
                <c:pt idx="357">
                  <c:v>5.3</c:v>
                </c:pt>
                <c:pt idx="358">
                  <c:v>5.3</c:v>
                </c:pt>
                <c:pt idx="359">
                  <c:v>5.3</c:v>
                </c:pt>
                <c:pt idx="360">
                  <c:v>5.3</c:v>
                </c:pt>
                <c:pt idx="361">
                  <c:v>5.3</c:v>
                </c:pt>
                <c:pt idx="362">
                  <c:v>5.3</c:v>
                </c:pt>
                <c:pt idx="363">
                  <c:v>5.3</c:v>
                </c:pt>
                <c:pt idx="364">
                  <c:v>5.3</c:v>
                </c:pt>
                <c:pt idx="365">
                  <c:v>5.3</c:v>
                </c:pt>
                <c:pt idx="366">
                  <c:v>5.3</c:v>
                </c:pt>
                <c:pt idx="367">
                  <c:v>5.3</c:v>
                </c:pt>
                <c:pt idx="368">
                  <c:v>5.3</c:v>
                </c:pt>
                <c:pt idx="369">
                  <c:v>5.3</c:v>
                </c:pt>
                <c:pt idx="370">
                  <c:v>5.3</c:v>
                </c:pt>
                <c:pt idx="371">
                  <c:v>5.3</c:v>
                </c:pt>
                <c:pt idx="372">
                  <c:v>5.3</c:v>
                </c:pt>
                <c:pt idx="373">
                  <c:v>5.3</c:v>
                </c:pt>
                <c:pt idx="374">
                  <c:v>5.3</c:v>
                </c:pt>
                <c:pt idx="375">
                  <c:v>5.3</c:v>
                </c:pt>
                <c:pt idx="376">
                  <c:v>5.3</c:v>
                </c:pt>
                <c:pt idx="377">
                  <c:v>5.3</c:v>
                </c:pt>
                <c:pt idx="378">
                  <c:v>5.3</c:v>
                </c:pt>
                <c:pt idx="379">
                  <c:v>5.3</c:v>
                </c:pt>
                <c:pt idx="380">
                  <c:v>5.3</c:v>
                </c:pt>
                <c:pt idx="381">
                  <c:v>5.3</c:v>
                </c:pt>
                <c:pt idx="382">
                  <c:v>5.3</c:v>
                </c:pt>
                <c:pt idx="383">
                  <c:v>5.3</c:v>
                </c:pt>
                <c:pt idx="384">
                  <c:v>5.3</c:v>
                </c:pt>
                <c:pt idx="385">
                  <c:v>5.3</c:v>
                </c:pt>
                <c:pt idx="386">
                  <c:v>5.3</c:v>
                </c:pt>
                <c:pt idx="387">
                  <c:v>5.3</c:v>
                </c:pt>
                <c:pt idx="388">
                  <c:v>5.3</c:v>
                </c:pt>
                <c:pt idx="389">
                  <c:v>5.3</c:v>
                </c:pt>
                <c:pt idx="390">
                  <c:v>5.3</c:v>
                </c:pt>
                <c:pt idx="391">
                  <c:v>5.3</c:v>
                </c:pt>
                <c:pt idx="392">
                  <c:v>5.3</c:v>
                </c:pt>
                <c:pt idx="393">
                  <c:v>5.3</c:v>
                </c:pt>
                <c:pt idx="394">
                  <c:v>5.3</c:v>
                </c:pt>
                <c:pt idx="395">
                  <c:v>5.3</c:v>
                </c:pt>
                <c:pt idx="396">
                  <c:v>5.3</c:v>
                </c:pt>
                <c:pt idx="397">
                  <c:v>5.3</c:v>
                </c:pt>
                <c:pt idx="398">
                  <c:v>5.3</c:v>
                </c:pt>
                <c:pt idx="399">
                  <c:v>5.3</c:v>
                </c:pt>
                <c:pt idx="400">
                  <c:v>5.3</c:v>
                </c:pt>
                <c:pt idx="401">
                  <c:v>5.3</c:v>
                </c:pt>
                <c:pt idx="402">
                  <c:v>6.2</c:v>
                </c:pt>
                <c:pt idx="403">
                  <c:v>6.2</c:v>
                </c:pt>
                <c:pt idx="404">
                  <c:v>6.2</c:v>
                </c:pt>
                <c:pt idx="405">
                  <c:v>6.2</c:v>
                </c:pt>
                <c:pt idx="406">
                  <c:v>6.2</c:v>
                </c:pt>
                <c:pt idx="407">
                  <c:v>6.2</c:v>
                </c:pt>
                <c:pt idx="408">
                  <c:v>5.3</c:v>
                </c:pt>
                <c:pt idx="409">
                  <c:v>6.2</c:v>
                </c:pt>
                <c:pt idx="410">
                  <c:v>6.2</c:v>
                </c:pt>
                <c:pt idx="411">
                  <c:v>5.3</c:v>
                </c:pt>
                <c:pt idx="412">
                  <c:v>5.3</c:v>
                </c:pt>
                <c:pt idx="413">
                  <c:v>6.2</c:v>
                </c:pt>
                <c:pt idx="414">
                  <c:v>5.3</c:v>
                </c:pt>
                <c:pt idx="415">
                  <c:v>6.2</c:v>
                </c:pt>
                <c:pt idx="416">
                  <c:v>6.2</c:v>
                </c:pt>
                <c:pt idx="417">
                  <c:v>6.2</c:v>
                </c:pt>
                <c:pt idx="418">
                  <c:v>6.2</c:v>
                </c:pt>
                <c:pt idx="419">
                  <c:v>6.2</c:v>
                </c:pt>
                <c:pt idx="420">
                  <c:v>6.2</c:v>
                </c:pt>
                <c:pt idx="421">
                  <c:v>6.2</c:v>
                </c:pt>
                <c:pt idx="422">
                  <c:v>6.2</c:v>
                </c:pt>
                <c:pt idx="423">
                  <c:v>6.2</c:v>
                </c:pt>
                <c:pt idx="424">
                  <c:v>6.2</c:v>
                </c:pt>
                <c:pt idx="425">
                  <c:v>6.2</c:v>
                </c:pt>
                <c:pt idx="426">
                  <c:v>6.2</c:v>
                </c:pt>
                <c:pt idx="427">
                  <c:v>6.2</c:v>
                </c:pt>
                <c:pt idx="428">
                  <c:v>6.2</c:v>
                </c:pt>
                <c:pt idx="429">
                  <c:v>6.2</c:v>
                </c:pt>
                <c:pt idx="430">
                  <c:v>6.2</c:v>
                </c:pt>
                <c:pt idx="431">
                  <c:v>6.2</c:v>
                </c:pt>
                <c:pt idx="432">
                  <c:v>6.2</c:v>
                </c:pt>
                <c:pt idx="433">
                  <c:v>7</c:v>
                </c:pt>
                <c:pt idx="434">
                  <c:v>7</c:v>
                </c:pt>
                <c:pt idx="435">
                  <c:v>7</c:v>
                </c:pt>
                <c:pt idx="436">
                  <c:v>7</c:v>
                </c:pt>
                <c:pt idx="437">
                  <c:v>7</c:v>
                </c:pt>
                <c:pt idx="438">
                  <c:v>7</c:v>
                </c:pt>
                <c:pt idx="439">
                  <c:v>7</c:v>
                </c:pt>
                <c:pt idx="440">
                  <c:v>7</c:v>
                </c:pt>
                <c:pt idx="441">
                  <c:v>7</c:v>
                </c:pt>
                <c:pt idx="442">
                  <c:v>7</c:v>
                </c:pt>
                <c:pt idx="443">
                  <c:v>7</c:v>
                </c:pt>
                <c:pt idx="444">
                  <c:v>7</c:v>
                </c:pt>
                <c:pt idx="445">
                  <c:v>7.9</c:v>
                </c:pt>
                <c:pt idx="446">
                  <c:v>7.9</c:v>
                </c:pt>
                <c:pt idx="447">
                  <c:v>7.9</c:v>
                </c:pt>
                <c:pt idx="448">
                  <c:v>7.9</c:v>
                </c:pt>
                <c:pt idx="449">
                  <c:v>7.9</c:v>
                </c:pt>
                <c:pt idx="450">
                  <c:v>7.9</c:v>
                </c:pt>
                <c:pt idx="451">
                  <c:v>7.9</c:v>
                </c:pt>
                <c:pt idx="452">
                  <c:v>7.9</c:v>
                </c:pt>
                <c:pt idx="453">
                  <c:v>7.9</c:v>
                </c:pt>
                <c:pt idx="454">
                  <c:v>8.8000000000000007</c:v>
                </c:pt>
                <c:pt idx="455">
                  <c:v>8.8000000000000007</c:v>
                </c:pt>
                <c:pt idx="456">
                  <c:v>8.8000000000000007</c:v>
                </c:pt>
                <c:pt idx="457">
                  <c:v>8.8000000000000007</c:v>
                </c:pt>
                <c:pt idx="458">
                  <c:v>8.8000000000000007</c:v>
                </c:pt>
                <c:pt idx="459">
                  <c:v>9.6999999999999993</c:v>
                </c:pt>
                <c:pt idx="460">
                  <c:v>9.6999999999999993</c:v>
                </c:pt>
                <c:pt idx="461">
                  <c:v>9.6999999999999993</c:v>
                </c:pt>
                <c:pt idx="462">
                  <c:v>9.6999999999999993</c:v>
                </c:pt>
                <c:pt idx="463">
                  <c:v>9.6999999999999993</c:v>
                </c:pt>
                <c:pt idx="464">
                  <c:v>10.6</c:v>
                </c:pt>
                <c:pt idx="465">
                  <c:v>10.6</c:v>
                </c:pt>
                <c:pt idx="466">
                  <c:v>11.4</c:v>
                </c:pt>
                <c:pt idx="467">
                  <c:v>11.4</c:v>
                </c:pt>
                <c:pt idx="468">
                  <c:v>12.3</c:v>
                </c:pt>
                <c:pt idx="469">
                  <c:v>12.3</c:v>
                </c:pt>
                <c:pt idx="470">
                  <c:v>13.2</c:v>
                </c:pt>
                <c:pt idx="471">
                  <c:v>14.1</c:v>
                </c:pt>
                <c:pt idx="472">
                  <c:v>14.1</c:v>
                </c:pt>
                <c:pt idx="473">
                  <c:v>14.9</c:v>
                </c:pt>
                <c:pt idx="474">
                  <c:v>14.9</c:v>
                </c:pt>
                <c:pt idx="475">
                  <c:v>16.7</c:v>
                </c:pt>
                <c:pt idx="476">
                  <c:v>15.8</c:v>
                </c:pt>
                <c:pt idx="477">
                  <c:v>17.600000000000001</c:v>
                </c:pt>
                <c:pt idx="478">
                  <c:v>17.600000000000001</c:v>
                </c:pt>
                <c:pt idx="479">
                  <c:v>19.3</c:v>
                </c:pt>
                <c:pt idx="480">
                  <c:v>19.3</c:v>
                </c:pt>
                <c:pt idx="481">
                  <c:v>20.2</c:v>
                </c:pt>
                <c:pt idx="482">
                  <c:v>21.1</c:v>
                </c:pt>
                <c:pt idx="483">
                  <c:v>22</c:v>
                </c:pt>
                <c:pt idx="484">
                  <c:v>27.3</c:v>
                </c:pt>
                <c:pt idx="485">
                  <c:v>27.3</c:v>
                </c:pt>
                <c:pt idx="486">
                  <c:v>29.9</c:v>
                </c:pt>
                <c:pt idx="487">
                  <c:v>31.7</c:v>
                </c:pt>
                <c:pt idx="488">
                  <c:v>34.299999999999997</c:v>
                </c:pt>
                <c:pt idx="489">
                  <c:v>32.5</c:v>
                </c:pt>
                <c:pt idx="490">
                  <c:v>30.8</c:v>
                </c:pt>
                <c:pt idx="491">
                  <c:v>33.4</c:v>
                </c:pt>
                <c:pt idx="492">
                  <c:v>32.5</c:v>
                </c:pt>
                <c:pt idx="493">
                  <c:v>35.200000000000003</c:v>
                </c:pt>
                <c:pt idx="494">
                  <c:v>38.700000000000003</c:v>
                </c:pt>
                <c:pt idx="495">
                  <c:v>38.700000000000003</c:v>
                </c:pt>
                <c:pt idx="496">
                  <c:v>51</c:v>
                </c:pt>
                <c:pt idx="497">
                  <c:v>44</c:v>
                </c:pt>
                <c:pt idx="498">
                  <c:v>46.6</c:v>
                </c:pt>
                <c:pt idx="499">
                  <c:v>44.8</c:v>
                </c:pt>
                <c:pt idx="500">
                  <c:v>48.4</c:v>
                </c:pt>
                <c:pt idx="501">
                  <c:v>48.4</c:v>
                </c:pt>
                <c:pt idx="502">
                  <c:v>51</c:v>
                </c:pt>
                <c:pt idx="503">
                  <c:v>51</c:v>
                </c:pt>
                <c:pt idx="504">
                  <c:v>55.4</c:v>
                </c:pt>
                <c:pt idx="505">
                  <c:v>53.6</c:v>
                </c:pt>
                <c:pt idx="506">
                  <c:v>62.4</c:v>
                </c:pt>
                <c:pt idx="507">
                  <c:v>57.1</c:v>
                </c:pt>
                <c:pt idx="508">
                  <c:v>67.7</c:v>
                </c:pt>
                <c:pt idx="509">
                  <c:v>64.2</c:v>
                </c:pt>
                <c:pt idx="510">
                  <c:v>72.099999999999994</c:v>
                </c:pt>
                <c:pt idx="511">
                  <c:v>71.2</c:v>
                </c:pt>
                <c:pt idx="512">
                  <c:v>80.900000000000006</c:v>
                </c:pt>
                <c:pt idx="513">
                  <c:v>77.400000000000006</c:v>
                </c:pt>
                <c:pt idx="514">
                  <c:v>86.2</c:v>
                </c:pt>
                <c:pt idx="515">
                  <c:v>87</c:v>
                </c:pt>
                <c:pt idx="516">
                  <c:v>93.2</c:v>
                </c:pt>
                <c:pt idx="517">
                  <c:v>90.6</c:v>
                </c:pt>
                <c:pt idx="518">
                  <c:v>100.2</c:v>
                </c:pt>
                <c:pt idx="519">
                  <c:v>101.1</c:v>
                </c:pt>
                <c:pt idx="520">
                  <c:v>105.5</c:v>
                </c:pt>
                <c:pt idx="521">
                  <c:v>109</c:v>
                </c:pt>
                <c:pt idx="522">
                  <c:v>124</c:v>
                </c:pt>
                <c:pt idx="523">
                  <c:v>124</c:v>
                </c:pt>
                <c:pt idx="524">
                  <c:v>135.4</c:v>
                </c:pt>
                <c:pt idx="525">
                  <c:v>124</c:v>
                </c:pt>
                <c:pt idx="526">
                  <c:v>134.5</c:v>
                </c:pt>
                <c:pt idx="527">
                  <c:v>124</c:v>
                </c:pt>
                <c:pt idx="528">
                  <c:v>118.7</c:v>
                </c:pt>
                <c:pt idx="529">
                  <c:v>120.4</c:v>
                </c:pt>
                <c:pt idx="530">
                  <c:v>120.4</c:v>
                </c:pt>
                <c:pt idx="531">
                  <c:v>117.8</c:v>
                </c:pt>
                <c:pt idx="532">
                  <c:v>124</c:v>
                </c:pt>
                <c:pt idx="533">
                  <c:v>119.6</c:v>
                </c:pt>
                <c:pt idx="534">
                  <c:v>130.1</c:v>
                </c:pt>
                <c:pt idx="535">
                  <c:v>125.7</c:v>
                </c:pt>
                <c:pt idx="536">
                  <c:v>134.5</c:v>
                </c:pt>
                <c:pt idx="537">
                  <c:v>129.19999999999999</c:v>
                </c:pt>
                <c:pt idx="538">
                  <c:v>141.5</c:v>
                </c:pt>
                <c:pt idx="539">
                  <c:v>145.1</c:v>
                </c:pt>
                <c:pt idx="540">
                  <c:v>164.4</c:v>
                </c:pt>
                <c:pt idx="541">
                  <c:v>157.4</c:v>
                </c:pt>
                <c:pt idx="542">
                  <c:v>162.6</c:v>
                </c:pt>
                <c:pt idx="543">
                  <c:v>168.8</c:v>
                </c:pt>
                <c:pt idx="544">
                  <c:v>177.6</c:v>
                </c:pt>
                <c:pt idx="545">
                  <c:v>178.5</c:v>
                </c:pt>
                <c:pt idx="546">
                  <c:v>186.4</c:v>
                </c:pt>
                <c:pt idx="547">
                  <c:v>193.4</c:v>
                </c:pt>
                <c:pt idx="548">
                  <c:v>201.3</c:v>
                </c:pt>
                <c:pt idx="549">
                  <c:v>203.1</c:v>
                </c:pt>
                <c:pt idx="550">
                  <c:v>218.9</c:v>
                </c:pt>
                <c:pt idx="551">
                  <c:v>230.3</c:v>
                </c:pt>
                <c:pt idx="552">
                  <c:v>248.8</c:v>
                </c:pt>
                <c:pt idx="553">
                  <c:v>268.10000000000002</c:v>
                </c:pt>
                <c:pt idx="554">
                  <c:v>280.5</c:v>
                </c:pt>
                <c:pt idx="555">
                  <c:v>295.39999999999998</c:v>
                </c:pt>
                <c:pt idx="556">
                  <c:v>320</c:v>
                </c:pt>
                <c:pt idx="557">
                  <c:v>345.5</c:v>
                </c:pt>
                <c:pt idx="558">
                  <c:v>386.8</c:v>
                </c:pt>
                <c:pt idx="559">
                  <c:v>407.1</c:v>
                </c:pt>
                <c:pt idx="560">
                  <c:v>419.4</c:v>
                </c:pt>
                <c:pt idx="561">
                  <c:v>460.7</c:v>
                </c:pt>
                <c:pt idx="562">
                  <c:v>494.1</c:v>
                </c:pt>
                <c:pt idx="563">
                  <c:v>545.1</c:v>
                </c:pt>
                <c:pt idx="564">
                  <c:v>582.9</c:v>
                </c:pt>
                <c:pt idx="565">
                  <c:v>608.4</c:v>
                </c:pt>
                <c:pt idx="566">
                  <c:v>640</c:v>
                </c:pt>
                <c:pt idx="567">
                  <c:v>690.2</c:v>
                </c:pt>
                <c:pt idx="568">
                  <c:v>918.7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5-9048-B553-AE2717D8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11679"/>
        <c:axId val="1"/>
      </c:scatterChart>
      <c:valAx>
        <c:axId val="196591167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9116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4.9266863201718252</c:v>
                </c:pt>
                <c:pt idx="160">
                  <c:v>0</c:v>
                </c:pt>
                <c:pt idx="161">
                  <c:v>0</c:v>
                </c:pt>
                <c:pt idx="162">
                  <c:v>4.6617500528172</c:v>
                </c:pt>
                <c:pt idx="163">
                  <c:v>4.6122316159294794</c:v>
                </c:pt>
                <c:pt idx="164">
                  <c:v>3.6890181435153395</c:v>
                </c:pt>
                <c:pt idx="165">
                  <c:v>0</c:v>
                </c:pt>
                <c:pt idx="166">
                  <c:v>3.5852825625991094</c:v>
                </c:pt>
                <c:pt idx="167">
                  <c:v>4.0185618721619294</c:v>
                </c:pt>
                <c:pt idx="168">
                  <c:v>0</c:v>
                </c:pt>
                <c:pt idx="169">
                  <c:v>0</c:v>
                </c:pt>
                <c:pt idx="170">
                  <c:v>3.9540115474618092</c:v>
                </c:pt>
                <c:pt idx="171">
                  <c:v>3.9528622274707637</c:v>
                </c:pt>
                <c:pt idx="172">
                  <c:v>4.0085007796990819</c:v>
                </c:pt>
                <c:pt idx="173">
                  <c:v>3.6591125856217679</c:v>
                </c:pt>
                <c:pt idx="174">
                  <c:v>3.8120094993854798</c:v>
                </c:pt>
                <c:pt idx="175">
                  <c:v>4.111025192754961</c:v>
                </c:pt>
                <c:pt idx="176">
                  <c:v>3.897817751887807</c:v>
                </c:pt>
                <c:pt idx="177">
                  <c:v>3.9294041013800474</c:v>
                </c:pt>
                <c:pt idx="178">
                  <c:v>3.2456821602758161</c:v>
                </c:pt>
                <c:pt idx="179">
                  <c:v>3.4304017784210035</c:v>
                </c:pt>
                <c:pt idx="180">
                  <c:v>3.462108075558501</c:v>
                </c:pt>
                <c:pt idx="181">
                  <c:v>3.2141808717564828</c:v>
                </c:pt>
                <c:pt idx="182">
                  <c:v>3.4237670028259899</c:v>
                </c:pt>
                <c:pt idx="183">
                  <c:v>2.8351602620538454</c:v>
                </c:pt>
                <c:pt idx="184">
                  <c:v>3.080439339424748</c:v>
                </c:pt>
                <c:pt idx="185">
                  <c:v>3.2263765492131213</c:v>
                </c:pt>
                <c:pt idx="186">
                  <c:v>2.6735292694693871</c:v>
                </c:pt>
                <c:pt idx="187">
                  <c:v>2.4667199160797675</c:v>
                </c:pt>
                <c:pt idx="188">
                  <c:v>2.7095937561977683</c:v>
                </c:pt>
                <c:pt idx="189">
                  <c:v>4.0825862069543417</c:v>
                </c:pt>
                <c:pt idx="190">
                  <c:v>3.8636912571448345</c:v>
                </c:pt>
                <c:pt idx="191">
                  <c:v>3.2911420479740516</c:v>
                </c:pt>
                <c:pt idx="192">
                  <c:v>2.3985598147036917</c:v>
                </c:pt>
                <c:pt idx="193">
                  <c:v>2.3506005326990449</c:v>
                </c:pt>
                <c:pt idx="194">
                  <c:v>2.3057413615708096</c:v>
                </c:pt>
                <c:pt idx="195">
                  <c:v>2.7127135552143704</c:v>
                </c:pt>
                <c:pt idx="196">
                  <c:v>3.2727775869037465</c:v>
                </c:pt>
                <c:pt idx="197">
                  <c:v>2.6429623104086186</c:v>
                </c:pt>
                <c:pt idx="198">
                  <c:v>3.2551634719234239</c:v>
                </c:pt>
                <c:pt idx="199">
                  <c:v>2.7913658433605173</c:v>
                </c:pt>
                <c:pt idx="200">
                  <c:v>2.8440622013178638</c:v>
                </c:pt>
                <c:pt idx="201">
                  <c:v>2.2741303603780034</c:v>
                </c:pt>
                <c:pt idx="202">
                  <c:v>2.2698822564292476</c:v>
                </c:pt>
                <c:pt idx="203">
                  <c:v>2.3418785813851484</c:v>
                </c:pt>
                <c:pt idx="204">
                  <c:v>2.5872555072907506</c:v>
                </c:pt>
                <c:pt idx="205">
                  <c:v>2.3569920964733835</c:v>
                </c:pt>
                <c:pt idx="206">
                  <c:v>2.1553606579396272</c:v>
                </c:pt>
                <c:pt idx="207">
                  <c:v>2.1366898835264649</c:v>
                </c:pt>
                <c:pt idx="208">
                  <c:v>1.9705322873331821</c:v>
                </c:pt>
                <c:pt idx="209">
                  <c:v>2.0032995575451227</c:v>
                </c:pt>
                <c:pt idx="210">
                  <c:v>1.2521131781238775</c:v>
                </c:pt>
                <c:pt idx="211">
                  <c:v>1.4340575396082389</c:v>
                </c:pt>
                <c:pt idx="212">
                  <c:v>1.3023271340447162</c:v>
                </c:pt>
                <c:pt idx="213">
                  <c:v>1.1807478782058123</c:v>
                </c:pt>
                <c:pt idx="214">
                  <c:v>1.1695942736015061</c:v>
                </c:pt>
                <c:pt idx="215">
                  <c:v>1.2501255692985604</c:v>
                </c:pt>
                <c:pt idx="216">
                  <c:v>1.104181439012389</c:v>
                </c:pt>
                <c:pt idx="217">
                  <c:v>1.0709368751121542</c:v>
                </c:pt>
                <c:pt idx="218">
                  <c:v>1.183240237235897</c:v>
                </c:pt>
                <c:pt idx="219">
                  <c:v>1.5324038691036448</c:v>
                </c:pt>
                <c:pt idx="220">
                  <c:v>1.2400508649699031</c:v>
                </c:pt>
                <c:pt idx="221">
                  <c:v>1.0938304843535105</c:v>
                </c:pt>
                <c:pt idx="222">
                  <c:v>1.2069235837018704</c:v>
                </c:pt>
                <c:pt idx="223">
                  <c:v>1.2306162623997241</c:v>
                </c:pt>
                <c:pt idx="224">
                  <c:v>1.2335720918871058</c:v>
                </c:pt>
                <c:pt idx="225">
                  <c:v>1.0406465983369668</c:v>
                </c:pt>
                <c:pt idx="226">
                  <c:v>0.98753435002914791</c:v>
                </c:pt>
                <c:pt idx="227">
                  <c:v>0.89631305369678926</c:v>
                </c:pt>
                <c:pt idx="228">
                  <c:v>0.9579395452673336</c:v>
                </c:pt>
                <c:pt idx="229">
                  <c:v>1.036126896016359</c:v>
                </c:pt>
                <c:pt idx="230">
                  <c:v>0.76314100792258166</c:v>
                </c:pt>
                <c:pt idx="231">
                  <c:v>0.65929939740122068</c:v>
                </c:pt>
                <c:pt idx="232">
                  <c:v>0.70342881495516685</c:v>
                </c:pt>
                <c:pt idx="233">
                  <c:v>0.97406870160522574</c:v>
                </c:pt>
                <c:pt idx="234">
                  <c:v>0.89136202741195858</c:v>
                </c:pt>
                <c:pt idx="235">
                  <c:v>0.73804743235888515</c:v>
                </c:pt>
                <c:pt idx="236">
                  <c:v>0.68570451402382193</c:v>
                </c:pt>
                <c:pt idx="237">
                  <c:v>0.67664075335710783</c:v>
                </c:pt>
                <c:pt idx="238">
                  <c:v>0.76111479139585458</c:v>
                </c:pt>
                <c:pt idx="239">
                  <c:v>0.82715210778316506</c:v>
                </c:pt>
                <c:pt idx="240">
                  <c:v>0.78448111981395197</c:v>
                </c:pt>
                <c:pt idx="241">
                  <c:v>0.71242959809002215</c:v>
                </c:pt>
                <c:pt idx="242">
                  <c:v>0.69371840558190867</c:v>
                </c:pt>
                <c:pt idx="243">
                  <c:v>0.62484908966600516</c:v>
                </c:pt>
                <c:pt idx="244">
                  <c:v>0.50892783862959479</c:v>
                </c:pt>
                <c:pt idx="245">
                  <c:v>0.44945714517809066</c:v>
                </c:pt>
                <c:pt idx="246">
                  <c:v>0.47054283971067684</c:v>
                </c:pt>
                <c:pt idx="247">
                  <c:v>0.47716486621563708</c:v>
                </c:pt>
                <c:pt idx="248">
                  <c:v>0.48156676893707145</c:v>
                </c:pt>
                <c:pt idx="249">
                  <c:v>0.48501598123002604</c:v>
                </c:pt>
                <c:pt idx="250">
                  <c:v>0.44370813615339894</c:v>
                </c:pt>
                <c:pt idx="251">
                  <c:v>0.51633612219361669</c:v>
                </c:pt>
                <c:pt idx="252">
                  <c:v>0.47850886811720145</c:v>
                </c:pt>
                <c:pt idx="253">
                  <c:v>0.46740915084143131</c:v>
                </c:pt>
                <c:pt idx="254">
                  <c:v>0.42835049593906455</c:v>
                </c:pt>
                <c:pt idx="255">
                  <c:v>0.43445018505413024</c:v>
                </c:pt>
                <c:pt idx="256">
                  <c:v>0.41200537078024757</c:v>
                </c:pt>
                <c:pt idx="257">
                  <c:v>0.4062431525016551</c:v>
                </c:pt>
                <c:pt idx="258">
                  <c:v>0.46505409245494994</c:v>
                </c:pt>
                <c:pt idx="259">
                  <c:v>0.39315233707295016</c:v>
                </c:pt>
                <c:pt idx="260">
                  <c:v>0.35776083272302633</c:v>
                </c:pt>
                <c:pt idx="261">
                  <c:v>0.38239638271194243</c:v>
                </c:pt>
                <c:pt idx="262">
                  <c:v>0.39277932672022797</c:v>
                </c:pt>
                <c:pt idx="263">
                  <c:v>0.38252808888306961</c:v>
                </c:pt>
                <c:pt idx="264">
                  <c:v>0.39645221484895027</c:v>
                </c:pt>
                <c:pt idx="265">
                  <c:v>0.34020933058731823</c:v>
                </c:pt>
                <c:pt idx="266">
                  <c:v>0.43102812794285517</c:v>
                </c:pt>
                <c:pt idx="267">
                  <c:v>0.37680340882665542</c:v>
                </c:pt>
                <c:pt idx="268">
                  <c:v>0.41901297272832599</c:v>
                </c:pt>
                <c:pt idx="269">
                  <c:v>0.34742552985478981</c:v>
                </c:pt>
                <c:pt idx="270">
                  <c:v>0.35259395524601622</c:v>
                </c:pt>
                <c:pt idx="271">
                  <c:v>0.37781939122360775</c:v>
                </c:pt>
                <c:pt idx="272">
                  <c:v>0.27651442756022543</c:v>
                </c:pt>
                <c:pt idx="273">
                  <c:v>0.29960170970407102</c:v>
                </c:pt>
                <c:pt idx="274">
                  <c:v>0.30042769317530682</c:v>
                </c:pt>
                <c:pt idx="275">
                  <c:v>0.24414762073538754</c:v>
                </c:pt>
                <c:pt idx="276">
                  <c:v>0.28621989199202186</c:v>
                </c:pt>
                <c:pt idx="277">
                  <c:v>0.32427894151603681</c:v>
                </c:pt>
                <c:pt idx="278">
                  <c:v>0.2772368261625423</c:v>
                </c:pt>
                <c:pt idx="279">
                  <c:v>0.29616529545796899</c:v>
                </c:pt>
                <c:pt idx="280">
                  <c:v>0.25104669066479324</c:v>
                </c:pt>
                <c:pt idx="281">
                  <c:v>0.27430478473999553</c:v>
                </c:pt>
                <c:pt idx="282">
                  <c:v>0.27520375767145411</c:v>
                </c:pt>
                <c:pt idx="283">
                  <c:v>0.23560983510126893</c:v>
                </c:pt>
                <c:pt idx="284">
                  <c:v>0.28379276604115083</c:v>
                </c:pt>
                <c:pt idx="285">
                  <c:v>0.30385442716085143</c:v>
                </c:pt>
                <c:pt idx="286">
                  <c:v>0.26977644838896092</c:v>
                </c:pt>
                <c:pt idx="287">
                  <c:v>0.27491808143540719</c:v>
                </c:pt>
                <c:pt idx="288">
                  <c:v>0.29155375982871107</c:v>
                </c:pt>
                <c:pt idx="289">
                  <c:v>0.27805701387804022</c:v>
                </c:pt>
                <c:pt idx="290">
                  <c:v>0.33787945544431564</c:v>
                </c:pt>
                <c:pt idx="291">
                  <c:v>0.35027839709746406</c:v>
                </c:pt>
                <c:pt idx="292">
                  <c:v>0</c:v>
                </c:pt>
                <c:pt idx="293">
                  <c:v>0.21468133644472831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0.23498710371645376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0.23607346599200604</c:v>
                </c:pt>
                <c:pt idx="392">
                  <c:v>0.31924734085062129</c:v>
                </c:pt>
                <c:pt idx="393">
                  <c:v>0.24436207072632291</c:v>
                </c:pt>
                <c:pt idx="394">
                  <c:v>0.27376351462489917</c:v>
                </c:pt>
                <c:pt idx="395">
                  <c:v>0.33463028196493932</c:v>
                </c:pt>
                <c:pt idx="396">
                  <c:v>0</c:v>
                </c:pt>
                <c:pt idx="397">
                  <c:v>0.26204312878048081</c:v>
                </c:pt>
                <c:pt idx="398">
                  <c:v>0.25448443189476699</c:v>
                </c:pt>
                <c:pt idx="399">
                  <c:v>0.22796654261795599</c:v>
                </c:pt>
                <c:pt idx="400">
                  <c:v>0.28792838063161402</c:v>
                </c:pt>
                <c:pt idx="401">
                  <c:v>0.28136869168488493</c:v>
                </c:pt>
                <c:pt idx="402">
                  <c:v>0.29536811404898267</c:v>
                </c:pt>
                <c:pt idx="403">
                  <c:v>0.34261170030131832</c:v>
                </c:pt>
                <c:pt idx="404">
                  <c:v>0.33413842768605673</c:v>
                </c:pt>
                <c:pt idx="405">
                  <c:v>0.35679258984535417</c:v>
                </c:pt>
                <c:pt idx="406">
                  <c:v>0.32317096979456778</c:v>
                </c:pt>
                <c:pt idx="407">
                  <c:v>0.32881220068118489</c:v>
                </c:pt>
                <c:pt idx="408">
                  <c:v>0.32126210637385599</c:v>
                </c:pt>
                <c:pt idx="409">
                  <c:v>0.38886180593105762</c:v>
                </c:pt>
                <c:pt idx="410">
                  <c:v>0.41502322548034759</c:v>
                </c:pt>
                <c:pt idx="411">
                  <c:v>0.246379311028494</c:v>
                </c:pt>
                <c:pt idx="412">
                  <c:v>0.30427901185553152</c:v>
                </c:pt>
                <c:pt idx="413">
                  <c:v>0.32755759863110645</c:v>
                </c:pt>
                <c:pt idx="414">
                  <c:v>0.30697665556600923</c:v>
                </c:pt>
                <c:pt idx="415">
                  <c:v>0.34361393716811478</c:v>
                </c:pt>
                <c:pt idx="416">
                  <c:v>0.32947632953166223</c:v>
                </c:pt>
                <c:pt idx="417">
                  <c:v>0.3729685629383877</c:v>
                </c:pt>
                <c:pt idx="418">
                  <c:v>0.36620494605171061</c:v>
                </c:pt>
                <c:pt idx="419">
                  <c:v>0.34964613122828075</c:v>
                </c:pt>
                <c:pt idx="420">
                  <c:v>0.35885441714128757</c:v>
                </c:pt>
                <c:pt idx="421">
                  <c:v>0.3589192757748762</c:v>
                </c:pt>
                <c:pt idx="422">
                  <c:v>0.42664714003336257</c:v>
                </c:pt>
                <c:pt idx="423">
                  <c:v>0.35834928422316703</c:v>
                </c:pt>
                <c:pt idx="424">
                  <c:v>0.34248473212331298</c:v>
                </c:pt>
                <c:pt idx="425">
                  <c:v>0.36207433736096206</c:v>
                </c:pt>
                <c:pt idx="426">
                  <c:v>0.34078363673138479</c:v>
                </c:pt>
                <c:pt idx="427">
                  <c:v>0.38720862517690974</c:v>
                </c:pt>
                <c:pt idx="428">
                  <c:v>0.37528874173882071</c:v>
                </c:pt>
                <c:pt idx="429">
                  <c:v>0.38444493005821856</c:v>
                </c:pt>
                <c:pt idx="430">
                  <c:v>0.39255659250721908</c:v>
                </c:pt>
                <c:pt idx="431">
                  <c:v>0.39041614092073829</c:v>
                </c:pt>
                <c:pt idx="432">
                  <c:v>0.3492860205567429</c:v>
                </c:pt>
                <c:pt idx="433">
                  <c:v>0.3583133228352991</c:v>
                </c:pt>
                <c:pt idx="434">
                  <c:v>0.39624506982411456</c:v>
                </c:pt>
                <c:pt idx="435">
                  <c:v>0.42806837328112546</c:v>
                </c:pt>
                <c:pt idx="436">
                  <c:v>0.40317176511008584</c:v>
                </c:pt>
                <c:pt idx="437">
                  <c:v>0.45994267994574006</c:v>
                </c:pt>
                <c:pt idx="438">
                  <c:v>0.45199624734984967</c:v>
                </c:pt>
                <c:pt idx="439">
                  <c:v>0.40216541036278641</c:v>
                </c:pt>
                <c:pt idx="440">
                  <c:v>0.43261130695003391</c:v>
                </c:pt>
                <c:pt idx="441">
                  <c:v>0.43393481217021262</c:v>
                </c:pt>
                <c:pt idx="442">
                  <c:v>0.44471422074671618</c:v>
                </c:pt>
                <c:pt idx="443">
                  <c:v>0.41724362541865806</c:v>
                </c:pt>
                <c:pt idx="444">
                  <c:v>0.42364855152083664</c:v>
                </c:pt>
                <c:pt idx="445">
                  <c:v>0.45880880261956136</c:v>
                </c:pt>
                <c:pt idx="446">
                  <c:v>0.4899390200836834</c:v>
                </c:pt>
                <c:pt idx="447">
                  <c:v>0.49571432646548746</c:v>
                </c:pt>
                <c:pt idx="448">
                  <c:v>0.52603902315087936</c:v>
                </c:pt>
                <c:pt idx="449">
                  <c:v>0.51010273131583572</c:v>
                </c:pt>
                <c:pt idx="450">
                  <c:v>0.48641500087010092</c:v>
                </c:pt>
                <c:pt idx="451">
                  <c:v>0.46315642096577275</c:v>
                </c:pt>
                <c:pt idx="452">
                  <c:v>0.49289574692698085</c:v>
                </c:pt>
                <c:pt idx="453">
                  <c:v>0.4739996891847596</c:v>
                </c:pt>
                <c:pt idx="454">
                  <c:v>0.54991396595315967</c:v>
                </c:pt>
                <c:pt idx="455">
                  <c:v>0.567187906177547</c:v>
                </c:pt>
                <c:pt idx="456">
                  <c:v>0.55818315685958275</c:v>
                </c:pt>
                <c:pt idx="457">
                  <c:v>0.57186790522114916</c:v>
                </c:pt>
                <c:pt idx="458">
                  <c:v>0.55912190985793941</c:v>
                </c:pt>
                <c:pt idx="459">
                  <c:v>0.59859421066736074</c:v>
                </c:pt>
                <c:pt idx="460">
                  <c:v>0.63564981078823291</c:v>
                </c:pt>
                <c:pt idx="461">
                  <c:v>0.57338474620731072</c:v>
                </c:pt>
                <c:pt idx="462">
                  <c:v>0.55703505391443364</c:v>
                </c:pt>
                <c:pt idx="463">
                  <c:v>0.5806295239828585</c:v>
                </c:pt>
                <c:pt idx="464">
                  <c:v>0.60416384043155391</c:v>
                </c:pt>
                <c:pt idx="465">
                  <c:v>0.63029898556425212</c:v>
                </c:pt>
                <c:pt idx="466">
                  <c:v>0.68160557223622986</c:v>
                </c:pt>
                <c:pt idx="467">
                  <c:v>0.67273270704969357</c:v>
                </c:pt>
                <c:pt idx="468">
                  <c:v>0.71076602341375195</c:v>
                </c:pt>
                <c:pt idx="469">
                  <c:v>0.69641162478405927</c:v>
                </c:pt>
                <c:pt idx="470">
                  <c:v>0.73811044655945457</c:v>
                </c:pt>
                <c:pt idx="471">
                  <c:v>0.80644709241547996</c:v>
                </c:pt>
                <c:pt idx="472">
                  <c:v>0.80948110354316005</c:v>
                </c:pt>
                <c:pt idx="473">
                  <c:v>0.83221435741380179</c:v>
                </c:pt>
                <c:pt idx="474">
                  <c:v>0.83317121356537527</c:v>
                </c:pt>
                <c:pt idx="475">
                  <c:v>0.90172453123511465</c:v>
                </c:pt>
                <c:pt idx="476">
                  <c:v>0.77677919903810055</c:v>
                </c:pt>
                <c:pt idx="477">
                  <c:v>0.9312805303381676</c:v>
                </c:pt>
                <c:pt idx="478">
                  <c:v>0.90795307151206539</c:v>
                </c:pt>
                <c:pt idx="479">
                  <c:v>0.93847699255278161</c:v>
                </c:pt>
                <c:pt idx="480">
                  <c:v>0.97148435022266899</c:v>
                </c:pt>
                <c:pt idx="481">
                  <c:v>1.0174864415048943</c:v>
                </c:pt>
                <c:pt idx="482">
                  <c:v>1.1196450330216379</c:v>
                </c:pt>
                <c:pt idx="483">
                  <c:v>1.0835372603263205</c:v>
                </c:pt>
                <c:pt idx="484">
                  <c:v>1.3490054026977318</c:v>
                </c:pt>
                <c:pt idx="485">
                  <c:v>1.4072635665498134</c:v>
                </c:pt>
                <c:pt idx="486">
                  <c:v>1.5413844956851515</c:v>
                </c:pt>
                <c:pt idx="487">
                  <c:v>1.6859893850582732</c:v>
                </c:pt>
                <c:pt idx="488">
                  <c:v>1.6120625584103954</c:v>
                </c:pt>
                <c:pt idx="489">
                  <c:v>1.7540469892456125</c:v>
                </c:pt>
                <c:pt idx="490">
                  <c:v>1.3566527201044309</c:v>
                </c:pt>
                <c:pt idx="491">
                  <c:v>1.5208521120904321</c:v>
                </c:pt>
                <c:pt idx="492">
                  <c:v>1.542021700277481</c:v>
                </c:pt>
                <c:pt idx="493">
                  <c:v>1.7399565632133462</c:v>
                </c:pt>
                <c:pt idx="494">
                  <c:v>1.7418754095631208</c:v>
                </c:pt>
                <c:pt idx="495">
                  <c:v>1.7896474605845734</c:v>
                </c:pt>
                <c:pt idx="496">
                  <c:v>2.2998624363249092</c:v>
                </c:pt>
                <c:pt idx="497">
                  <c:v>2.2709775920082302</c:v>
                </c:pt>
                <c:pt idx="498">
                  <c:v>2.0217459433590443</c:v>
                </c:pt>
                <c:pt idx="499">
                  <c:v>2.080948394929548</c:v>
                </c:pt>
                <c:pt idx="500">
                  <c:v>2.1817884792870226</c:v>
                </c:pt>
                <c:pt idx="501">
                  <c:v>2.1068753374488973</c:v>
                </c:pt>
                <c:pt idx="502">
                  <c:v>2.7868239379106012</c:v>
                </c:pt>
                <c:pt idx="503">
                  <c:v>2.3640791337979121</c:v>
                </c:pt>
                <c:pt idx="504">
                  <c:v>2.7373048996548297</c:v>
                </c:pt>
                <c:pt idx="505">
                  <c:v>2.6938853136037157</c:v>
                </c:pt>
                <c:pt idx="506">
                  <c:v>2.9340346459493332</c:v>
                </c:pt>
                <c:pt idx="507">
                  <c:v>2.6332201283354633</c:v>
                </c:pt>
                <c:pt idx="508">
                  <c:v>3.0378466221696403</c:v>
                </c:pt>
                <c:pt idx="509">
                  <c:v>3.0620608492015582</c:v>
                </c:pt>
                <c:pt idx="510">
                  <c:v>3.6960832989038641</c:v>
                </c:pt>
                <c:pt idx="511">
                  <c:v>3.026752708235863</c:v>
                </c:pt>
                <c:pt idx="512">
                  <c:v>3.8083476568638992</c:v>
                </c:pt>
                <c:pt idx="513">
                  <c:v>3.5891375359282249</c:v>
                </c:pt>
                <c:pt idx="514">
                  <c:v>4.0316378211271608</c:v>
                </c:pt>
                <c:pt idx="515">
                  <c:v>4.1344209809932435</c:v>
                </c:pt>
                <c:pt idx="516">
                  <c:v>3.8951725294208686</c:v>
                </c:pt>
                <c:pt idx="517">
                  <c:v>3.7750752869721103</c:v>
                </c:pt>
                <c:pt idx="518">
                  <c:v>4.7828024594668239</c:v>
                </c:pt>
                <c:pt idx="519">
                  <c:v>4.9110211215109469</c:v>
                </c:pt>
                <c:pt idx="520">
                  <c:v>4.2148373782787987</c:v>
                </c:pt>
                <c:pt idx="521">
                  <c:v>4.4067986269647665</c:v>
                </c:pt>
                <c:pt idx="522">
                  <c:v>4.894767876870211</c:v>
                </c:pt>
                <c:pt idx="523">
                  <c:v>5.1022284831156917</c:v>
                </c:pt>
                <c:pt idx="524">
                  <c:v>4.7268448398729124</c:v>
                </c:pt>
                <c:pt idx="525">
                  <c:v>4.4076008600574932</c:v>
                </c:pt>
                <c:pt idx="526">
                  <c:v>4.2709759466649651</c:v>
                </c:pt>
                <c:pt idx="527">
                  <c:v>5.6057637591269653</c:v>
                </c:pt>
                <c:pt idx="528">
                  <c:v>4.5997018716091924</c:v>
                </c:pt>
                <c:pt idx="529">
                  <c:v>3.782884230332261</c:v>
                </c:pt>
                <c:pt idx="530">
                  <c:v>6.0842750379226267</c:v>
                </c:pt>
                <c:pt idx="531">
                  <c:v>4.6626239160188732</c:v>
                </c:pt>
                <c:pt idx="532">
                  <c:v>3.8562343132568935</c:v>
                </c:pt>
                <c:pt idx="533">
                  <c:v>5.1681506979173513</c:v>
                </c:pt>
                <c:pt idx="534">
                  <c:v>5.0830505262239427</c:v>
                </c:pt>
                <c:pt idx="535">
                  <c:v>5.227314304753568</c:v>
                </c:pt>
                <c:pt idx="536">
                  <c:v>0</c:v>
                </c:pt>
                <c:pt idx="537">
                  <c:v>4.492172264072595</c:v>
                </c:pt>
                <c:pt idx="538">
                  <c:v>5.2431664490356837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6.2468062544945901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7.4331349032364162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51-CB48-8726-2A27B4089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39215"/>
        <c:axId val="1"/>
      </c:scatterChart>
      <c:valAx>
        <c:axId val="1965939215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93921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5.62323058E-2</c:v>
                </c:pt>
                <c:pt idx="160">
                  <c:v>-999</c:v>
                </c:pt>
                <c:pt idx="161">
                  <c:v>-999</c:v>
                </c:pt>
                <c:pt idx="162">
                  <c:v>5.3604585099999998E-2</c:v>
                </c:pt>
                <c:pt idx="163">
                  <c:v>5.3596247100000001E-2</c:v>
                </c:pt>
                <c:pt idx="164">
                  <c:v>5.3385712600000003E-2</c:v>
                </c:pt>
                <c:pt idx="165">
                  <c:v>-999</c:v>
                </c:pt>
                <c:pt idx="166">
                  <c:v>5.4387940199999998E-2</c:v>
                </c:pt>
                <c:pt idx="167">
                  <c:v>5.3631266699999999E-2</c:v>
                </c:pt>
                <c:pt idx="168">
                  <c:v>-999</c:v>
                </c:pt>
                <c:pt idx="169">
                  <c:v>-999</c:v>
                </c:pt>
                <c:pt idx="170">
                  <c:v>5.6723413999999993E-2</c:v>
                </c:pt>
                <c:pt idx="171">
                  <c:v>5.5794560800000004E-2</c:v>
                </c:pt>
                <c:pt idx="172">
                  <c:v>5.7901990300000004E-2</c:v>
                </c:pt>
                <c:pt idx="173">
                  <c:v>5.8143792300000004E-2</c:v>
                </c:pt>
                <c:pt idx="174">
                  <c:v>6.1061258500000007E-2</c:v>
                </c:pt>
                <c:pt idx="175">
                  <c:v>6.1249697299999996E-2</c:v>
                </c:pt>
                <c:pt idx="176">
                  <c:v>6.3761936699999994E-2</c:v>
                </c:pt>
                <c:pt idx="177">
                  <c:v>8.8161009199999987E-2</c:v>
                </c:pt>
                <c:pt idx="178">
                  <c:v>0.10943166409999999</c:v>
                </c:pt>
                <c:pt idx="179">
                  <c:v>0.12196617950000001</c:v>
                </c:pt>
                <c:pt idx="180">
                  <c:v>0.1223380543</c:v>
                </c:pt>
                <c:pt idx="181">
                  <c:v>0.12589170989999998</c:v>
                </c:pt>
                <c:pt idx="182">
                  <c:v>0.11603911219999999</c:v>
                </c:pt>
                <c:pt idx="183">
                  <c:v>0.1190858174</c:v>
                </c:pt>
                <c:pt idx="184">
                  <c:v>0.1180043788</c:v>
                </c:pt>
                <c:pt idx="185">
                  <c:v>0.11889737860000001</c:v>
                </c:pt>
                <c:pt idx="186">
                  <c:v>0.1247402321</c:v>
                </c:pt>
                <c:pt idx="187">
                  <c:v>0.12490490759999999</c:v>
                </c:pt>
                <c:pt idx="188">
                  <c:v>0.1295137371</c:v>
                </c:pt>
                <c:pt idx="189">
                  <c:v>0.12967799570000002</c:v>
                </c:pt>
                <c:pt idx="190">
                  <c:v>0.1324328709</c:v>
                </c:pt>
                <c:pt idx="191">
                  <c:v>0.13634672809999998</c:v>
                </c:pt>
                <c:pt idx="192">
                  <c:v>0.13800682390000002</c:v>
                </c:pt>
                <c:pt idx="193">
                  <c:v>0.1471340156</c:v>
                </c:pt>
                <c:pt idx="194">
                  <c:v>0.1550484452</c:v>
                </c:pt>
                <c:pt idx="195">
                  <c:v>0.15282928649999999</c:v>
                </c:pt>
                <c:pt idx="196">
                  <c:v>0.16079624549999999</c:v>
                </c:pt>
                <c:pt idx="197">
                  <c:v>0.16950403580000001</c:v>
                </c:pt>
                <c:pt idx="198">
                  <c:v>0.17404699509999999</c:v>
                </c:pt>
                <c:pt idx="199">
                  <c:v>0.17828728499999999</c:v>
                </c:pt>
                <c:pt idx="200">
                  <c:v>0.1788163311</c:v>
                </c:pt>
                <c:pt idx="201">
                  <c:v>0.17976394479999999</c:v>
                </c:pt>
                <c:pt idx="202">
                  <c:v>0.1890691528</c:v>
                </c:pt>
                <c:pt idx="203">
                  <c:v>0.19930696610000001</c:v>
                </c:pt>
                <c:pt idx="204">
                  <c:v>0.20192259670000001</c:v>
                </c:pt>
                <c:pt idx="205">
                  <c:v>0.20894611100000002</c:v>
                </c:pt>
                <c:pt idx="206">
                  <c:v>0.2099408344</c:v>
                </c:pt>
                <c:pt idx="207">
                  <c:v>0.21567821219999997</c:v>
                </c:pt>
                <c:pt idx="208">
                  <c:v>0.21829467660000001</c:v>
                </c:pt>
                <c:pt idx="209">
                  <c:v>0.22307568579999998</c:v>
                </c:pt>
                <c:pt idx="210">
                  <c:v>0.22756403119999999</c:v>
                </c:pt>
                <c:pt idx="211">
                  <c:v>0.22383235929999998</c:v>
                </c:pt>
                <c:pt idx="212">
                  <c:v>0.22792006380000002</c:v>
                </c:pt>
                <c:pt idx="213">
                  <c:v>0.22974066610000002</c:v>
                </c:pt>
                <c:pt idx="214">
                  <c:v>0.23910507389999999</c:v>
                </c:pt>
                <c:pt idx="215">
                  <c:v>0.23980379830000001</c:v>
                </c:pt>
                <c:pt idx="216">
                  <c:v>0.247746994</c:v>
                </c:pt>
                <c:pt idx="217">
                  <c:v>0.24196750930000002</c:v>
                </c:pt>
                <c:pt idx="218">
                  <c:v>0.2428392472</c:v>
                </c:pt>
                <c:pt idx="219">
                  <c:v>0.23627348909999998</c:v>
                </c:pt>
                <c:pt idx="220">
                  <c:v>0.23789523010000002</c:v>
                </c:pt>
                <c:pt idx="221">
                  <c:v>0.23613591210000001</c:v>
                </c:pt>
                <c:pt idx="222">
                  <c:v>0.23553307469999998</c:v>
                </c:pt>
                <c:pt idx="223">
                  <c:v>0.22903485439999999</c:v>
                </c:pt>
                <c:pt idx="224">
                  <c:v>0.22206595400000001</c:v>
                </c:pt>
                <c:pt idx="225">
                  <c:v>0.21968462119999999</c:v>
                </c:pt>
                <c:pt idx="226">
                  <c:v>0.2124630794</c:v>
                </c:pt>
                <c:pt idx="227">
                  <c:v>0.2007377669</c:v>
                </c:pt>
                <c:pt idx="228">
                  <c:v>0.19889965479999999</c:v>
                </c:pt>
                <c:pt idx="229">
                  <c:v>0.1906879755</c:v>
                </c:pt>
                <c:pt idx="230">
                  <c:v>0.1938134748</c:v>
                </c:pt>
                <c:pt idx="231">
                  <c:v>0.19121076809999998</c:v>
                </c:pt>
                <c:pt idx="232">
                  <c:v>0.1876433548</c:v>
                </c:pt>
                <c:pt idx="233">
                  <c:v>0.1777990951</c:v>
                </c:pt>
                <c:pt idx="234">
                  <c:v>0.17456770319999998</c:v>
                </c:pt>
                <c:pt idx="235">
                  <c:v>0.17321778100000002</c:v>
                </c:pt>
                <c:pt idx="236">
                  <c:v>0.17413454409999998</c:v>
                </c:pt>
                <c:pt idx="237">
                  <c:v>0.17307478429999998</c:v>
                </c:pt>
                <c:pt idx="238">
                  <c:v>0.1674412146</c:v>
                </c:pt>
                <c:pt idx="239">
                  <c:v>0.1615741809</c:v>
                </c:pt>
                <c:pt idx="240">
                  <c:v>0.16544092840000002</c:v>
                </c:pt>
                <c:pt idx="241">
                  <c:v>0.1590394289</c:v>
                </c:pt>
                <c:pt idx="242">
                  <c:v>0.15374813409999999</c:v>
                </c:pt>
                <c:pt idx="243">
                  <c:v>0.14995267649999999</c:v>
                </c:pt>
                <c:pt idx="244">
                  <c:v>0.14695933450000001</c:v>
                </c:pt>
                <c:pt idx="245">
                  <c:v>0.14658204</c:v>
                </c:pt>
                <c:pt idx="246">
                  <c:v>0.14636650269999998</c:v>
                </c:pt>
                <c:pt idx="247">
                  <c:v>0.1507231077</c:v>
                </c:pt>
                <c:pt idx="248">
                  <c:v>0.14292499320000002</c:v>
                </c:pt>
                <c:pt idx="249">
                  <c:v>0.13935883060000001</c:v>
                </c:pt>
                <c:pt idx="250">
                  <c:v>0.14226712499999999</c:v>
                </c:pt>
                <c:pt idx="251">
                  <c:v>0.13197094569999998</c:v>
                </c:pt>
                <c:pt idx="252">
                  <c:v>0.127992469</c:v>
                </c:pt>
                <c:pt idx="253">
                  <c:v>0.12821009080000001</c:v>
                </c:pt>
                <c:pt idx="254">
                  <c:v>0.1291781326</c:v>
                </c:pt>
                <c:pt idx="255">
                  <c:v>0.12908182869999998</c:v>
                </c:pt>
                <c:pt idx="256">
                  <c:v>0.12505999440000001</c:v>
                </c:pt>
                <c:pt idx="257">
                  <c:v>0.1232110429</c:v>
                </c:pt>
                <c:pt idx="258">
                  <c:v>0.11884234779999998</c:v>
                </c:pt>
                <c:pt idx="259">
                  <c:v>0.11961236210000001</c:v>
                </c:pt>
                <c:pt idx="260">
                  <c:v>0.1137369904</c:v>
                </c:pt>
                <c:pt idx="261">
                  <c:v>0.1044096867</c:v>
                </c:pt>
                <c:pt idx="262">
                  <c:v>0.1036109063</c:v>
                </c:pt>
                <c:pt idx="263">
                  <c:v>0.10191912609999999</c:v>
                </c:pt>
                <c:pt idx="264">
                  <c:v>0.1001635602</c:v>
                </c:pt>
                <c:pt idx="265">
                  <c:v>9.8673559600000002E-2</c:v>
                </c:pt>
                <c:pt idx="266">
                  <c:v>9.7842677900000008E-2</c:v>
                </c:pt>
                <c:pt idx="267">
                  <c:v>9.6149647000000005E-2</c:v>
                </c:pt>
                <c:pt idx="268">
                  <c:v>9.2869477799999989E-2</c:v>
                </c:pt>
                <c:pt idx="269">
                  <c:v>8.9307901099999989E-2</c:v>
                </c:pt>
                <c:pt idx="270">
                  <c:v>9.0212157200000004E-2</c:v>
                </c:pt>
                <c:pt idx="271">
                  <c:v>8.8756759300000002E-2</c:v>
                </c:pt>
                <c:pt idx="272">
                  <c:v>8.7358476700000007E-2</c:v>
                </c:pt>
                <c:pt idx="273">
                  <c:v>8.2742559899999998E-2</c:v>
                </c:pt>
                <c:pt idx="274">
                  <c:v>7.9732958800000003E-2</c:v>
                </c:pt>
                <c:pt idx="275">
                  <c:v>7.9782153000000008E-2</c:v>
                </c:pt>
                <c:pt idx="276">
                  <c:v>7.5724465300000002E-2</c:v>
                </c:pt>
                <c:pt idx="277">
                  <c:v>7.6567020199999988E-2</c:v>
                </c:pt>
                <c:pt idx="278">
                  <c:v>7.219415609999999E-2</c:v>
                </c:pt>
                <c:pt idx="279">
                  <c:v>7.2207913799999995E-2</c:v>
                </c:pt>
                <c:pt idx="280">
                  <c:v>7.1059354299999988E-2</c:v>
                </c:pt>
                <c:pt idx="281">
                  <c:v>6.6225815699999996E-2</c:v>
                </c:pt>
                <c:pt idx="282">
                  <c:v>6.2652982699999998E-2</c:v>
                </c:pt>
                <c:pt idx="283">
                  <c:v>5.8562776800000008E-2</c:v>
                </c:pt>
                <c:pt idx="284">
                  <c:v>5.9761364300000001E-2</c:v>
                </c:pt>
                <c:pt idx="285">
                  <c:v>5.8608218900000002E-2</c:v>
                </c:pt>
                <c:pt idx="286">
                  <c:v>5.7004821499999997E-2</c:v>
                </c:pt>
                <c:pt idx="287">
                  <c:v>5.7493011400000002E-2</c:v>
                </c:pt>
                <c:pt idx="288">
                  <c:v>5.5067487200000001E-2</c:v>
                </c:pt>
                <c:pt idx="289">
                  <c:v>5.4683939200000004E-2</c:v>
                </c:pt>
                <c:pt idx="290">
                  <c:v>5.0996458699999997E-2</c:v>
                </c:pt>
                <c:pt idx="291">
                  <c:v>4.9527719999999997E-2</c:v>
                </c:pt>
                <c:pt idx="292">
                  <c:v>-999</c:v>
                </c:pt>
                <c:pt idx="293">
                  <c:v>4.8164456999999994E-2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4.1290609800000003E-2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4.7419873599999995E-2</c:v>
                </c:pt>
                <c:pt idx="392">
                  <c:v>4.9429331600000001E-2</c:v>
                </c:pt>
                <c:pt idx="393">
                  <c:v>4.9996315600000001E-2</c:v>
                </c:pt>
                <c:pt idx="394">
                  <c:v>5.1381257399999998E-2</c:v>
                </c:pt>
                <c:pt idx="395">
                  <c:v>5.2450189000000001E-2</c:v>
                </c:pt>
                <c:pt idx="396">
                  <c:v>-999</c:v>
                </c:pt>
                <c:pt idx="397">
                  <c:v>5.6768856100000001E-2</c:v>
                </c:pt>
                <c:pt idx="398">
                  <c:v>5.7724390899999999E-2</c:v>
                </c:pt>
                <c:pt idx="399">
                  <c:v>5.7904908599999992E-2</c:v>
                </c:pt>
                <c:pt idx="400">
                  <c:v>5.9899775099999997E-2</c:v>
                </c:pt>
                <c:pt idx="401">
                  <c:v>6.0687716100000004E-2</c:v>
                </c:pt>
                <c:pt idx="402">
                  <c:v>6.1785413800000001E-2</c:v>
                </c:pt>
                <c:pt idx="403">
                  <c:v>6.4258464599999995E-2</c:v>
                </c:pt>
                <c:pt idx="404">
                  <c:v>6.6084069699999998E-2</c:v>
                </c:pt>
                <c:pt idx="405">
                  <c:v>7.1266970499999999E-2</c:v>
                </c:pt>
                <c:pt idx="406">
                  <c:v>7.1542958300000001E-2</c:v>
                </c:pt>
                <c:pt idx="407">
                  <c:v>7.473766300000001E-2</c:v>
                </c:pt>
                <c:pt idx="408">
                  <c:v>7.8874561699999998E-2</c:v>
                </c:pt>
                <c:pt idx="409">
                  <c:v>8.1100390800000005E-2</c:v>
                </c:pt>
                <c:pt idx="410">
                  <c:v>8.0888605599999996E-2</c:v>
                </c:pt>
                <c:pt idx="411">
                  <c:v>8.1646112899999998E-2</c:v>
                </c:pt>
                <c:pt idx="412">
                  <c:v>8.1310925299999989E-2</c:v>
                </c:pt>
                <c:pt idx="413">
                  <c:v>8.4022859800000002E-2</c:v>
                </c:pt>
                <c:pt idx="414">
                  <c:v>8.7859173599999993E-2</c:v>
                </c:pt>
                <c:pt idx="415">
                  <c:v>8.8849728000000003E-2</c:v>
                </c:pt>
                <c:pt idx="416">
                  <c:v>8.9738141899999999E-2</c:v>
                </c:pt>
                <c:pt idx="417">
                  <c:v>8.8506619300000006E-2</c:v>
                </c:pt>
                <c:pt idx="418">
                  <c:v>8.9720632100000003E-2</c:v>
                </c:pt>
                <c:pt idx="419">
                  <c:v>9.2862807399999997E-2</c:v>
                </c:pt>
                <c:pt idx="420">
                  <c:v>9.3341825500000003E-2</c:v>
                </c:pt>
                <c:pt idx="421">
                  <c:v>9.6306818299999999E-2</c:v>
                </c:pt>
                <c:pt idx="422">
                  <c:v>9.683711510000001E-2</c:v>
                </c:pt>
                <c:pt idx="423">
                  <c:v>9.6756236500000009E-2</c:v>
                </c:pt>
                <c:pt idx="424">
                  <c:v>9.9490266699999996E-2</c:v>
                </c:pt>
                <c:pt idx="425">
                  <c:v>0.10130002959999999</c:v>
                </c:pt>
                <c:pt idx="426">
                  <c:v>0.10312104879999999</c:v>
                </c:pt>
                <c:pt idx="427">
                  <c:v>0.10635911109999999</c:v>
                </c:pt>
                <c:pt idx="428">
                  <c:v>0.11027213449999999</c:v>
                </c:pt>
                <c:pt idx="429">
                  <c:v>0.1170309173</c:v>
                </c:pt>
                <c:pt idx="430">
                  <c:v>0.1221783816</c:v>
                </c:pt>
                <c:pt idx="431">
                  <c:v>0.12411863419999999</c:v>
                </c:pt>
                <c:pt idx="432">
                  <c:v>0.12609599089999998</c:v>
                </c:pt>
                <c:pt idx="433">
                  <c:v>0.12754013249999999</c:v>
                </c:pt>
                <c:pt idx="434">
                  <c:v>0.13037046659999998</c:v>
                </c:pt>
                <c:pt idx="435">
                  <c:v>0.1296488127</c:v>
                </c:pt>
                <c:pt idx="436">
                  <c:v>0.13120009759999998</c:v>
                </c:pt>
                <c:pt idx="437">
                  <c:v>0.13278181619999999</c:v>
                </c:pt>
                <c:pt idx="438">
                  <c:v>0.1356596769</c:v>
                </c:pt>
                <c:pt idx="439">
                  <c:v>0.13637466040000001</c:v>
                </c:pt>
                <c:pt idx="440">
                  <c:v>0.13895235310000001</c:v>
                </c:pt>
                <c:pt idx="441">
                  <c:v>0.13835576920000001</c:v>
                </c:pt>
                <c:pt idx="442">
                  <c:v>0.1410793769</c:v>
                </c:pt>
                <c:pt idx="443">
                  <c:v>0.14729327140000001</c:v>
                </c:pt>
                <c:pt idx="444">
                  <c:v>0.1506463981</c:v>
                </c:pt>
                <c:pt idx="445">
                  <c:v>0.1528088584</c:v>
                </c:pt>
                <c:pt idx="446">
                  <c:v>0.1550221805</c:v>
                </c:pt>
                <c:pt idx="447">
                  <c:v>0.16072370489999999</c:v>
                </c:pt>
                <c:pt idx="448">
                  <c:v>0.16336935229999999</c:v>
                </c:pt>
                <c:pt idx="449">
                  <c:v>0.16339019730000001</c:v>
                </c:pt>
                <c:pt idx="450">
                  <c:v>0.1659299521</c:v>
                </c:pt>
                <c:pt idx="451">
                  <c:v>0.16746622859999999</c:v>
                </c:pt>
                <c:pt idx="452">
                  <c:v>0.17622446380000001</c:v>
                </c:pt>
                <c:pt idx="453">
                  <c:v>0.1748536966</c:v>
                </c:pt>
                <c:pt idx="454">
                  <c:v>0.17784078509999998</c:v>
                </c:pt>
                <c:pt idx="455">
                  <c:v>0.17657465979999998</c:v>
                </c:pt>
                <c:pt idx="456">
                  <c:v>0.17928450979999999</c:v>
                </c:pt>
                <c:pt idx="457">
                  <c:v>0.18385456759999999</c:v>
                </c:pt>
                <c:pt idx="458">
                  <c:v>0.1887960833</c:v>
                </c:pt>
                <c:pt idx="459">
                  <c:v>0.19119617660000002</c:v>
                </c:pt>
                <c:pt idx="460">
                  <c:v>0.19637324079999999</c:v>
                </c:pt>
                <c:pt idx="461">
                  <c:v>0.19952708929999999</c:v>
                </c:pt>
                <c:pt idx="462">
                  <c:v>0.20331045679999998</c:v>
                </c:pt>
                <c:pt idx="463">
                  <c:v>0.21076587949999998</c:v>
                </c:pt>
                <c:pt idx="464">
                  <c:v>0.22127301019999998</c:v>
                </c:pt>
                <c:pt idx="465">
                  <c:v>0.2261144699</c:v>
                </c:pt>
                <c:pt idx="466">
                  <c:v>0.23168300319999999</c:v>
                </c:pt>
                <c:pt idx="467">
                  <c:v>0.23305126900000001</c:v>
                </c:pt>
                <c:pt idx="468">
                  <c:v>0.24252865670000001</c:v>
                </c:pt>
                <c:pt idx="469">
                  <c:v>0.24208299059999999</c:v>
                </c:pt>
                <c:pt idx="470">
                  <c:v>0.24689068140000001</c:v>
                </c:pt>
                <c:pt idx="471">
                  <c:v>0.25047310309999998</c:v>
                </c:pt>
                <c:pt idx="472">
                  <c:v>0.25401383479999995</c:v>
                </c:pt>
                <c:pt idx="473">
                  <c:v>0.25854095189999998</c:v>
                </c:pt>
                <c:pt idx="474">
                  <c:v>0.24914402590000001</c:v>
                </c:pt>
                <c:pt idx="475">
                  <c:v>0.25541086670000002</c:v>
                </c:pt>
                <c:pt idx="476">
                  <c:v>0.23693927839999998</c:v>
                </c:pt>
                <c:pt idx="477">
                  <c:v>0.23558226890000003</c:v>
                </c:pt>
                <c:pt idx="478">
                  <c:v>0.22630457629999998</c:v>
                </c:pt>
                <c:pt idx="479">
                  <c:v>0.2307412261</c:v>
                </c:pt>
                <c:pt idx="480">
                  <c:v>0.22114877400000002</c:v>
                </c:pt>
                <c:pt idx="481">
                  <c:v>0.22006108189999998</c:v>
                </c:pt>
                <c:pt idx="482">
                  <c:v>0.21270571520000001</c:v>
                </c:pt>
                <c:pt idx="483">
                  <c:v>0.20789510609999998</c:v>
                </c:pt>
                <c:pt idx="484">
                  <c:v>0.2070337907</c:v>
                </c:pt>
                <c:pt idx="485">
                  <c:v>0.20569637549999997</c:v>
                </c:pt>
                <c:pt idx="486">
                  <c:v>0.19866077109999999</c:v>
                </c:pt>
                <c:pt idx="487">
                  <c:v>0.19300510569999998</c:v>
                </c:pt>
                <c:pt idx="488">
                  <c:v>0.1793241153</c:v>
                </c:pt>
                <c:pt idx="489">
                  <c:v>0.17960218760000002</c:v>
                </c:pt>
                <c:pt idx="490">
                  <c:v>0.16828585400000001</c:v>
                </c:pt>
                <c:pt idx="491">
                  <c:v>0.16629932549999998</c:v>
                </c:pt>
                <c:pt idx="492">
                  <c:v>0.15815018120000002</c:v>
                </c:pt>
                <c:pt idx="493">
                  <c:v>0.1490317444</c:v>
                </c:pt>
                <c:pt idx="494">
                  <c:v>0.1442190508</c:v>
                </c:pt>
                <c:pt idx="495">
                  <c:v>0.1421132889</c:v>
                </c:pt>
                <c:pt idx="496">
                  <c:v>0.14122153979999999</c:v>
                </c:pt>
                <c:pt idx="497">
                  <c:v>0.1316032399</c:v>
                </c:pt>
                <c:pt idx="498">
                  <c:v>0.1303717173</c:v>
                </c:pt>
                <c:pt idx="499">
                  <c:v>0.1266446313</c:v>
                </c:pt>
                <c:pt idx="500">
                  <c:v>0.1249912059</c:v>
                </c:pt>
                <c:pt idx="501">
                  <c:v>0.12261028999999998</c:v>
                </c:pt>
                <c:pt idx="502">
                  <c:v>0.12133332529999999</c:v>
                </c:pt>
                <c:pt idx="503">
                  <c:v>0.11855426989999999</c:v>
                </c:pt>
                <c:pt idx="504">
                  <c:v>0.12159388779999999</c:v>
                </c:pt>
                <c:pt idx="505">
                  <c:v>0.11257383939999999</c:v>
                </c:pt>
                <c:pt idx="506">
                  <c:v>0.1193355405</c:v>
                </c:pt>
                <c:pt idx="507">
                  <c:v>0.11763083640000001</c:v>
                </c:pt>
                <c:pt idx="508">
                  <c:v>0.11742363709999999</c:v>
                </c:pt>
                <c:pt idx="509">
                  <c:v>0.1209656195</c:v>
                </c:pt>
                <c:pt idx="510">
                  <c:v>0.12114822169999999</c:v>
                </c:pt>
                <c:pt idx="511">
                  <c:v>0.11762875189999999</c:v>
                </c:pt>
                <c:pt idx="512">
                  <c:v>0.1179476804</c:v>
                </c:pt>
                <c:pt idx="513">
                  <c:v>0.1163751336</c:v>
                </c:pt>
                <c:pt idx="514">
                  <c:v>0.11695170630000001</c:v>
                </c:pt>
                <c:pt idx="515">
                  <c:v>0.11664987070000001</c:v>
                </c:pt>
                <c:pt idx="516">
                  <c:v>0.1085244897</c:v>
                </c:pt>
                <c:pt idx="517">
                  <c:v>0.1060931289</c:v>
                </c:pt>
                <c:pt idx="518">
                  <c:v>7.6392339099999998E-2</c:v>
                </c:pt>
                <c:pt idx="519">
                  <c:v>7.3458613800000003E-2</c:v>
                </c:pt>
                <c:pt idx="520">
                  <c:v>6.8896894E-2</c:v>
                </c:pt>
                <c:pt idx="521">
                  <c:v>6.7637022199999994E-2</c:v>
                </c:pt>
                <c:pt idx="522">
                  <c:v>6.5161469999999999E-2</c:v>
                </c:pt>
                <c:pt idx="523">
                  <c:v>6.7254724899999993E-2</c:v>
                </c:pt>
                <c:pt idx="524">
                  <c:v>6.5410359299999998E-2</c:v>
                </c:pt>
                <c:pt idx="525">
                  <c:v>6.5554189799999996E-2</c:v>
                </c:pt>
                <c:pt idx="526">
                  <c:v>6.3516799499999999E-2</c:v>
                </c:pt>
                <c:pt idx="527">
                  <c:v>6.2782638599999996E-2</c:v>
                </c:pt>
                <c:pt idx="528">
                  <c:v>6.06768767E-2</c:v>
                </c:pt>
                <c:pt idx="529">
                  <c:v>6.0415063499999991E-2</c:v>
                </c:pt>
                <c:pt idx="530">
                  <c:v>5.7907826900000001E-2</c:v>
                </c:pt>
                <c:pt idx="531">
                  <c:v>5.7219941900000001E-2</c:v>
                </c:pt>
                <c:pt idx="532">
                  <c:v>5.8288039699999995E-2</c:v>
                </c:pt>
                <c:pt idx="533">
                  <c:v>5.9850580899999999E-2</c:v>
                </c:pt>
                <c:pt idx="534">
                  <c:v>5.8638235699999999E-2</c:v>
                </c:pt>
                <c:pt idx="535">
                  <c:v>5.3672956699999996E-2</c:v>
                </c:pt>
                <c:pt idx="536">
                  <c:v>-999</c:v>
                </c:pt>
                <c:pt idx="537">
                  <c:v>5.5863349300000004E-2</c:v>
                </c:pt>
                <c:pt idx="538">
                  <c:v>5.4884884999999994E-2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5.6213128400000006E-2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5.7232032000000002E-2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4-2547-9EAC-DB4915AC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68767"/>
        <c:axId val="1"/>
      </c:scatterChart>
      <c:valAx>
        <c:axId val="1965868767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687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1.2425E-2</c:v>
                </c:pt>
                <c:pt idx="1">
                  <c:v>1.2999999999999999E-2</c:v>
                </c:pt>
                <c:pt idx="2">
                  <c:v>9.2259999999999998E-3</c:v>
                </c:pt>
                <c:pt idx="3">
                  <c:v>1.9198E-2</c:v>
                </c:pt>
                <c:pt idx="4">
                  <c:v>1.3014E-2</c:v>
                </c:pt>
                <c:pt idx="5">
                  <c:v>5.4220999999999998E-2</c:v>
                </c:pt>
                <c:pt idx="6">
                  <c:v>5.1630000000000001E-3</c:v>
                </c:pt>
                <c:pt idx="7">
                  <c:v>3.3381000000000001E-2</c:v>
                </c:pt>
                <c:pt idx="8">
                  <c:v>3.2896000000000002E-2</c:v>
                </c:pt>
                <c:pt idx="9">
                  <c:v>9.9780000000000008E-3</c:v>
                </c:pt>
                <c:pt idx="10">
                  <c:v>0.106058</c:v>
                </c:pt>
                <c:pt idx="11">
                  <c:v>1.3044999999999999E-2</c:v>
                </c:pt>
                <c:pt idx="12">
                  <c:v>1.7027E-2</c:v>
                </c:pt>
                <c:pt idx="13">
                  <c:v>5.0513000000000002E-2</c:v>
                </c:pt>
                <c:pt idx="14">
                  <c:v>2.9700000000000001E-2</c:v>
                </c:pt>
                <c:pt idx="15">
                  <c:v>0.101787</c:v>
                </c:pt>
                <c:pt idx="16">
                  <c:v>1.2390999999999999E-2</c:v>
                </c:pt>
                <c:pt idx="17">
                  <c:v>5.4710000000000002E-3</c:v>
                </c:pt>
                <c:pt idx="18">
                  <c:v>4.7670999999999998E-2</c:v>
                </c:pt>
                <c:pt idx="19">
                  <c:v>6.5379000000000007E-2</c:v>
                </c:pt>
                <c:pt idx="20">
                  <c:v>2.5908E-2</c:v>
                </c:pt>
                <c:pt idx="21">
                  <c:v>7.2513999999999995E-2</c:v>
                </c:pt>
                <c:pt idx="22">
                  <c:v>3.9756E-2</c:v>
                </c:pt>
                <c:pt idx="23">
                  <c:v>5.0424999999999998E-2</c:v>
                </c:pt>
                <c:pt idx="24">
                  <c:v>3.5131999999999997E-2</c:v>
                </c:pt>
                <c:pt idx="25">
                  <c:v>1.1926000000000001E-2</c:v>
                </c:pt>
                <c:pt idx="26">
                  <c:v>4.7690000000000003E-2</c:v>
                </c:pt>
                <c:pt idx="27">
                  <c:v>8.0490000000000006E-3</c:v>
                </c:pt>
                <c:pt idx="28">
                  <c:v>6.2529000000000001E-2</c:v>
                </c:pt>
                <c:pt idx="29">
                  <c:v>6.6724000000000006E-2</c:v>
                </c:pt>
                <c:pt idx="30">
                  <c:v>5.9234000000000002E-2</c:v>
                </c:pt>
                <c:pt idx="31">
                  <c:v>1.158E-3</c:v>
                </c:pt>
                <c:pt idx="32">
                  <c:v>2.2855E-2</c:v>
                </c:pt>
                <c:pt idx="33">
                  <c:v>1.9366999999999999E-2</c:v>
                </c:pt>
                <c:pt idx="34">
                  <c:v>1.3108E-2</c:v>
                </c:pt>
                <c:pt idx="35">
                  <c:v>3.4020000000000002E-2</c:v>
                </c:pt>
                <c:pt idx="36">
                  <c:v>9.0290000000000006E-3</c:v>
                </c:pt>
                <c:pt idx="37">
                  <c:v>7.2465000000000002E-2</c:v>
                </c:pt>
                <c:pt idx="38">
                  <c:v>5.0020000000000004E-3</c:v>
                </c:pt>
                <c:pt idx="39">
                  <c:v>1.8637999999999998E-2</c:v>
                </c:pt>
                <c:pt idx="40">
                  <c:v>0.147256</c:v>
                </c:pt>
                <c:pt idx="41">
                  <c:v>0.13305700000000001</c:v>
                </c:pt>
                <c:pt idx="42">
                  <c:v>0.130466</c:v>
                </c:pt>
                <c:pt idx="43">
                  <c:v>2.8805999999999998E-2</c:v>
                </c:pt>
                <c:pt idx="44">
                  <c:v>1.5120000000000001E-3</c:v>
                </c:pt>
                <c:pt idx="45">
                  <c:v>2.6646E-2</c:v>
                </c:pt>
                <c:pt idx="46">
                  <c:v>6.5669999999999999E-3</c:v>
                </c:pt>
                <c:pt idx="47">
                  <c:v>9.3716999999999995E-2</c:v>
                </c:pt>
                <c:pt idx="48">
                  <c:v>0.13178400000000001</c:v>
                </c:pt>
                <c:pt idx="49">
                  <c:v>1.25E-4</c:v>
                </c:pt>
                <c:pt idx="50">
                  <c:v>2.0827999999999999E-2</c:v>
                </c:pt>
                <c:pt idx="51">
                  <c:v>8.9709999999999998E-3</c:v>
                </c:pt>
                <c:pt idx="52">
                  <c:v>1.831E-2</c:v>
                </c:pt>
                <c:pt idx="53">
                  <c:v>6.2272000000000001E-2</c:v>
                </c:pt>
                <c:pt idx="54">
                  <c:v>9.0643000000000001E-2</c:v>
                </c:pt>
                <c:pt idx="55">
                  <c:v>1.7646999999999999E-2</c:v>
                </c:pt>
                <c:pt idx="56">
                  <c:v>3.6069999999999998E-2</c:v>
                </c:pt>
                <c:pt idx="57">
                  <c:v>7.4419999999999998E-3</c:v>
                </c:pt>
                <c:pt idx="58">
                  <c:v>0.12790899999999999</c:v>
                </c:pt>
                <c:pt idx="59">
                  <c:v>3.4646999999999997E-2</c:v>
                </c:pt>
                <c:pt idx="60">
                  <c:v>4.9790000000000001E-2</c:v>
                </c:pt>
                <c:pt idx="61">
                  <c:v>0.102355</c:v>
                </c:pt>
                <c:pt idx="62">
                  <c:v>7.5948000000000002E-2</c:v>
                </c:pt>
                <c:pt idx="63">
                  <c:v>4.4947000000000001E-2</c:v>
                </c:pt>
                <c:pt idx="64">
                  <c:v>1.9043000000000001E-2</c:v>
                </c:pt>
                <c:pt idx="65">
                  <c:v>7.3879999999999996E-3</c:v>
                </c:pt>
                <c:pt idx="66">
                  <c:v>1.1297E-2</c:v>
                </c:pt>
                <c:pt idx="67">
                  <c:v>9.7040000000000008E-3</c:v>
                </c:pt>
                <c:pt idx="68">
                  <c:v>8.9599999999999999E-4</c:v>
                </c:pt>
                <c:pt idx="69">
                  <c:v>6.4588000000000007E-2</c:v>
                </c:pt>
                <c:pt idx="70">
                  <c:v>2.0015000000000002E-2</c:v>
                </c:pt>
                <c:pt idx="71">
                  <c:v>7.1761000000000005E-2</c:v>
                </c:pt>
                <c:pt idx="72">
                  <c:v>2.3540000000000002E-3</c:v>
                </c:pt>
                <c:pt idx="73">
                  <c:v>1.8579999999999999E-2</c:v>
                </c:pt>
                <c:pt idx="74">
                  <c:v>5.2989999999999999E-3</c:v>
                </c:pt>
                <c:pt idx="75">
                  <c:v>2.7892E-2</c:v>
                </c:pt>
                <c:pt idx="76">
                  <c:v>2.3812E-2</c:v>
                </c:pt>
                <c:pt idx="77">
                  <c:v>4.9873000000000001E-2</c:v>
                </c:pt>
                <c:pt idx="78">
                  <c:v>7.1339999999999997E-3</c:v>
                </c:pt>
                <c:pt idx="79">
                  <c:v>2.4285000000000001E-2</c:v>
                </c:pt>
                <c:pt idx="80">
                  <c:v>3.0799E-2</c:v>
                </c:pt>
                <c:pt idx="81">
                  <c:v>2.988E-2</c:v>
                </c:pt>
                <c:pt idx="82">
                  <c:v>8.5199999999999998E-3</c:v>
                </c:pt>
                <c:pt idx="83">
                  <c:v>1.8679000000000001E-2</c:v>
                </c:pt>
                <c:pt idx="84">
                  <c:v>5.1930999999999998E-2</c:v>
                </c:pt>
                <c:pt idx="85">
                  <c:v>4.4151000000000003E-2</c:v>
                </c:pt>
                <c:pt idx="86">
                  <c:v>6.4450000000000002E-3</c:v>
                </c:pt>
                <c:pt idx="87">
                  <c:v>8.1139999999999997E-3</c:v>
                </c:pt>
                <c:pt idx="88">
                  <c:v>5.5536000000000002E-2</c:v>
                </c:pt>
                <c:pt idx="89">
                  <c:v>1.6459999999999999E-3</c:v>
                </c:pt>
                <c:pt idx="90">
                  <c:v>7.6814999999999994E-2</c:v>
                </c:pt>
                <c:pt idx="91">
                  <c:v>7.718E-3</c:v>
                </c:pt>
                <c:pt idx="92">
                  <c:v>3.4048000000000002E-2</c:v>
                </c:pt>
                <c:pt idx="93">
                  <c:v>9.6523999999999999E-2</c:v>
                </c:pt>
                <c:pt idx="94">
                  <c:v>9.9679999999999994E-3</c:v>
                </c:pt>
                <c:pt idx="95">
                  <c:v>1.92E-3</c:v>
                </c:pt>
                <c:pt idx="96">
                  <c:v>4.7218999999999997E-2</c:v>
                </c:pt>
                <c:pt idx="97">
                  <c:v>2.0847999999999998E-2</c:v>
                </c:pt>
                <c:pt idx="98">
                  <c:v>6.6100000000000002E-4</c:v>
                </c:pt>
                <c:pt idx="99">
                  <c:v>2.3060000000000001E-2</c:v>
                </c:pt>
                <c:pt idx="100">
                  <c:v>2.3803000000000001E-2</c:v>
                </c:pt>
                <c:pt idx="101">
                  <c:v>1.5251000000000001E-2</c:v>
                </c:pt>
                <c:pt idx="102">
                  <c:v>7.0939999999999996E-3</c:v>
                </c:pt>
                <c:pt idx="103">
                  <c:v>7.6994999999999994E-2</c:v>
                </c:pt>
                <c:pt idx="104">
                  <c:v>2.3119999999999998E-3</c:v>
                </c:pt>
                <c:pt idx="105">
                  <c:v>2.3685999999999999E-2</c:v>
                </c:pt>
                <c:pt idx="106">
                  <c:v>8.2628999999999994E-2</c:v>
                </c:pt>
                <c:pt idx="107">
                  <c:v>1.4352E-2</c:v>
                </c:pt>
                <c:pt idx="108">
                  <c:v>9.0830000000000008E-3</c:v>
                </c:pt>
                <c:pt idx="109">
                  <c:v>4.4967E-2</c:v>
                </c:pt>
                <c:pt idx="110">
                  <c:v>9.0999999999999998E-2</c:v>
                </c:pt>
                <c:pt idx="111">
                  <c:v>5.1250000000000002E-3</c:v>
                </c:pt>
                <c:pt idx="112">
                  <c:v>1.7203E-2</c:v>
                </c:pt>
                <c:pt idx="113">
                  <c:v>4.3508999999999999E-2</c:v>
                </c:pt>
                <c:pt idx="114">
                  <c:v>8.8620000000000001E-3</c:v>
                </c:pt>
                <c:pt idx="115">
                  <c:v>3.7567999999999997E-2</c:v>
                </c:pt>
                <c:pt idx="116">
                  <c:v>2.0774999999999998E-2</c:v>
                </c:pt>
                <c:pt idx="117">
                  <c:v>2.3918999999999999E-2</c:v>
                </c:pt>
                <c:pt idx="118">
                  <c:v>2.6017999999999999E-2</c:v>
                </c:pt>
                <c:pt idx="119">
                  <c:v>2.9399999999999999E-3</c:v>
                </c:pt>
                <c:pt idx="120">
                  <c:v>4.4120000000000001E-3</c:v>
                </c:pt>
                <c:pt idx="121">
                  <c:v>3.0728999999999999E-2</c:v>
                </c:pt>
                <c:pt idx="122">
                  <c:v>6.0180999999999998E-2</c:v>
                </c:pt>
                <c:pt idx="123">
                  <c:v>6.3381999999999994E-2</c:v>
                </c:pt>
                <c:pt idx="124">
                  <c:v>0.13073100000000001</c:v>
                </c:pt>
                <c:pt idx="125">
                  <c:v>0.139374</c:v>
                </c:pt>
                <c:pt idx="126">
                  <c:v>3.2468999999999998E-2</c:v>
                </c:pt>
                <c:pt idx="127">
                  <c:v>0.51738799999999996</c:v>
                </c:pt>
                <c:pt idx="128">
                  <c:v>0.404026</c:v>
                </c:pt>
                <c:pt idx="129">
                  <c:v>0.51551999999999998</c:v>
                </c:pt>
                <c:pt idx="130">
                  <c:v>0.41280800000000001</c:v>
                </c:pt>
                <c:pt idx="131">
                  <c:v>0.46565000000000001</c:v>
                </c:pt>
                <c:pt idx="132">
                  <c:v>0.68663399999999997</c:v>
                </c:pt>
                <c:pt idx="133">
                  <c:v>0.56501000000000001</c:v>
                </c:pt>
                <c:pt idx="134">
                  <c:v>0.651972</c:v>
                </c:pt>
                <c:pt idx="135">
                  <c:v>0.50939699999999999</c:v>
                </c:pt>
                <c:pt idx="136">
                  <c:v>0.614564</c:v>
                </c:pt>
                <c:pt idx="137">
                  <c:v>0.63934800000000003</c:v>
                </c:pt>
                <c:pt idx="138">
                  <c:v>0.64726099999999998</c:v>
                </c:pt>
                <c:pt idx="139">
                  <c:v>0.71145999999999998</c:v>
                </c:pt>
                <c:pt idx="140">
                  <c:v>0.664018</c:v>
                </c:pt>
                <c:pt idx="141">
                  <c:v>0.65998500000000004</c:v>
                </c:pt>
                <c:pt idx="142">
                  <c:v>0.71644699999999994</c:v>
                </c:pt>
                <c:pt idx="143">
                  <c:v>0.661493</c:v>
                </c:pt>
                <c:pt idx="144">
                  <c:v>0.76952900000000002</c:v>
                </c:pt>
                <c:pt idx="145">
                  <c:v>0.62131499999999995</c:v>
                </c:pt>
                <c:pt idx="146">
                  <c:v>0.69446300000000005</c:v>
                </c:pt>
                <c:pt idx="147">
                  <c:v>0.744035</c:v>
                </c:pt>
                <c:pt idx="148">
                  <c:v>0.75177300000000002</c:v>
                </c:pt>
                <c:pt idx="149">
                  <c:v>0.62350700000000003</c:v>
                </c:pt>
                <c:pt idx="150">
                  <c:v>0.66729400000000005</c:v>
                </c:pt>
                <c:pt idx="151">
                  <c:v>0.68946300000000005</c:v>
                </c:pt>
                <c:pt idx="152">
                  <c:v>0.74333300000000002</c:v>
                </c:pt>
                <c:pt idx="153">
                  <c:v>0.75489200000000001</c:v>
                </c:pt>
                <c:pt idx="154">
                  <c:v>0.59237499999999998</c:v>
                </c:pt>
                <c:pt idx="155">
                  <c:v>0.733205</c:v>
                </c:pt>
                <c:pt idx="156">
                  <c:v>0.67744400000000005</c:v>
                </c:pt>
                <c:pt idx="157">
                  <c:v>0.72843500000000005</c:v>
                </c:pt>
                <c:pt idx="158">
                  <c:v>0.70169300000000001</c:v>
                </c:pt>
                <c:pt idx="159">
                  <c:v>0.81277200000000005</c:v>
                </c:pt>
                <c:pt idx="160">
                  <c:v>0.79370700000000005</c:v>
                </c:pt>
                <c:pt idx="161">
                  <c:v>0.79476800000000003</c:v>
                </c:pt>
                <c:pt idx="162">
                  <c:v>0.82550000000000001</c:v>
                </c:pt>
                <c:pt idx="163">
                  <c:v>0.80618299999999998</c:v>
                </c:pt>
                <c:pt idx="164">
                  <c:v>0.84231100000000003</c:v>
                </c:pt>
                <c:pt idx="165">
                  <c:v>0.79968600000000001</c:v>
                </c:pt>
                <c:pt idx="166">
                  <c:v>0.85556500000000002</c:v>
                </c:pt>
                <c:pt idx="167">
                  <c:v>0.84377999999999997</c:v>
                </c:pt>
                <c:pt idx="168">
                  <c:v>0.79474299999999998</c:v>
                </c:pt>
                <c:pt idx="169">
                  <c:v>0.77037599999999995</c:v>
                </c:pt>
                <c:pt idx="170">
                  <c:v>0.83032700000000004</c:v>
                </c:pt>
                <c:pt idx="171">
                  <c:v>0.82194500000000004</c:v>
                </c:pt>
                <c:pt idx="172">
                  <c:v>0.81381999999999999</c:v>
                </c:pt>
                <c:pt idx="173">
                  <c:v>0.82325599999999999</c:v>
                </c:pt>
                <c:pt idx="174">
                  <c:v>0.82216299999999998</c:v>
                </c:pt>
                <c:pt idx="175">
                  <c:v>0.81357299999999999</c:v>
                </c:pt>
                <c:pt idx="176">
                  <c:v>0.83985699999999996</c:v>
                </c:pt>
                <c:pt idx="177">
                  <c:v>0.93637899999999996</c:v>
                </c:pt>
                <c:pt idx="178">
                  <c:v>0.91451899999999997</c:v>
                </c:pt>
                <c:pt idx="179">
                  <c:v>0.95741600000000004</c:v>
                </c:pt>
                <c:pt idx="180">
                  <c:v>0.94160699999999997</c:v>
                </c:pt>
                <c:pt idx="181">
                  <c:v>0.95733599999999996</c:v>
                </c:pt>
                <c:pt idx="182">
                  <c:v>0.93419799999999997</c:v>
                </c:pt>
                <c:pt idx="183">
                  <c:v>0.92891199999999996</c:v>
                </c:pt>
                <c:pt idx="184">
                  <c:v>0.94909299999999996</c:v>
                </c:pt>
                <c:pt idx="185">
                  <c:v>0.95981399999999994</c:v>
                </c:pt>
                <c:pt idx="186">
                  <c:v>0.94464800000000004</c:v>
                </c:pt>
                <c:pt idx="187">
                  <c:v>0.95013599999999998</c:v>
                </c:pt>
                <c:pt idx="188">
                  <c:v>0.94589500000000004</c:v>
                </c:pt>
                <c:pt idx="189">
                  <c:v>0.952843</c:v>
                </c:pt>
                <c:pt idx="190">
                  <c:v>0.95834200000000003</c:v>
                </c:pt>
                <c:pt idx="191">
                  <c:v>0.95671799999999996</c:v>
                </c:pt>
                <c:pt idx="192">
                  <c:v>0.96913000000000005</c:v>
                </c:pt>
                <c:pt idx="193">
                  <c:v>0.93823900000000005</c:v>
                </c:pt>
                <c:pt idx="194">
                  <c:v>0.96659600000000001</c:v>
                </c:pt>
                <c:pt idx="195">
                  <c:v>0.95378700000000005</c:v>
                </c:pt>
                <c:pt idx="196">
                  <c:v>0.96778299999999995</c:v>
                </c:pt>
                <c:pt idx="197">
                  <c:v>0.95345299999999999</c:v>
                </c:pt>
                <c:pt idx="198">
                  <c:v>0.97298099999999998</c:v>
                </c:pt>
                <c:pt idx="199">
                  <c:v>0.97375800000000001</c:v>
                </c:pt>
                <c:pt idx="200">
                  <c:v>0.97117500000000001</c:v>
                </c:pt>
                <c:pt idx="201">
                  <c:v>0.96690399999999999</c:v>
                </c:pt>
                <c:pt idx="202">
                  <c:v>0.97184899999999996</c:v>
                </c:pt>
                <c:pt idx="203">
                  <c:v>0.96915099999999998</c:v>
                </c:pt>
                <c:pt idx="204">
                  <c:v>0.97349200000000002</c:v>
                </c:pt>
                <c:pt idx="205">
                  <c:v>0.97563800000000001</c:v>
                </c:pt>
                <c:pt idx="206">
                  <c:v>0.97444799999999998</c:v>
                </c:pt>
                <c:pt idx="207">
                  <c:v>0.97829100000000002</c:v>
                </c:pt>
                <c:pt idx="208">
                  <c:v>0.97850099999999995</c:v>
                </c:pt>
                <c:pt idx="209">
                  <c:v>0.97945000000000004</c:v>
                </c:pt>
                <c:pt idx="210">
                  <c:v>0.98723300000000003</c:v>
                </c:pt>
                <c:pt idx="211">
                  <c:v>0.98215399999999997</c:v>
                </c:pt>
                <c:pt idx="212">
                  <c:v>0.97890699999999997</c:v>
                </c:pt>
                <c:pt idx="213">
                  <c:v>0.98452799999999996</c:v>
                </c:pt>
                <c:pt idx="214">
                  <c:v>0.98352300000000004</c:v>
                </c:pt>
                <c:pt idx="215">
                  <c:v>0.98140400000000005</c:v>
                </c:pt>
                <c:pt idx="216">
                  <c:v>0.98451900000000003</c:v>
                </c:pt>
                <c:pt idx="217">
                  <c:v>0.984707</c:v>
                </c:pt>
                <c:pt idx="218">
                  <c:v>0.97870800000000002</c:v>
                </c:pt>
                <c:pt idx="219">
                  <c:v>0.984684</c:v>
                </c:pt>
                <c:pt idx="220">
                  <c:v>0.98235099999999997</c:v>
                </c:pt>
                <c:pt idx="221">
                  <c:v>0.98368800000000001</c:v>
                </c:pt>
                <c:pt idx="222">
                  <c:v>0.98497299999999999</c:v>
                </c:pt>
                <c:pt idx="223">
                  <c:v>0.97901800000000005</c:v>
                </c:pt>
                <c:pt idx="224">
                  <c:v>0.98098700000000005</c:v>
                </c:pt>
                <c:pt idx="225">
                  <c:v>0.98628899999999997</c:v>
                </c:pt>
                <c:pt idx="226">
                  <c:v>0.98501499999999997</c:v>
                </c:pt>
                <c:pt idx="227">
                  <c:v>0.97639600000000004</c:v>
                </c:pt>
                <c:pt idx="228">
                  <c:v>0.97892400000000002</c:v>
                </c:pt>
                <c:pt idx="229">
                  <c:v>0.97976799999999997</c:v>
                </c:pt>
                <c:pt idx="230">
                  <c:v>0.98356100000000002</c:v>
                </c:pt>
                <c:pt idx="231">
                  <c:v>0.98236999999999997</c:v>
                </c:pt>
                <c:pt idx="232">
                  <c:v>0.98268599999999995</c:v>
                </c:pt>
                <c:pt idx="233">
                  <c:v>0.97812600000000005</c:v>
                </c:pt>
                <c:pt idx="234">
                  <c:v>0.98508099999999998</c:v>
                </c:pt>
                <c:pt idx="235">
                  <c:v>0.98278200000000004</c:v>
                </c:pt>
                <c:pt idx="236">
                  <c:v>0.98360199999999998</c:v>
                </c:pt>
                <c:pt idx="237">
                  <c:v>0.97414100000000003</c:v>
                </c:pt>
                <c:pt idx="238">
                  <c:v>0.98016300000000001</c:v>
                </c:pt>
                <c:pt idx="239">
                  <c:v>0.96496700000000002</c:v>
                </c:pt>
                <c:pt idx="240">
                  <c:v>0.972248</c:v>
                </c:pt>
                <c:pt idx="241">
                  <c:v>0.97725399999999996</c:v>
                </c:pt>
                <c:pt idx="242">
                  <c:v>0.97645599999999999</c:v>
                </c:pt>
                <c:pt idx="243">
                  <c:v>0.96740700000000002</c:v>
                </c:pt>
                <c:pt idx="244">
                  <c:v>0.96963299999999997</c:v>
                </c:pt>
                <c:pt idx="245">
                  <c:v>0.97560400000000003</c:v>
                </c:pt>
                <c:pt idx="246">
                  <c:v>0.97297800000000001</c:v>
                </c:pt>
                <c:pt idx="247">
                  <c:v>0.96700399999999997</c:v>
                </c:pt>
                <c:pt idx="248">
                  <c:v>0.97475100000000003</c:v>
                </c:pt>
                <c:pt idx="249">
                  <c:v>0.97344900000000001</c:v>
                </c:pt>
                <c:pt idx="250">
                  <c:v>0.95299299999999998</c:v>
                </c:pt>
                <c:pt idx="251">
                  <c:v>0.96671600000000002</c:v>
                </c:pt>
                <c:pt idx="252">
                  <c:v>0.972105</c:v>
                </c:pt>
                <c:pt idx="253">
                  <c:v>0.97172199999999997</c:v>
                </c:pt>
                <c:pt idx="254">
                  <c:v>0.96104900000000004</c:v>
                </c:pt>
                <c:pt idx="255">
                  <c:v>0.96373500000000001</c:v>
                </c:pt>
                <c:pt idx="256">
                  <c:v>0.96827600000000003</c:v>
                </c:pt>
                <c:pt idx="257">
                  <c:v>0.97078600000000004</c:v>
                </c:pt>
                <c:pt idx="258">
                  <c:v>0.95665199999999995</c:v>
                </c:pt>
                <c:pt idx="259">
                  <c:v>0.96855899999999995</c:v>
                </c:pt>
                <c:pt idx="260">
                  <c:v>0.93455699999999997</c:v>
                </c:pt>
                <c:pt idx="261">
                  <c:v>0.945797</c:v>
                </c:pt>
                <c:pt idx="262">
                  <c:v>0.95629299999999995</c:v>
                </c:pt>
                <c:pt idx="263">
                  <c:v>0.97074899999999997</c:v>
                </c:pt>
                <c:pt idx="264">
                  <c:v>0.95770200000000005</c:v>
                </c:pt>
                <c:pt idx="265">
                  <c:v>0.91596900000000003</c:v>
                </c:pt>
                <c:pt idx="266">
                  <c:v>0.96443800000000002</c:v>
                </c:pt>
                <c:pt idx="267">
                  <c:v>0.93219399999999997</c:v>
                </c:pt>
                <c:pt idx="268">
                  <c:v>0.91331700000000005</c:v>
                </c:pt>
                <c:pt idx="269">
                  <c:v>0.94105300000000003</c:v>
                </c:pt>
                <c:pt idx="270">
                  <c:v>0.95582800000000001</c:v>
                </c:pt>
                <c:pt idx="271">
                  <c:v>0.946156</c:v>
                </c:pt>
                <c:pt idx="272">
                  <c:v>0.91328900000000002</c:v>
                </c:pt>
                <c:pt idx="273">
                  <c:v>0.931253</c:v>
                </c:pt>
                <c:pt idx="274">
                  <c:v>0.86578500000000003</c:v>
                </c:pt>
                <c:pt idx="275">
                  <c:v>0.93408000000000002</c:v>
                </c:pt>
                <c:pt idx="276">
                  <c:v>0.90157500000000002</c:v>
                </c:pt>
                <c:pt idx="277">
                  <c:v>0.92458200000000001</c:v>
                </c:pt>
                <c:pt idx="278">
                  <c:v>0.90157699999999996</c:v>
                </c:pt>
                <c:pt idx="279">
                  <c:v>0.89492899999999997</c:v>
                </c:pt>
                <c:pt idx="280">
                  <c:v>0.898725</c:v>
                </c:pt>
                <c:pt idx="281">
                  <c:v>0.87097400000000003</c:v>
                </c:pt>
                <c:pt idx="282">
                  <c:v>0.85724699999999998</c:v>
                </c:pt>
                <c:pt idx="283">
                  <c:v>0.83790799999999999</c:v>
                </c:pt>
                <c:pt idx="284">
                  <c:v>0.84360800000000002</c:v>
                </c:pt>
                <c:pt idx="285">
                  <c:v>0.87807000000000002</c:v>
                </c:pt>
                <c:pt idx="286">
                  <c:v>0.86571600000000004</c:v>
                </c:pt>
                <c:pt idx="287">
                  <c:v>0.85164399999999996</c:v>
                </c:pt>
                <c:pt idx="288">
                  <c:v>0.87596399999999996</c:v>
                </c:pt>
                <c:pt idx="289">
                  <c:v>0.84399800000000003</c:v>
                </c:pt>
                <c:pt idx="290">
                  <c:v>0.83264700000000003</c:v>
                </c:pt>
                <c:pt idx="291">
                  <c:v>0.81122700000000003</c:v>
                </c:pt>
                <c:pt idx="292">
                  <c:v>0.74880000000000002</c:v>
                </c:pt>
                <c:pt idx="293">
                  <c:v>0.80211900000000003</c:v>
                </c:pt>
                <c:pt idx="294">
                  <c:v>0.73991600000000002</c:v>
                </c:pt>
                <c:pt idx="295">
                  <c:v>0.77531700000000003</c:v>
                </c:pt>
                <c:pt idx="296">
                  <c:v>0.76432199999999995</c:v>
                </c:pt>
                <c:pt idx="297">
                  <c:v>0.73795500000000003</c:v>
                </c:pt>
                <c:pt idx="298">
                  <c:v>0.82193899999999998</c:v>
                </c:pt>
                <c:pt idx="299">
                  <c:v>0.74624400000000002</c:v>
                </c:pt>
                <c:pt idx="300">
                  <c:v>0.70848900000000004</c:v>
                </c:pt>
                <c:pt idx="301">
                  <c:v>0.65365399999999996</c:v>
                </c:pt>
                <c:pt idx="302">
                  <c:v>0.56350100000000003</c:v>
                </c:pt>
                <c:pt idx="303">
                  <c:v>0.72430799999999995</c:v>
                </c:pt>
                <c:pt idx="304">
                  <c:v>0.60606300000000002</c:v>
                </c:pt>
                <c:pt idx="305">
                  <c:v>0.55498099999999995</c:v>
                </c:pt>
                <c:pt idx="306">
                  <c:v>0.62670099999999995</c:v>
                </c:pt>
                <c:pt idx="307">
                  <c:v>0.41822100000000001</c:v>
                </c:pt>
                <c:pt idx="308">
                  <c:v>0.50343300000000002</c:v>
                </c:pt>
                <c:pt idx="309">
                  <c:v>0.29570400000000002</c:v>
                </c:pt>
                <c:pt idx="310">
                  <c:v>0.56015199999999998</c:v>
                </c:pt>
                <c:pt idx="311">
                  <c:v>0.46002799999999999</c:v>
                </c:pt>
                <c:pt idx="312">
                  <c:v>0.34456500000000001</c:v>
                </c:pt>
                <c:pt idx="313">
                  <c:v>0.50508200000000003</c:v>
                </c:pt>
                <c:pt idx="314">
                  <c:v>0.42013</c:v>
                </c:pt>
                <c:pt idx="315">
                  <c:v>0.39047799999999999</c:v>
                </c:pt>
                <c:pt idx="316">
                  <c:v>0.35586400000000001</c:v>
                </c:pt>
                <c:pt idx="317">
                  <c:v>0.20583299999999999</c:v>
                </c:pt>
                <c:pt idx="318">
                  <c:v>0.27221200000000001</c:v>
                </c:pt>
                <c:pt idx="319">
                  <c:v>0.152367</c:v>
                </c:pt>
                <c:pt idx="320">
                  <c:v>0.183894</c:v>
                </c:pt>
                <c:pt idx="321">
                  <c:v>0.26881300000000002</c:v>
                </c:pt>
                <c:pt idx="322">
                  <c:v>0.227661</c:v>
                </c:pt>
                <c:pt idx="323">
                  <c:v>0.26332299999999997</c:v>
                </c:pt>
                <c:pt idx="324">
                  <c:v>0.19910800000000001</c:v>
                </c:pt>
                <c:pt idx="325">
                  <c:v>0.19792399999999999</c:v>
                </c:pt>
                <c:pt idx="326">
                  <c:v>0.199873</c:v>
                </c:pt>
                <c:pt idx="327">
                  <c:v>0.248304</c:v>
                </c:pt>
                <c:pt idx="328">
                  <c:v>0.13242699999999999</c:v>
                </c:pt>
                <c:pt idx="329">
                  <c:v>0.125725</c:v>
                </c:pt>
                <c:pt idx="330">
                  <c:v>0.142683</c:v>
                </c:pt>
                <c:pt idx="331">
                  <c:v>6.4342999999999997E-2</c:v>
                </c:pt>
                <c:pt idx="332">
                  <c:v>0.102132</c:v>
                </c:pt>
                <c:pt idx="333">
                  <c:v>2.7556000000000001E-2</c:v>
                </c:pt>
                <c:pt idx="334">
                  <c:v>2.2544000000000002E-2</c:v>
                </c:pt>
                <c:pt idx="335">
                  <c:v>1.8979999999999999E-3</c:v>
                </c:pt>
                <c:pt idx="336">
                  <c:v>6.6268999999999995E-2</c:v>
                </c:pt>
                <c:pt idx="337">
                  <c:v>2.2457000000000001E-2</c:v>
                </c:pt>
                <c:pt idx="338">
                  <c:v>2.1631999999999998E-2</c:v>
                </c:pt>
                <c:pt idx="339">
                  <c:v>4.2638000000000002E-2</c:v>
                </c:pt>
                <c:pt idx="340">
                  <c:v>0.160971</c:v>
                </c:pt>
                <c:pt idx="341">
                  <c:v>9.0945999999999999E-2</c:v>
                </c:pt>
                <c:pt idx="342">
                  <c:v>4.6843999999999997E-2</c:v>
                </c:pt>
                <c:pt idx="343">
                  <c:v>9.1079999999999998E-3</c:v>
                </c:pt>
                <c:pt idx="344">
                  <c:v>3.5889999999999998E-2</c:v>
                </c:pt>
                <c:pt idx="345">
                  <c:v>4.3811000000000003E-2</c:v>
                </c:pt>
                <c:pt idx="346">
                  <c:v>1.8800999999999998E-2</c:v>
                </c:pt>
                <c:pt idx="347">
                  <c:v>1.2089000000000001E-2</c:v>
                </c:pt>
                <c:pt idx="348">
                  <c:v>5.6059999999999999E-3</c:v>
                </c:pt>
                <c:pt idx="349">
                  <c:v>1.6854999999999998E-2</c:v>
                </c:pt>
                <c:pt idx="350">
                  <c:v>4.5823999999999997E-2</c:v>
                </c:pt>
                <c:pt idx="351">
                  <c:v>3.7124999999999998E-2</c:v>
                </c:pt>
                <c:pt idx="352">
                  <c:v>0.28124100000000002</c:v>
                </c:pt>
                <c:pt idx="353">
                  <c:v>0.10409499999999999</c:v>
                </c:pt>
                <c:pt idx="354">
                  <c:v>0.15846499999999999</c:v>
                </c:pt>
                <c:pt idx="355">
                  <c:v>0.143259</c:v>
                </c:pt>
                <c:pt idx="356">
                  <c:v>0.22753499999999999</c:v>
                </c:pt>
                <c:pt idx="357">
                  <c:v>0.21663199999999999</c:v>
                </c:pt>
                <c:pt idx="358">
                  <c:v>0.231908</c:v>
                </c:pt>
                <c:pt idx="359">
                  <c:v>0.24087600000000001</c:v>
                </c:pt>
                <c:pt idx="360">
                  <c:v>0.25383</c:v>
                </c:pt>
                <c:pt idx="361">
                  <c:v>6.7765000000000006E-2</c:v>
                </c:pt>
                <c:pt idx="362">
                  <c:v>0.21827199999999999</c:v>
                </c:pt>
                <c:pt idx="363">
                  <c:v>0.27205600000000002</c:v>
                </c:pt>
                <c:pt idx="364">
                  <c:v>0.27726299999999998</c:v>
                </c:pt>
                <c:pt idx="365">
                  <c:v>0.202264</c:v>
                </c:pt>
                <c:pt idx="366">
                  <c:v>0.37484600000000001</c:v>
                </c:pt>
                <c:pt idx="367">
                  <c:v>0.20901600000000001</c:v>
                </c:pt>
                <c:pt idx="368">
                  <c:v>0.37809100000000001</c:v>
                </c:pt>
                <c:pt idx="369">
                  <c:v>0.39198</c:v>
                </c:pt>
                <c:pt idx="370">
                  <c:v>0.492782</c:v>
                </c:pt>
                <c:pt idx="371">
                  <c:v>0.49068499999999998</c:v>
                </c:pt>
                <c:pt idx="372">
                  <c:v>0.44128800000000001</c:v>
                </c:pt>
                <c:pt idx="373">
                  <c:v>0.27426200000000001</c:v>
                </c:pt>
                <c:pt idx="374">
                  <c:v>0.36994100000000002</c:v>
                </c:pt>
                <c:pt idx="375">
                  <c:v>0.46840199999999999</c:v>
                </c:pt>
                <c:pt idx="376">
                  <c:v>0.427707</c:v>
                </c:pt>
                <c:pt idx="377">
                  <c:v>0.58211299999999999</c:v>
                </c:pt>
                <c:pt idx="378">
                  <c:v>0.44165599999999999</c:v>
                </c:pt>
                <c:pt idx="379">
                  <c:v>0.47895900000000002</c:v>
                </c:pt>
                <c:pt idx="380">
                  <c:v>0.58926000000000001</c:v>
                </c:pt>
                <c:pt idx="381">
                  <c:v>0.67195300000000002</c:v>
                </c:pt>
                <c:pt idx="382">
                  <c:v>0.64083000000000001</c:v>
                </c:pt>
                <c:pt idx="383">
                  <c:v>0.68760299999999996</c:v>
                </c:pt>
                <c:pt idx="384">
                  <c:v>0.72738899999999995</c:v>
                </c:pt>
                <c:pt idx="385">
                  <c:v>0.748977</c:v>
                </c:pt>
                <c:pt idx="386">
                  <c:v>0.75366500000000003</c:v>
                </c:pt>
                <c:pt idx="387">
                  <c:v>0.78018200000000004</c:v>
                </c:pt>
                <c:pt idx="388">
                  <c:v>0.80454300000000001</c:v>
                </c:pt>
                <c:pt idx="389">
                  <c:v>0.72199199999999997</c:v>
                </c:pt>
                <c:pt idx="390">
                  <c:v>0.83595699999999995</c:v>
                </c:pt>
                <c:pt idx="391">
                  <c:v>0.81647999999999998</c:v>
                </c:pt>
                <c:pt idx="392">
                  <c:v>0.85341699999999998</c:v>
                </c:pt>
                <c:pt idx="393">
                  <c:v>0.88980599999999999</c:v>
                </c:pt>
                <c:pt idx="394">
                  <c:v>0.86141999999999996</c:v>
                </c:pt>
                <c:pt idx="395">
                  <c:v>0.86599099999999996</c:v>
                </c:pt>
                <c:pt idx="396">
                  <c:v>0.79949199999999998</c:v>
                </c:pt>
                <c:pt idx="397">
                  <c:v>0.86598299999999995</c:v>
                </c:pt>
                <c:pt idx="398">
                  <c:v>0.87379300000000004</c:v>
                </c:pt>
                <c:pt idx="399">
                  <c:v>0.88670700000000002</c:v>
                </c:pt>
                <c:pt idx="400">
                  <c:v>0.84947799999999996</c:v>
                </c:pt>
                <c:pt idx="401">
                  <c:v>0.81536299999999995</c:v>
                </c:pt>
                <c:pt idx="402">
                  <c:v>0.927952</c:v>
                </c:pt>
                <c:pt idx="403">
                  <c:v>0.87616099999999997</c:v>
                </c:pt>
                <c:pt idx="404">
                  <c:v>0.86214400000000002</c:v>
                </c:pt>
                <c:pt idx="405">
                  <c:v>0.88544400000000001</c:v>
                </c:pt>
                <c:pt idx="406">
                  <c:v>0.91539700000000002</c:v>
                </c:pt>
                <c:pt idx="407">
                  <c:v>0.89811399999999997</c:v>
                </c:pt>
                <c:pt idx="408">
                  <c:v>0.90791500000000003</c:v>
                </c:pt>
                <c:pt idx="409">
                  <c:v>0.93458699999999995</c:v>
                </c:pt>
                <c:pt idx="410">
                  <c:v>0.91860200000000003</c:v>
                </c:pt>
                <c:pt idx="411">
                  <c:v>0.90153799999999995</c:v>
                </c:pt>
                <c:pt idx="412">
                  <c:v>0.94201000000000001</c:v>
                </c:pt>
                <c:pt idx="413">
                  <c:v>0.90789799999999998</c:v>
                </c:pt>
                <c:pt idx="414">
                  <c:v>0.94037999999999999</c:v>
                </c:pt>
                <c:pt idx="415">
                  <c:v>0.94063099999999999</c:v>
                </c:pt>
                <c:pt idx="416">
                  <c:v>0.94471799999999995</c:v>
                </c:pt>
                <c:pt idx="417">
                  <c:v>0.94435500000000006</c:v>
                </c:pt>
                <c:pt idx="418">
                  <c:v>0.93145800000000001</c:v>
                </c:pt>
                <c:pt idx="419">
                  <c:v>0.96360599999999996</c:v>
                </c:pt>
                <c:pt idx="420">
                  <c:v>0.92428900000000003</c:v>
                </c:pt>
                <c:pt idx="421">
                  <c:v>0.93271999999999999</c:v>
                </c:pt>
                <c:pt idx="422">
                  <c:v>0.94459099999999996</c:v>
                </c:pt>
                <c:pt idx="423">
                  <c:v>0.94816199999999995</c:v>
                </c:pt>
                <c:pt idx="424">
                  <c:v>0.94639200000000001</c:v>
                </c:pt>
                <c:pt idx="425">
                  <c:v>0.961337</c:v>
                </c:pt>
                <c:pt idx="426">
                  <c:v>0.94261799999999996</c:v>
                </c:pt>
                <c:pt idx="427">
                  <c:v>0.94817899999999999</c:v>
                </c:pt>
                <c:pt idx="428">
                  <c:v>0.97070400000000001</c:v>
                </c:pt>
                <c:pt idx="429">
                  <c:v>0.96381399999999995</c:v>
                </c:pt>
                <c:pt idx="430">
                  <c:v>0.97833899999999996</c:v>
                </c:pt>
                <c:pt idx="431">
                  <c:v>0.95988600000000002</c:v>
                </c:pt>
                <c:pt idx="432">
                  <c:v>0.95945899999999995</c:v>
                </c:pt>
                <c:pt idx="433">
                  <c:v>0.97006800000000004</c:v>
                </c:pt>
                <c:pt idx="434">
                  <c:v>0.96726000000000001</c:v>
                </c:pt>
                <c:pt idx="435">
                  <c:v>0.96327600000000002</c:v>
                </c:pt>
                <c:pt idx="436">
                  <c:v>0.97784700000000002</c:v>
                </c:pt>
                <c:pt idx="437">
                  <c:v>0.95848599999999995</c:v>
                </c:pt>
                <c:pt idx="438">
                  <c:v>0.96830899999999998</c:v>
                </c:pt>
                <c:pt idx="439">
                  <c:v>0.96756799999999998</c:v>
                </c:pt>
                <c:pt idx="440">
                  <c:v>0.98075100000000004</c:v>
                </c:pt>
                <c:pt idx="441">
                  <c:v>0.96806800000000004</c:v>
                </c:pt>
                <c:pt idx="442">
                  <c:v>0.97454600000000002</c:v>
                </c:pt>
                <c:pt idx="443">
                  <c:v>0.97433099999999995</c:v>
                </c:pt>
                <c:pt idx="444">
                  <c:v>0.96543699999999999</c:v>
                </c:pt>
                <c:pt idx="445">
                  <c:v>0.97764600000000002</c:v>
                </c:pt>
                <c:pt idx="446">
                  <c:v>0.96812399999999998</c:v>
                </c:pt>
                <c:pt idx="447">
                  <c:v>0.98236299999999999</c:v>
                </c:pt>
                <c:pt idx="448">
                  <c:v>0.97678500000000001</c:v>
                </c:pt>
                <c:pt idx="449">
                  <c:v>0.97877800000000004</c:v>
                </c:pt>
                <c:pt idx="450">
                  <c:v>0.98301400000000005</c:v>
                </c:pt>
                <c:pt idx="451">
                  <c:v>0.97524999999999995</c:v>
                </c:pt>
                <c:pt idx="452">
                  <c:v>0.97977999999999998</c:v>
                </c:pt>
                <c:pt idx="453">
                  <c:v>0.97123899999999996</c:v>
                </c:pt>
                <c:pt idx="454">
                  <c:v>0.98107299999999997</c:v>
                </c:pt>
                <c:pt idx="455">
                  <c:v>0.97209699999999999</c:v>
                </c:pt>
                <c:pt idx="456">
                  <c:v>0.97443000000000002</c:v>
                </c:pt>
                <c:pt idx="457">
                  <c:v>0.97713300000000003</c:v>
                </c:pt>
                <c:pt idx="458">
                  <c:v>0.97876200000000002</c:v>
                </c:pt>
                <c:pt idx="459">
                  <c:v>0.98167700000000002</c:v>
                </c:pt>
                <c:pt idx="460">
                  <c:v>0.98373999999999995</c:v>
                </c:pt>
                <c:pt idx="461">
                  <c:v>0.98424900000000004</c:v>
                </c:pt>
                <c:pt idx="462">
                  <c:v>0.976989</c:v>
                </c:pt>
                <c:pt idx="463">
                  <c:v>0.98247799999999996</c:v>
                </c:pt>
                <c:pt idx="464">
                  <c:v>0.976159</c:v>
                </c:pt>
                <c:pt idx="465">
                  <c:v>0.98079300000000003</c:v>
                </c:pt>
                <c:pt idx="466">
                  <c:v>0.98406499999999997</c:v>
                </c:pt>
                <c:pt idx="467">
                  <c:v>0.98028800000000005</c:v>
                </c:pt>
                <c:pt idx="468">
                  <c:v>0.98673900000000003</c:v>
                </c:pt>
                <c:pt idx="469">
                  <c:v>0.98454699999999995</c:v>
                </c:pt>
                <c:pt idx="470">
                  <c:v>0.98919400000000002</c:v>
                </c:pt>
                <c:pt idx="471">
                  <c:v>0.98176099999999999</c:v>
                </c:pt>
                <c:pt idx="472">
                  <c:v>0.98716599999999999</c:v>
                </c:pt>
                <c:pt idx="473">
                  <c:v>0.97811099999999995</c:v>
                </c:pt>
                <c:pt idx="474">
                  <c:v>0.98786099999999999</c:v>
                </c:pt>
                <c:pt idx="475">
                  <c:v>0.98241699999999998</c:v>
                </c:pt>
                <c:pt idx="476">
                  <c:v>0.98777599999999999</c:v>
                </c:pt>
                <c:pt idx="477">
                  <c:v>0.98279300000000003</c:v>
                </c:pt>
                <c:pt idx="478">
                  <c:v>0.98180100000000003</c:v>
                </c:pt>
                <c:pt idx="479">
                  <c:v>0.98452899999999999</c:v>
                </c:pt>
                <c:pt idx="480">
                  <c:v>0.97733700000000001</c:v>
                </c:pt>
                <c:pt idx="481">
                  <c:v>0.98017500000000002</c:v>
                </c:pt>
                <c:pt idx="482">
                  <c:v>0.96257499999999996</c:v>
                </c:pt>
                <c:pt idx="483">
                  <c:v>0.98127500000000001</c:v>
                </c:pt>
                <c:pt idx="484">
                  <c:v>0.97654300000000005</c:v>
                </c:pt>
                <c:pt idx="485">
                  <c:v>0.97845599999999999</c:v>
                </c:pt>
                <c:pt idx="486">
                  <c:v>0.969754</c:v>
                </c:pt>
                <c:pt idx="487">
                  <c:v>0.97811300000000001</c:v>
                </c:pt>
                <c:pt idx="488">
                  <c:v>0.96736599999999995</c:v>
                </c:pt>
                <c:pt idx="489">
                  <c:v>0.96609900000000004</c:v>
                </c:pt>
                <c:pt idx="490">
                  <c:v>0.97199999999999998</c:v>
                </c:pt>
                <c:pt idx="491">
                  <c:v>0.97179199999999999</c:v>
                </c:pt>
                <c:pt idx="492">
                  <c:v>0.96222799999999997</c:v>
                </c:pt>
                <c:pt idx="493">
                  <c:v>0.95303000000000004</c:v>
                </c:pt>
                <c:pt idx="494">
                  <c:v>0.96528099999999994</c:v>
                </c:pt>
                <c:pt idx="495">
                  <c:v>0.96216000000000002</c:v>
                </c:pt>
                <c:pt idx="496">
                  <c:v>0.973885</c:v>
                </c:pt>
                <c:pt idx="497">
                  <c:v>0.94675200000000004</c:v>
                </c:pt>
                <c:pt idx="498">
                  <c:v>0.95585399999999998</c:v>
                </c:pt>
                <c:pt idx="499">
                  <c:v>0.93915300000000002</c:v>
                </c:pt>
                <c:pt idx="500">
                  <c:v>0.94985299999999995</c:v>
                </c:pt>
                <c:pt idx="501">
                  <c:v>0.936635</c:v>
                </c:pt>
                <c:pt idx="502">
                  <c:v>0.91586500000000004</c:v>
                </c:pt>
                <c:pt idx="503">
                  <c:v>0.95205499999999998</c:v>
                </c:pt>
                <c:pt idx="504">
                  <c:v>0.96833000000000002</c:v>
                </c:pt>
                <c:pt idx="505">
                  <c:v>0.92883599999999999</c:v>
                </c:pt>
                <c:pt idx="506">
                  <c:v>0.94174000000000002</c:v>
                </c:pt>
                <c:pt idx="507">
                  <c:v>0.93025500000000005</c:v>
                </c:pt>
                <c:pt idx="508">
                  <c:v>0.95575600000000005</c:v>
                </c:pt>
                <c:pt idx="509">
                  <c:v>0.92159999999999997</c:v>
                </c:pt>
                <c:pt idx="510">
                  <c:v>0.93815800000000005</c:v>
                </c:pt>
                <c:pt idx="511">
                  <c:v>0.95196800000000004</c:v>
                </c:pt>
                <c:pt idx="512">
                  <c:v>0.94982999999999995</c:v>
                </c:pt>
                <c:pt idx="513">
                  <c:v>0.94176800000000005</c:v>
                </c:pt>
                <c:pt idx="514">
                  <c:v>0.94422200000000001</c:v>
                </c:pt>
                <c:pt idx="515">
                  <c:v>0.95301199999999997</c:v>
                </c:pt>
                <c:pt idx="516">
                  <c:v>0.95239600000000002</c:v>
                </c:pt>
                <c:pt idx="517">
                  <c:v>0.93365500000000001</c:v>
                </c:pt>
                <c:pt idx="518">
                  <c:v>0.90125900000000003</c:v>
                </c:pt>
                <c:pt idx="519">
                  <c:v>0.89710999999999996</c:v>
                </c:pt>
                <c:pt idx="520">
                  <c:v>0.89409300000000003</c:v>
                </c:pt>
                <c:pt idx="521">
                  <c:v>0.84773600000000005</c:v>
                </c:pt>
                <c:pt idx="522">
                  <c:v>0.86341800000000002</c:v>
                </c:pt>
                <c:pt idx="523">
                  <c:v>0.82819600000000004</c:v>
                </c:pt>
                <c:pt idx="524">
                  <c:v>0.90047999999999995</c:v>
                </c:pt>
                <c:pt idx="525">
                  <c:v>0.88929999999999998</c:v>
                </c:pt>
                <c:pt idx="526">
                  <c:v>0.86966600000000005</c:v>
                </c:pt>
                <c:pt idx="527">
                  <c:v>0.86158199999999996</c:v>
                </c:pt>
                <c:pt idx="528">
                  <c:v>0.86967899999999998</c:v>
                </c:pt>
                <c:pt idx="529">
                  <c:v>0.81950299999999998</c:v>
                </c:pt>
                <c:pt idx="530">
                  <c:v>0.82859300000000002</c:v>
                </c:pt>
                <c:pt idx="531">
                  <c:v>0.83326199999999995</c:v>
                </c:pt>
                <c:pt idx="532">
                  <c:v>0.83060100000000003</c:v>
                </c:pt>
                <c:pt idx="533">
                  <c:v>0.89072799999999996</c:v>
                </c:pt>
                <c:pt idx="534">
                  <c:v>0.82399299999999998</c:v>
                </c:pt>
                <c:pt idx="535">
                  <c:v>0.83562400000000003</c:v>
                </c:pt>
                <c:pt idx="536">
                  <c:v>0.79816299999999996</c:v>
                </c:pt>
                <c:pt idx="537">
                  <c:v>0.82541900000000001</c:v>
                </c:pt>
                <c:pt idx="538">
                  <c:v>0.81091500000000005</c:v>
                </c:pt>
                <c:pt idx="539">
                  <c:v>0.77534800000000004</c:v>
                </c:pt>
                <c:pt idx="540">
                  <c:v>0.79078300000000001</c:v>
                </c:pt>
                <c:pt idx="541">
                  <c:v>0.71518400000000004</c:v>
                </c:pt>
                <c:pt idx="542">
                  <c:v>0.78920900000000005</c:v>
                </c:pt>
                <c:pt idx="543">
                  <c:v>0.77578999999999998</c:v>
                </c:pt>
                <c:pt idx="544">
                  <c:v>0.80574299999999999</c:v>
                </c:pt>
                <c:pt idx="545">
                  <c:v>0.73799499999999996</c:v>
                </c:pt>
                <c:pt idx="546">
                  <c:v>0.71343599999999996</c:v>
                </c:pt>
                <c:pt idx="547">
                  <c:v>0.76718500000000001</c:v>
                </c:pt>
                <c:pt idx="548">
                  <c:v>0.73862300000000003</c:v>
                </c:pt>
                <c:pt idx="549">
                  <c:v>0.82211999999999996</c:v>
                </c:pt>
                <c:pt idx="550">
                  <c:v>0.73846000000000001</c:v>
                </c:pt>
                <c:pt idx="551">
                  <c:v>0.75828399999999996</c:v>
                </c:pt>
                <c:pt idx="552">
                  <c:v>0.70936399999999999</c:v>
                </c:pt>
                <c:pt idx="553">
                  <c:v>0.655644</c:v>
                </c:pt>
                <c:pt idx="554">
                  <c:v>0.79771999999999998</c:v>
                </c:pt>
                <c:pt idx="555">
                  <c:v>0.77116300000000004</c:v>
                </c:pt>
                <c:pt idx="556">
                  <c:v>0.58792500000000003</c:v>
                </c:pt>
                <c:pt idx="557">
                  <c:v>0.57786099999999996</c:v>
                </c:pt>
                <c:pt idx="558">
                  <c:v>0.65648700000000004</c:v>
                </c:pt>
                <c:pt idx="559">
                  <c:v>0.60406499999999996</c:v>
                </c:pt>
                <c:pt idx="560">
                  <c:v>0.63637900000000003</c:v>
                </c:pt>
                <c:pt idx="561">
                  <c:v>0.73647700000000005</c:v>
                </c:pt>
                <c:pt idx="562">
                  <c:v>0.50786900000000001</c:v>
                </c:pt>
                <c:pt idx="563">
                  <c:v>0.26589099999999999</c:v>
                </c:pt>
                <c:pt idx="564">
                  <c:v>0.174952</c:v>
                </c:pt>
                <c:pt idx="565">
                  <c:v>0.198293</c:v>
                </c:pt>
                <c:pt idx="566">
                  <c:v>0.17569899999999999</c:v>
                </c:pt>
                <c:pt idx="567">
                  <c:v>0.11858200000000001</c:v>
                </c:pt>
                <c:pt idx="568">
                  <c:v>1.2500000000000001E-2</c:v>
                </c:pt>
                <c:pt idx="569">
                  <c:v>4.3195999999999998E-2</c:v>
                </c:pt>
                <c:pt idx="570">
                  <c:v>2.7079999999999999E-3</c:v>
                </c:pt>
                <c:pt idx="571">
                  <c:v>3.6700000000000001E-3</c:v>
                </c:pt>
                <c:pt idx="572">
                  <c:v>0.176979</c:v>
                </c:pt>
                <c:pt idx="573">
                  <c:v>2.6889E-2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4-5043-85EA-2436B585A66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8.0477000000000007E-2</c:v>
                </c:pt>
                <c:pt idx="1">
                  <c:v>0.112985</c:v>
                </c:pt>
                <c:pt idx="2">
                  <c:v>3.4262000000000001E-2</c:v>
                </c:pt>
                <c:pt idx="3">
                  <c:v>5.6446999999999997E-2</c:v>
                </c:pt>
                <c:pt idx="4">
                  <c:v>8.3590000000000001E-3</c:v>
                </c:pt>
                <c:pt idx="5">
                  <c:v>5.4625E-2</c:v>
                </c:pt>
                <c:pt idx="6">
                  <c:v>1.3140000000000001E-2</c:v>
                </c:pt>
                <c:pt idx="7">
                  <c:v>7.3689999999999997E-3</c:v>
                </c:pt>
                <c:pt idx="8">
                  <c:v>1.7857999999999999E-2</c:v>
                </c:pt>
                <c:pt idx="9">
                  <c:v>0.119738</c:v>
                </c:pt>
                <c:pt idx="10">
                  <c:v>1.0975E-2</c:v>
                </c:pt>
                <c:pt idx="11">
                  <c:v>4.5691000000000002E-2</c:v>
                </c:pt>
                <c:pt idx="12">
                  <c:v>7.3183999999999999E-2</c:v>
                </c:pt>
                <c:pt idx="13">
                  <c:v>8.4890999999999994E-2</c:v>
                </c:pt>
                <c:pt idx="14">
                  <c:v>1.6531000000000001E-2</c:v>
                </c:pt>
                <c:pt idx="15">
                  <c:v>6.2227999999999999E-2</c:v>
                </c:pt>
                <c:pt idx="16">
                  <c:v>3.875E-3</c:v>
                </c:pt>
                <c:pt idx="17">
                  <c:v>3.1043000000000001E-2</c:v>
                </c:pt>
                <c:pt idx="18">
                  <c:v>8.9888999999999997E-2</c:v>
                </c:pt>
                <c:pt idx="19">
                  <c:v>5.202E-3</c:v>
                </c:pt>
                <c:pt idx="20">
                  <c:v>2.5233999999999999E-2</c:v>
                </c:pt>
                <c:pt idx="21">
                  <c:v>8.4099999999999995E-4</c:v>
                </c:pt>
                <c:pt idx="22">
                  <c:v>7.7470000000000004E-3</c:v>
                </c:pt>
                <c:pt idx="23">
                  <c:v>4.5662000000000001E-2</c:v>
                </c:pt>
                <c:pt idx="24">
                  <c:v>2.176E-3</c:v>
                </c:pt>
                <c:pt idx="25">
                  <c:v>6.5579999999999996E-3</c:v>
                </c:pt>
                <c:pt idx="26">
                  <c:v>6.8754999999999997E-2</c:v>
                </c:pt>
                <c:pt idx="27">
                  <c:v>2.2169000000000001E-2</c:v>
                </c:pt>
                <c:pt idx="28">
                  <c:v>1.4208E-2</c:v>
                </c:pt>
                <c:pt idx="29">
                  <c:v>6.3340000000000002E-3</c:v>
                </c:pt>
                <c:pt idx="30">
                  <c:v>1.2824E-2</c:v>
                </c:pt>
                <c:pt idx="31">
                  <c:v>4.5721999999999999E-2</c:v>
                </c:pt>
                <c:pt idx="32">
                  <c:v>2.0500999999999998E-2</c:v>
                </c:pt>
                <c:pt idx="33">
                  <c:v>2.7439999999999999E-2</c:v>
                </c:pt>
                <c:pt idx="34">
                  <c:v>3.4141999999999999E-2</c:v>
                </c:pt>
                <c:pt idx="35">
                  <c:v>1.8435E-2</c:v>
                </c:pt>
                <c:pt idx="36">
                  <c:v>4.8825E-2</c:v>
                </c:pt>
                <c:pt idx="37">
                  <c:v>8.8929999999999999E-3</c:v>
                </c:pt>
                <c:pt idx="38">
                  <c:v>1.3693E-2</c:v>
                </c:pt>
                <c:pt idx="39">
                  <c:v>8.0796000000000007E-2</c:v>
                </c:pt>
                <c:pt idx="40">
                  <c:v>7.8590999999999994E-2</c:v>
                </c:pt>
                <c:pt idx="41">
                  <c:v>0.11840000000000001</c:v>
                </c:pt>
                <c:pt idx="42">
                  <c:v>6.6289000000000001E-2</c:v>
                </c:pt>
                <c:pt idx="43">
                  <c:v>2.1524000000000001E-2</c:v>
                </c:pt>
                <c:pt idx="44">
                  <c:v>1.0279E-2</c:v>
                </c:pt>
                <c:pt idx="45">
                  <c:v>6.0314E-2</c:v>
                </c:pt>
                <c:pt idx="46">
                  <c:v>0.10660500000000001</c:v>
                </c:pt>
                <c:pt idx="47">
                  <c:v>9.4994999999999996E-2</c:v>
                </c:pt>
                <c:pt idx="48">
                  <c:v>6.7058000000000006E-2</c:v>
                </c:pt>
                <c:pt idx="49">
                  <c:v>1.285E-2</c:v>
                </c:pt>
                <c:pt idx="50">
                  <c:v>8.5590000000000006E-3</c:v>
                </c:pt>
                <c:pt idx="51">
                  <c:v>1.1044999999999999E-2</c:v>
                </c:pt>
                <c:pt idx="52">
                  <c:v>4.0400000000000002E-3</c:v>
                </c:pt>
                <c:pt idx="53">
                  <c:v>6.234E-3</c:v>
                </c:pt>
                <c:pt idx="54">
                  <c:v>5.9521999999999999E-2</c:v>
                </c:pt>
                <c:pt idx="55">
                  <c:v>2.6279E-2</c:v>
                </c:pt>
                <c:pt idx="56">
                  <c:v>4.9653000000000003E-2</c:v>
                </c:pt>
                <c:pt idx="57">
                  <c:v>2.5375999999999999E-2</c:v>
                </c:pt>
                <c:pt idx="58">
                  <c:v>4.3437000000000003E-2</c:v>
                </c:pt>
                <c:pt idx="59">
                  <c:v>1.4883E-2</c:v>
                </c:pt>
                <c:pt idx="60">
                  <c:v>0.123062</c:v>
                </c:pt>
                <c:pt idx="61">
                  <c:v>9.7655000000000006E-2</c:v>
                </c:pt>
                <c:pt idx="62">
                  <c:v>4.5220999999999997E-2</c:v>
                </c:pt>
                <c:pt idx="63">
                  <c:v>1.6119999999999999E-2</c:v>
                </c:pt>
                <c:pt idx="64">
                  <c:v>2.3276000000000002E-2</c:v>
                </c:pt>
                <c:pt idx="65">
                  <c:v>2.5340000000000001E-2</c:v>
                </c:pt>
                <c:pt idx="66">
                  <c:v>0.15324699999999999</c:v>
                </c:pt>
                <c:pt idx="67">
                  <c:v>1.2559000000000001E-2</c:v>
                </c:pt>
                <c:pt idx="68">
                  <c:v>9.2449999999999997E-3</c:v>
                </c:pt>
                <c:pt idx="69">
                  <c:v>9.7281000000000006E-2</c:v>
                </c:pt>
                <c:pt idx="70">
                  <c:v>6.7388000000000003E-2</c:v>
                </c:pt>
                <c:pt idx="71">
                  <c:v>2.197E-2</c:v>
                </c:pt>
                <c:pt idx="72">
                  <c:v>4.6342000000000001E-2</c:v>
                </c:pt>
                <c:pt idx="73">
                  <c:v>3.1303999999999998E-2</c:v>
                </c:pt>
                <c:pt idx="74">
                  <c:v>1.6903000000000001E-2</c:v>
                </c:pt>
                <c:pt idx="75">
                  <c:v>0.183033</c:v>
                </c:pt>
                <c:pt idx="76">
                  <c:v>1.5759999999999999E-3</c:v>
                </c:pt>
                <c:pt idx="77">
                  <c:v>8.3440000000000007E-3</c:v>
                </c:pt>
                <c:pt idx="78">
                  <c:v>2.6649999999999998E-3</c:v>
                </c:pt>
                <c:pt idx="79">
                  <c:v>5.0897999999999999E-2</c:v>
                </c:pt>
                <c:pt idx="80">
                  <c:v>1.472E-2</c:v>
                </c:pt>
                <c:pt idx="81">
                  <c:v>6.4510000000000001E-3</c:v>
                </c:pt>
                <c:pt idx="82">
                  <c:v>2.7237000000000001E-2</c:v>
                </c:pt>
                <c:pt idx="83">
                  <c:v>7.6990000000000001E-3</c:v>
                </c:pt>
                <c:pt idx="84">
                  <c:v>8.2159999999999993E-3</c:v>
                </c:pt>
                <c:pt idx="85">
                  <c:v>2.0018000000000001E-2</c:v>
                </c:pt>
                <c:pt idx="86">
                  <c:v>2.3945999999999999E-2</c:v>
                </c:pt>
                <c:pt idx="87">
                  <c:v>1.7170999999999999E-2</c:v>
                </c:pt>
                <c:pt idx="88">
                  <c:v>6.7320000000000001E-3</c:v>
                </c:pt>
                <c:pt idx="89">
                  <c:v>4.2224999999999999E-2</c:v>
                </c:pt>
                <c:pt idx="90">
                  <c:v>3.0228999999999999E-2</c:v>
                </c:pt>
                <c:pt idx="91">
                  <c:v>5.0811000000000002E-2</c:v>
                </c:pt>
                <c:pt idx="92">
                  <c:v>9.8579E-2</c:v>
                </c:pt>
                <c:pt idx="93">
                  <c:v>5.0538E-2</c:v>
                </c:pt>
                <c:pt idx="94">
                  <c:v>4.7010000000000003E-2</c:v>
                </c:pt>
                <c:pt idx="95">
                  <c:v>4.0410000000000003E-3</c:v>
                </c:pt>
                <c:pt idx="96">
                  <c:v>1.7523E-2</c:v>
                </c:pt>
                <c:pt idx="97">
                  <c:v>5.9192000000000002E-2</c:v>
                </c:pt>
                <c:pt idx="98">
                  <c:v>9.6150000000000003E-3</c:v>
                </c:pt>
                <c:pt idx="99">
                  <c:v>3.1319999999999998E-3</c:v>
                </c:pt>
                <c:pt idx="100">
                  <c:v>2.3892E-2</c:v>
                </c:pt>
                <c:pt idx="101">
                  <c:v>0.102172</c:v>
                </c:pt>
                <c:pt idx="102">
                  <c:v>1.2899000000000001E-2</c:v>
                </c:pt>
                <c:pt idx="103">
                  <c:v>5.9659999999999999E-3</c:v>
                </c:pt>
                <c:pt idx="104">
                  <c:v>0.100998</c:v>
                </c:pt>
                <c:pt idx="105">
                  <c:v>7.5789999999999996E-2</c:v>
                </c:pt>
                <c:pt idx="106">
                  <c:v>1.3734E-2</c:v>
                </c:pt>
                <c:pt idx="107">
                  <c:v>4.5600000000000002E-2</c:v>
                </c:pt>
                <c:pt idx="108">
                  <c:v>5.1298999999999997E-2</c:v>
                </c:pt>
                <c:pt idx="109">
                  <c:v>1.2388E-2</c:v>
                </c:pt>
                <c:pt idx="110">
                  <c:v>2.4947E-2</c:v>
                </c:pt>
                <c:pt idx="111">
                  <c:v>2.3473000000000001E-2</c:v>
                </c:pt>
                <c:pt idx="112">
                  <c:v>3.784E-3</c:v>
                </c:pt>
                <c:pt idx="113">
                  <c:v>2.0504000000000001E-2</c:v>
                </c:pt>
                <c:pt idx="114">
                  <c:v>3.1089999999999998E-3</c:v>
                </c:pt>
                <c:pt idx="115">
                  <c:v>1.9153E-2</c:v>
                </c:pt>
                <c:pt idx="116">
                  <c:v>3.9823999999999998E-2</c:v>
                </c:pt>
                <c:pt idx="117">
                  <c:v>3.1059999999999998E-3</c:v>
                </c:pt>
                <c:pt idx="118">
                  <c:v>4.9000000000000002E-2</c:v>
                </c:pt>
                <c:pt idx="119">
                  <c:v>7.443E-3</c:v>
                </c:pt>
                <c:pt idx="120">
                  <c:v>8.7869999999999997E-3</c:v>
                </c:pt>
                <c:pt idx="121">
                  <c:v>0</c:v>
                </c:pt>
                <c:pt idx="122">
                  <c:v>0.32261200000000001</c:v>
                </c:pt>
                <c:pt idx="123">
                  <c:v>0.654277</c:v>
                </c:pt>
                <c:pt idx="124">
                  <c:v>0.26512599999999997</c:v>
                </c:pt>
                <c:pt idx="125">
                  <c:v>0.46886100000000003</c:v>
                </c:pt>
                <c:pt idx="126">
                  <c:v>0.56614600000000004</c:v>
                </c:pt>
                <c:pt idx="127">
                  <c:v>0.57787100000000002</c:v>
                </c:pt>
                <c:pt idx="128">
                  <c:v>0.60087400000000002</c:v>
                </c:pt>
                <c:pt idx="129">
                  <c:v>0.69747099999999995</c:v>
                </c:pt>
                <c:pt idx="130">
                  <c:v>0.68122199999999999</c:v>
                </c:pt>
                <c:pt idx="131">
                  <c:v>0.75139599999999995</c:v>
                </c:pt>
                <c:pt idx="132">
                  <c:v>0.77188400000000001</c:v>
                </c:pt>
                <c:pt idx="133">
                  <c:v>0.74336999999999998</c:v>
                </c:pt>
                <c:pt idx="134">
                  <c:v>0.82947099999999996</c:v>
                </c:pt>
                <c:pt idx="135">
                  <c:v>0.83406599999999997</c:v>
                </c:pt>
                <c:pt idx="136">
                  <c:v>0.79979699999999998</c:v>
                </c:pt>
                <c:pt idx="137">
                  <c:v>0.79024899999999998</c:v>
                </c:pt>
                <c:pt idx="138">
                  <c:v>0.87013700000000005</c:v>
                </c:pt>
                <c:pt idx="139">
                  <c:v>0.82374899999999995</c:v>
                </c:pt>
                <c:pt idx="140">
                  <c:v>0.82708199999999998</c:v>
                </c:pt>
                <c:pt idx="141">
                  <c:v>0.91537000000000002</c:v>
                </c:pt>
                <c:pt idx="142">
                  <c:v>0.83791199999999999</c:v>
                </c:pt>
                <c:pt idx="143">
                  <c:v>0.77744899999999995</c:v>
                </c:pt>
                <c:pt idx="144">
                  <c:v>0.86471600000000004</c:v>
                </c:pt>
                <c:pt idx="145">
                  <c:v>0.82893099999999997</c:v>
                </c:pt>
                <c:pt idx="146">
                  <c:v>0.84030199999999999</c:v>
                </c:pt>
                <c:pt idx="147">
                  <c:v>0.87410699999999997</c:v>
                </c:pt>
                <c:pt idx="148">
                  <c:v>0.84570400000000001</c:v>
                </c:pt>
                <c:pt idx="149">
                  <c:v>0.86780999999999997</c:v>
                </c:pt>
                <c:pt idx="150">
                  <c:v>0.86530300000000004</c:v>
                </c:pt>
                <c:pt idx="151">
                  <c:v>0.84516500000000006</c:v>
                </c:pt>
                <c:pt idx="152">
                  <c:v>0.75955600000000001</c:v>
                </c:pt>
                <c:pt idx="153">
                  <c:v>0.786107</c:v>
                </c:pt>
                <c:pt idx="154">
                  <c:v>0.791431</c:v>
                </c:pt>
                <c:pt idx="155">
                  <c:v>0.84412299999999996</c:v>
                </c:pt>
                <c:pt idx="156">
                  <c:v>0.82794199999999996</c:v>
                </c:pt>
                <c:pt idx="157">
                  <c:v>0.84586300000000003</c:v>
                </c:pt>
                <c:pt idx="158">
                  <c:v>0.87671399999999999</c:v>
                </c:pt>
                <c:pt idx="159">
                  <c:v>0.90434199999999998</c:v>
                </c:pt>
                <c:pt idx="160">
                  <c:v>0.90912800000000005</c:v>
                </c:pt>
                <c:pt idx="161">
                  <c:v>0.85065500000000005</c:v>
                </c:pt>
                <c:pt idx="162">
                  <c:v>0.90255200000000002</c:v>
                </c:pt>
                <c:pt idx="163">
                  <c:v>0.92358700000000005</c:v>
                </c:pt>
                <c:pt idx="164">
                  <c:v>0.90254800000000002</c:v>
                </c:pt>
                <c:pt idx="165">
                  <c:v>0.90762799999999999</c:v>
                </c:pt>
                <c:pt idx="166">
                  <c:v>0.89418500000000001</c:v>
                </c:pt>
                <c:pt idx="167">
                  <c:v>0.86467099999999997</c:v>
                </c:pt>
                <c:pt idx="168">
                  <c:v>0.85526899999999995</c:v>
                </c:pt>
                <c:pt idx="169">
                  <c:v>0.89093199999999995</c:v>
                </c:pt>
                <c:pt idx="170">
                  <c:v>0.869116</c:v>
                </c:pt>
                <c:pt idx="171">
                  <c:v>0.86835099999999998</c:v>
                </c:pt>
                <c:pt idx="172">
                  <c:v>0.90730599999999995</c:v>
                </c:pt>
                <c:pt idx="173">
                  <c:v>0.89691799999999999</c:v>
                </c:pt>
                <c:pt idx="174">
                  <c:v>0.90148499999999998</c:v>
                </c:pt>
                <c:pt idx="175">
                  <c:v>0.92719399999999996</c:v>
                </c:pt>
                <c:pt idx="176">
                  <c:v>0.883992</c:v>
                </c:pt>
                <c:pt idx="177">
                  <c:v>0.95164499999999996</c:v>
                </c:pt>
                <c:pt idx="178">
                  <c:v>0.96430499999999997</c:v>
                </c:pt>
                <c:pt idx="179">
                  <c:v>0.964974</c:v>
                </c:pt>
                <c:pt idx="180">
                  <c:v>0.97278100000000001</c:v>
                </c:pt>
                <c:pt idx="181">
                  <c:v>0.96613700000000002</c:v>
                </c:pt>
                <c:pt idx="182">
                  <c:v>0.95993399999999995</c:v>
                </c:pt>
                <c:pt idx="183">
                  <c:v>0.96980599999999995</c:v>
                </c:pt>
                <c:pt idx="184">
                  <c:v>0.95807699999999996</c:v>
                </c:pt>
                <c:pt idx="185">
                  <c:v>0.96502399999999999</c:v>
                </c:pt>
                <c:pt idx="186">
                  <c:v>0.97707299999999997</c:v>
                </c:pt>
                <c:pt idx="187">
                  <c:v>0.96717699999999995</c:v>
                </c:pt>
                <c:pt idx="188">
                  <c:v>0.96385900000000002</c:v>
                </c:pt>
                <c:pt idx="189">
                  <c:v>0.97848199999999996</c:v>
                </c:pt>
                <c:pt idx="190">
                  <c:v>0.96986099999999997</c:v>
                </c:pt>
                <c:pt idx="191">
                  <c:v>0.96914500000000003</c:v>
                </c:pt>
                <c:pt idx="192">
                  <c:v>0.97134299999999996</c:v>
                </c:pt>
                <c:pt idx="193">
                  <c:v>0.97545800000000005</c:v>
                </c:pt>
                <c:pt idx="194">
                  <c:v>0.97155899999999995</c:v>
                </c:pt>
                <c:pt idx="195">
                  <c:v>0.96693700000000005</c:v>
                </c:pt>
                <c:pt idx="196">
                  <c:v>0.98230899999999999</c:v>
                </c:pt>
                <c:pt idx="197">
                  <c:v>0.97063699999999997</c:v>
                </c:pt>
                <c:pt idx="198">
                  <c:v>0.98188399999999998</c:v>
                </c:pt>
                <c:pt idx="199">
                  <c:v>0.98284000000000005</c:v>
                </c:pt>
                <c:pt idx="200">
                  <c:v>0.97677199999999997</c:v>
                </c:pt>
                <c:pt idx="201">
                  <c:v>0.97976700000000005</c:v>
                </c:pt>
                <c:pt idx="202">
                  <c:v>0.98413600000000001</c:v>
                </c:pt>
                <c:pt idx="203">
                  <c:v>0.98213899999999998</c:v>
                </c:pt>
                <c:pt idx="204">
                  <c:v>0.98565199999999997</c:v>
                </c:pt>
                <c:pt idx="205">
                  <c:v>0.98705100000000001</c:v>
                </c:pt>
                <c:pt idx="206">
                  <c:v>0.98402500000000004</c:v>
                </c:pt>
                <c:pt idx="207">
                  <c:v>0.98372300000000001</c:v>
                </c:pt>
                <c:pt idx="208">
                  <c:v>0.98435899999999998</c:v>
                </c:pt>
                <c:pt idx="209">
                  <c:v>0.98328300000000002</c:v>
                </c:pt>
                <c:pt idx="210">
                  <c:v>0.98369799999999996</c:v>
                </c:pt>
                <c:pt idx="211">
                  <c:v>0.98953400000000002</c:v>
                </c:pt>
                <c:pt idx="212">
                  <c:v>0.98267099999999996</c:v>
                </c:pt>
                <c:pt idx="213">
                  <c:v>0.99111700000000003</c:v>
                </c:pt>
                <c:pt idx="214">
                  <c:v>0.98887899999999995</c:v>
                </c:pt>
                <c:pt idx="215">
                  <c:v>0.98743400000000003</c:v>
                </c:pt>
                <c:pt idx="216">
                  <c:v>0.98534200000000005</c:v>
                </c:pt>
                <c:pt idx="217">
                  <c:v>0.98958199999999996</c:v>
                </c:pt>
                <c:pt idx="218">
                  <c:v>0.98393699999999995</c:v>
                </c:pt>
                <c:pt idx="219">
                  <c:v>0.98685599999999996</c:v>
                </c:pt>
                <c:pt idx="220">
                  <c:v>0.99010100000000001</c:v>
                </c:pt>
                <c:pt idx="221">
                  <c:v>0.99159299999999995</c:v>
                </c:pt>
                <c:pt idx="222">
                  <c:v>0.98476799999999998</c:v>
                </c:pt>
                <c:pt idx="223">
                  <c:v>0.98493900000000001</c:v>
                </c:pt>
                <c:pt idx="224">
                  <c:v>0.986429</c:v>
                </c:pt>
                <c:pt idx="225">
                  <c:v>0.98702500000000004</c:v>
                </c:pt>
                <c:pt idx="226">
                  <c:v>0.98177499999999995</c:v>
                </c:pt>
                <c:pt idx="227">
                  <c:v>0.984761</c:v>
                </c:pt>
                <c:pt idx="228">
                  <c:v>0.98028599999999999</c:v>
                </c:pt>
                <c:pt idx="229">
                  <c:v>0.98756500000000003</c:v>
                </c:pt>
                <c:pt idx="230">
                  <c:v>0.98503799999999997</c:v>
                </c:pt>
                <c:pt idx="231">
                  <c:v>0.98691600000000002</c:v>
                </c:pt>
                <c:pt idx="232">
                  <c:v>0.98445700000000003</c:v>
                </c:pt>
                <c:pt idx="233">
                  <c:v>0.97468299999999997</c:v>
                </c:pt>
                <c:pt idx="234">
                  <c:v>0.98244299999999996</c:v>
                </c:pt>
                <c:pt idx="235">
                  <c:v>0.97678600000000004</c:v>
                </c:pt>
                <c:pt idx="236">
                  <c:v>0.98307199999999995</c:v>
                </c:pt>
                <c:pt idx="237">
                  <c:v>0.97826999999999997</c:v>
                </c:pt>
                <c:pt idx="238">
                  <c:v>0.98443700000000001</c:v>
                </c:pt>
                <c:pt idx="239">
                  <c:v>0.97160000000000002</c:v>
                </c:pt>
                <c:pt idx="240">
                  <c:v>0.97996700000000003</c:v>
                </c:pt>
                <c:pt idx="241">
                  <c:v>0.97719800000000001</c:v>
                </c:pt>
                <c:pt idx="242">
                  <c:v>0.98554699999999995</c:v>
                </c:pt>
                <c:pt idx="243">
                  <c:v>0.97780400000000001</c:v>
                </c:pt>
                <c:pt idx="244">
                  <c:v>0.97301700000000002</c:v>
                </c:pt>
                <c:pt idx="245">
                  <c:v>0.97892999999999997</c:v>
                </c:pt>
                <c:pt idx="246">
                  <c:v>0.975248</c:v>
                </c:pt>
                <c:pt idx="247">
                  <c:v>0.97601499999999997</c:v>
                </c:pt>
                <c:pt idx="248">
                  <c:v>0.98411899999999997</c:v>
                </c:pt>
                <c:pt idx="249">
                  <c:v>0.97994300000000001</c:v>
                </c:pt>
                <c:pt idx="250">
                  <c:v>0.97536599999999996</c:v>
                </c:pt>
                <c:pt idx="251">
                  <c:v>0.97053900000000004</c:v>
                </c:pt>
                <c:pt idx="252">
                  <c:v>0.97046600000000005</c:v>
                </c:pt>
                <c:pt idx="253">
                  <c:v>0.97167199999999998</c:v>
                </c:pt>
                <c:pt idx="254">
                  <c:v>0.97857099999999997</c:v>
                </c:pt>
                <c:pt idx="255">
                  <c:v>0.98760199999999998</c:v>
                </c:pt>
                <c:pt idx="256">
                  <c:v>0.97428400000000004</c:v>
                </c:pt>
                <c:pt idx="257">
                  <c:v>0.97222900000000001</c:v>
                </c:pt>
                <c:pt idx="258">
                  <c:v>0.95971899999999999</c:v>
                </c:pt>
                <c:pt idx="259">
                  <c:v>0.97011000000000003</c:v>
                </c:pt>
                <c:pt idx="260">
                  <c:v>0.97144900000000001</c:v>
                </c:pt>
                <c:pt idx="261">
                  <c:v>0.96464099999999997</c:v>
                </c:pt>
                <c:pt idx="262">
                  <c:v>0.97081200000000001</c:v>
                </c:pt>
                <c:pt idx="263">
                  <c:v>0.972024</c:v>
                </c:pt>
                <c:pt idx="264">
                  <c:v>0.97082299999999999</c:v>
                </c:pt>
                <c:pt idx="265">
                  <c:v>0.96206599999999998</c:v>
                </c:pt>
                <c:pt idx="266">
                  <c:v>0.96515600000000001</c:v>
                </c:pt>
                <c:pt idx="267">
                  <c:v>0.95765699999999998</c:v>
                </c:pt>
                <c:pt idx="268">
                  <c:v>0.94091999999999998</c:v>
                </c:pt>
                <c:pt idx="269">
                  <c:v>0.95441299999999996</c:v>
                </c:pt>
                <c:pt idx="270">
                  <c:v>0.94744300000000004</c:v>
                </c:pt>
                <c:pt idx="271">
                  <c:v>0.95191899999999996</c:v>
                </c:pt>
                <c:pt idx="272">
                  <c:v>0.94172400000000001</c:v>
                </c:pt>
                <c:pt idx="273">
                  <c:v>0.96627399999999997</c:v>
                </c:pt>
                <c:pt idx="274">
                  <c:v>0.93433699999999997</c:v>
                </c:pt>
                <c:pt idx="275">
                  <c:v>0.94055699999999998</c:v>
                </c:pt>
                <c:pt idx="276">
                  <c:v>0.93752800000000003</c:v>
                </c:pt>
                <c:pt idx="277">
                  <c:v>0.93567900000000004</c:v>
                </c:pt>
                <c:pt idx="278">
                  <c:v>0.92586599999999997</c:v>
                </c:pt>
                <c:pt idx="279">
                  <c:v>0.90562399999999998</c:v>
                </c:pt>
                <c:pt idx="280">
                  <c:v>0.91208</c:v>
                </c:pt>
                <c:pt idx="281">
                  <c:v>0.92339899999999997</c:v>
                </c:pt>
                <c:pt idx="282">
                  <c:v>0.915107</c:v>
                </c:pt>
                <c:pt idx="283">
                  <c:v>0.93299100000000001</c:v>
                </c:pt>
                <c:pt idx="284">
                  <c:v>0.92515199999999997</c:v>
                </c:pt>
                <c:pt idx="285">
                  <c:v>0.89579799999999998</c:v>
                </c:pt>
                <c:pt idx="286">
                  <c:v>0.89444599999999996</c:v>
                </c:pt>
                <c:pt idx="287">
                  <c:v>0.90928699999999996</c:v>
                </c:pt>
                <c:pt idx="288">
                  <c:v>0.87597499999999995</c:v>
                </c:pt>
                <c:pt idx="289">
                  <c:v>0.87123899999999999</c:v>
                </c:pt>
                <c:pt idx="290">
                  <c:v>0.84691099999999997</c:v>
                </c:pt>
                <c:pt idx="291">
                  <c:v>0.83401700000000001</c:v>
                </c:pt>
                <c:pt idx="292">
                  <c:v>0.86046599999999995</c:v>
                </c:pt>
                <c:pt idx="293">
                  <c:v>0.84640899999999997</c:v>
                </c:pt>
                <c:pt idx="294">
                  <c:v>0.83011599999999997</c:v>
                </c:pt>
                <c:pt idx="295">
                  <c:v>0.83364700000000003</c:v>
                </c:pt>
                <c:pt idx="296">
                  <c:v>0.80108599999999996</c:v>
                </c:pt>
                <c:pt idx="297">
                  <c:v>0.73221099999999995</c:v>
                </c:pt>
                <c:pt idx="298">
                  <c:v>0.83330000000000004</c:v>
                </c:pt>
                <c:pt idx="299">
                  <c:v>0.73275000000000001</c:v>
                </c:pt>
                <c:pt idx="300">
                  <c:v>0.80864800000000003</c:v>
                </c:pt>
                <c:pt idx="301">
                  <c:v>0.66278599999999999</c:v>
                </c:pt>
                <c:pt idx="302">
                  <c:v>0.75287800000000005</c:v>
                </c:pt>
                <c:pt idx="303">
                  <c:v>0.71211000000000002</c:v>
                </c:pt>
                <c:pt idx="304">
                  <c:v>0.62425600000000003</c:v>
                </c:pt>
                <c:pt idx="305">
                  <c:v>0.59010300000000004</c:v>
                </c:pt>
                <c:pt idx="306">
                  <c:v>0.61787099999999995</c:v>
                </c:pt>
                <c:pt idx="307">
                  <c:v>0.562863</c:v>
                </c:pt>
                <c:pt idx="308">
                  <c:v>0.52097700000000002</c:v>
                </c:pt>
                <c:pt idx="309">
                  <c:v>0.57939399999999996</c:v>
                </c:pt>
                <c:pt idx="310">
                  <c:v>0.49165999999999999</c:v>
                </c:pt>
                <c:pt idx="311">
                  <c:v>0.49640099999999998</c:v>
                </c:pt>
                <c:pt idx="312">
                  <c:v>0.33618999999999999</c:v>
                </c:pt>
                <c:pt idx="313">
                  <c:v>0.530644</c:v>
                </c:pt>
                <c:pt idx="314">
                  <c:v>0.44344800000000001</c:v>
                </c:pt>
                <c:pt idx="315">
                  <c:v>0.53923900000000002</c:v>
                </c:pt>
                <c:pt idx="316">
                  <c:v>0.42341499999999999</c:v>
                </c:pt>
                <c:pt idx="317">
                  <c:v>0.40287400000000001</c:v>
                </c:pt>
                <c:pt idx="318">
                  <c:v>0.193851</c:v>
                </c:pt>
                <c:pt idx="319">
                  <c:v>0.143735</c:v>
                </c:pt>
                <c:pt idx="320">
                  <c:v>0.25410700000000003</c:v>
                </c:pt>
                <c:pt idx="321">
                  <c:v>0.28608699999999998</c:v>
                </c:pt>
                <c:pt idx="322">
                  <c:v>0.32639899999999999</c:v>
                </c:pt>
                <c:pt idx="323">
                  <c:v>0.121499</c:v>
                </c:pt>
                <c:pt idx="324">
                  <c:v>0.25296200000000002</c:v>
                </c:pt>
                <c:pt idx="325">
                  <c:v>0.22739899999999999</c:v>
                </c:pt>
                <c:pt idx="326">
                  <c:v>0.25673600000000002</c:v>
                </c:pt>
                <c:pt idx="327">
                  <c:v>0.25809700000000002</c:v>
                </c:pt>
                <c:pt idx="328">
                  <c:v>0.205848</c:v>
                </c:pt>
                <c:pt idx="329">
                  <c:v>7.7532000000000004E-2</c:v>
                </c:pt>
                <c:pt idx="330">
                  <c:v>2.8514000000000001E-2</c:v>
                </c:pt>
                <c:pt idx="331">
                  <c:v>0.1135</c:v>
                </c:pt>
                <c:pt idx="332">
                  <c:v>7.4247999999999995E-2</c:v>
                </c:pt>
                <c:pt idx="333">
                  <c:v>9.0923000000000004E-2</c:v>
                </c:pt>
                <c:pt idx="334">
                  <c:v>5.6160000000000002E-2</c:v>
                </c:pt>
                <c:pt idx="335">
                  <c:v>5.1937999999999998E-2</c:v>
                </c:pt>
                <c:pt idx="336">
                  <c:v>4.0762E-2</c:v>
                </c:pt>
                <c:pt idx="337">
                  <c:v>4.3550000000000004E-3</c:v>
                </c:pt>
                <c:pt idx="338">
                  <c:v>1.085E-3</c:v>
                </c:pt>
                <c:pt idx="339">
                  <c:v>4.3424999999999998E-2</c:v>
                </c:pt>
                <c:pt idx="340">
                  <c:v>1.5249E-2</c:v>
                </c:pt>
                <c:pt idx="341">
                  <c:v>7.0817000000000005E-2</c:v>
                </c:pt>
                <c:pt idx="342">
                  <c:v>1.7349E-2</c:v>
                </c:pt>
                <c:pt idx="343">
                  <c:v>2.7119000000000001E-2</c:v>
                </c:pt>
                <c:pt idx="344">
                  <c:v>9.7007999999999997E-2</c:v>
                </c:pt>
                <c:pt idx="345">
                  <c:v>4.7398000000000003E-2</c:v>
                </c:pt>
                <c:pt idx="346">
                  <c:v>0.20893500000000001</c:v>
                </c:pt>
                <c:pt idx="347">
                  <c:v>9.4839999999999994E-3</c:v>
                </c:pt>
                <c:pt idx="348">
                  <c:v>7.4149999999999997E-3</c:v>
                </c:pt>
                <c:pt idx="349">
                  <c:v>1.9656E-2</c:v>
                </c:pt>
                <c:pt idx="350">
                  <c:v>1.9688000000000001E-2</c:v>
                </c:pt>
                <c:pt idx="351">
                  <c:v>6.4144999999999994E-2</c:v>
                </c:pt>
                <c:pt idx="352">
                  <c:v>0.22720199999999999</c:v>
                </c:pt>
                <c:pt idx="353">
                  <c:v>0.27853899999999998</c:v>
                </c:pt>
                <c:pt idx="354">
                  <c:v>0.138737</c:v>
                </c:pt>
                <c:pt idx="355">
                  <c:v>0.28565299999999999</c:v>
                </c:pt>
                <c:pt idx="356">
                  <c:v>0.28854999999999997</c:v>
                </c:pt>
                <c:pt idx="357">
                  <c:v>0.31424200000000002</c:v>
                </c:pt>
                <c:pt idx="358">
                  <c:v>0.238816</c:v>
                </c:pt>
                <c:pt idx="359">
                  <c:v>0.193276</c:v>
                </c:pt>
                <c:pt idx="360">
                  <c:v>0.18732599999999999</c:v>
                </c:pt>
                <c:pt idx="361">
                  <c:v>0.14921499999999999</c:v>
                </c:pt>
                <c:pt idx="362">
                  <c:v>0.122872</c:v>
                </c:pt>
                <c:pt idx="363">
                  <c:v>0.39317800000000003</c:v>
                </c:pt>
                <c:pt idx="364">
                  <c:v>0.30213400000000001</c:v>
                </c:pt>
                <c:pt idx="365">
                  <c:v>0.35553400000000002</c:v>
                </c:pt>
                <c:pt idx="366">
                  <c:v>0.34853899999999999</c:v>
                </c:pt>
                <c:pt idx="367">
                  <c:v>0.44764599999999999</c:v>
                </c:pt>
                <c:pt idx="368">
                  <c:v>0.38489499999999999</c:v>
                </c:pt>
                <c:pt idx="369">
                  <c:v>0.30478100000000002</c:v>
                </c:pt>
                <c:pt idx="370">
                  <c:v>0.26194400000000001</c:v>
                </c:pt>
                <c:pt idx="371">
                  <c:v>0.45841799999999999</c:v>
                </c:pt>
                <c:pt idx="372">
                  <c:v>0.35661599999999999</c:v>
                </c:pt>
                <c:pt idx="373">
                  <c:v>0.41640300000000002</c:v>
                </c:pt>
                <c:pt idx="374">
                  <c:v>0.45721000000000001</c:v>
                </c:pt>
                <c:pt idx="375">
                  <c:v>0.59549700000000005</c:v>
                </c:pt>
                <c:pt idx="376">
                  <c:v>0.32918500000000001</c:v>
                </c:pt>
                <c:pt idx="377">
                  <c:v>0.52851899999999996</c:v>
                </c:pt>
                <c:pt idx="378">
                  <c:v>0.657856</c:v>
                </c:pt>
                <c:pt idx="379">
                  <c:v>0.62965499999999996</c:v>
                </c:pt>
                <c:pt idx="380">
                  <c:v>0.69795600000000002</c:v>
                </c:pt>
                <c:pt idx="381">
                  <c:v>0.41989500000000002</c:v>
                </c:pt>
                <c:pt idx="382">
                  <c:v>0.68181700000000001</c:v>
                </c:pt>
                <c:pt idx="383">
                  <c:v>0.71585299999999996</c:v>
                </c:pt>
                <c:pt idx="384">
                  <c:v>0.702905</c:v>
                </c:pt>
                <c:pt idx="385">
                  <c:v>0.76736300000000002</c:v>
                </c:pt>
                <c:pt idx="386">
                  <c:v>0.85423199999999999</c:v>
                </c:pt>
                <c:pt idx="387">
                  <c:v>0.78593999999999997</c:v>
                </c:pt>
                <c:pt idx="388">
                  <c:v>0.75471200000000005</c:v>
                </c:pt>
                <c:pt idx="389">
                  <c:v>0.80874000000000001</c:v>
                </c:pt>
                <c:pt idx="390">
                  <c:v>0.79776899999999995</c:v>
                </c:pt>
                <c:pt idx="391">
                  <c:v>0.82981799999999994</c:v>
                </c:pt>
                <c:pt idx="392">
                  <c:v>0.87063999999999997</c:v>
                </c:pt>
                <c:pt idx="393">
                  <c:v>0.80205599999999999</c:v>
                </c:pt>
                <c:pt idx="394">
                  <c:v>0.85965599999999998</c:v>
                </c:pt>
                <c:pt idx="395">
                  <c:v>0.85974200000000001</c:v>
                </c:pt>
                <c:pt idx="396">
                  <c:v>0.86504099999999995</c:v>
                </c:pt>
                <c:pt idx="397">
                  <c:v>0.87622699999999998</c:v>
                </c:pt>
                <c:pt idx="398">
                  <c:v>0.86498399999999998</c:v>
                </c:pt>
                <c:pt idx="399">
                  <c:v>0.91622000000000003</c:v>
                </c:pt>
                <c:pt idx="400">
                  <c:v>0.85775699999999999</c:v>
                </c:pt>
                <c:pt idx="401">
                  <c:v>0.89866400000000002</c:v>
                </c:pt>
                <c:pt idx="402">
                  <c:v>0.89888000000000001</c:v>
                </c:pt>
                <c:pt idx="403">
                  <c:v>0.90683400000000003</c:v>
                </c:pt>
                <c:pt idx="404">
                  <c:v>0.90272300000000005</c:v>
                </c:pt>
                <c:pt idx="405">
                  <c:v>0.94127899999999998</c:v>
                </c:pt>
                <c:pt idx="406">
                  <c:v>0.91552100000000003</c:v>
                </c:pt>
                <c:pt idx="407">
                  <c:v>0.90249299999999999</c:v>
                </c:pt>
                <c:pt idx="408">
                  <c:v>0.95402799999999999</c:v>
                </c:pt>
                <c:pt idx="409">
                  <c:v>0.93822499999999998</c:v>
                </c:pt>
                <c:pt idx="410">
                  <c:v>0.94570200000000004</c:v>
                </c:pt>
                <c:pt idx="411">
                  <c:v>0.95330300000000001</c:v>
                </c:pt>
                <c:pt idx="412">
                  <c:v>0.95372699999999999</c:v>
                </c:pt>
                <c:pt idx="413">
                  <c:v>0.95626199999999995</c:v>
                </c:pt>
                <c:pt idx="414">
                  <c:v>0.95159300000000002</c:v>
                </c:pt>
                <c:pt idx="415">
                  <c:v>0.95365999999999995</c:v>
                </c:pt>
                <c:pt idx="416">
                  <c:v>0.961754</c:v>
                </c:pt>
                <c:pt idx="417">
                  <c:v>0.94841699999999995</c:v>
                </c:pt>
                <c:pt idx="418">
                  <c:v>0.93846399999999996</c:v>
                </c:pt>
                <c:pt idx="419">
                  <c:v>0.93799200000000005</c:v>
                </c:pt>
                <c:pt idx="420">
                  <c:v>0.94922600000000001</c:v>
                </c:pt>
                <c:pt idx="421">
                  <c:v>0.95689100000000005</c:v>
                </c:pt>
                <c:pt idx="422">
                  <c:v>0.96221000000000001</c:v>
                </c:pt>
                <c:pt idx="423">
                  <c:v>0.95916800000000002</c:v>
                </c:pt>
                <c:pt idx="424">
                  <c:v>0.95196099999999995</c:v>
                </c:pt>
                <c:pt idx="425">
                  <c:v>0.95664800000000005</c:v>
                </c:pt>
                <c:pt idx="426">
                  <c:v>0.967804</c:v>
                </c:pt>
                <c:pt idx="427">
                  <c:v>0.96356799999999998</c:v>
                </c:pt>
                <c:pt idx="428">
                  <c:v>0.95250599999999996</c:v>
                </c:pt>
                <c:pt idx="429">
                  <c:v>0.96608499999999997</c:v>
                </c:pt>
                <c:pt idx="430">
                  <c:v>0.96875699999999998</c:v>
                </c:pt>
                <c:pt idx="431">
                  <c:v>0.97097900000000004</c:v>
                </c:pt>
                <c:pt idx="432">
                  <c:v>0.97508700000000004</c:v>
                </c:pt>
                <c:pt idx="433">
                  <c:v>0.97709000000000001</c:v>
                </c:pt>
                <c:pt idx="434">
                  <c:v>0.97142200000000001</c:v>
                </c:pt>
                <c:pt idx="435">
                  <c:v>0.97311999999999999</c:v>
                </c:pt>
                <c:pt idx="436">
                  <c:v>0.98231999999999997</c:v>
                </c:pt>
                <c:pt idx="437">
                  <c:v>0.97647600000000001</c:v>
                </c:pt>
                <c:pt idx="438">
                  <c:v>0.98081200000000002</c:v>
                </c:pt>
                <c:pt idx="439">
                  <c:v>0.97079199999999999</c:v>
                </c:pt>
                <c:pt idx="440">
                  <c:v>0.97759200000000002</c:v>
                </c:pt>
                <c:pt idx="441">
                  <c:v>0.97134799999999999</c:v>
                </c:pt>
                <c:pt idx="442">
                  <c:v>0.97967300000000002</c:v>
                </c:pt>
                <c:pt idx="443">
                  <c:v>0.96940000000000004</c:v>
                </c:pt>
                <c:pt idx="444">
                  <c:v>0.97849799999999998</c:v>
                </c:pt>
                <c:pt idx="445">
                  <c:v>0.97375900000000004</c:v>
                </c:pt>
                <c:pt idx="446">
                  <c:v>0.976294</c:v>
                </c:pt>
                <c:pt idx="447">
                  <c:v>0.97629100000000002</c:v>
                </c:pt>
                <c:pt idx="448">
                  <c:v>0.99048000000000003</c:v>
                </c:pt>
                <c:pt idx="449">
                  <c:v>0.972055</c:v>
                </c:pt>
                <c:pt idx="450">
                  <c:v>0.97747200000000001</c:v>
                </c:pt>
                <c:pt idx="451">
                  <c:v>0.97949200000000003</c:v>
                </c:pt>
                <c:pt idx="452">
                  <c:v>0.98690100000000003</c:v>
                </c:pt>
                <c:pt idx="453">
                  <c:v>0.98834500000000003</c:v>
                </c:pt>
                <c:pt idx="454">
                  <c:v>0.97691899999999998</c:v>
                </c:pt>
                <c:pt idx="455">
                  <c:v>0.98880400000000002</c:v>
                </c:pt>
                <c:pt idx="456">
                  <c:v>0.98061600000000004</c:v>
                </c:pt>
                <c:pt idx="457">
                  <c:v>0.98096399999999995</c:v>
                </c:pt>
                <c:pt idx="458">
                  <c:v>0.97844900000000001</c:v>
                </c:pt>
                <c:pt idx="459">
                  <c:v>0.98388900000000001</c:v>
                </c:pt>
                <c:pt idx="460">
                  <c:v>0.99100500000000002</c:v>
                </c:pt>
                <c:pt idx="461">
                  <c:v>0.98582000000000003</c:v>
                </c:pt>
                <c:pt idx="462">
                  <c:v>0.98643400000000003</c:v>
                </c:pt>
                <c:pt idx="463">
                  <c:v>0.98685299999999998</c:v>
                </c:pt>
                <c:pt idx="464">
                  <c:v>0.98766100000000001</c:v>
                </c:pt>
                <c:pt idx="465">
                  <c:v>0.98505600000000004</c:v>
                </c:pt>
                <c:pt idx="466">
                  <c:v>0.98648599999999997</c:v>
                </c:pt>
                <c:pt idx="467">
                  <c:v>0.98601300000000003</c:v>
                </c:pt>
                <c:pt idx="468">
                  <c:v>0.98982800000000004</c:v>
                </c:pt>
                <c:pt idx="469">
                  <c:v>0.990008</c:v>
                </c:pt>
                <c:pt idx="470">
                  <c:v>0.98846199999999995</c:v>
                </c:pt>
                <c:pt idx="471">
                  <c:v>0.98709000000000002</c:v>
                </c:pt>
                <c:pt idx="472">
                  <c:v>0.98184300000000002</c:v>
                </c:pt>
                <c:pt idx="473">
                  <c:v>0.98956999999999995</c:v>
                </c:pt>
                <c:pt idx="474">
                  <c:v>0.992232</c:v>
                </c:pt>
                <c:pt idx="475">
                  <c:v>0.98673900000000003</c:v>
                </c:pt>
                <c:pt idx="476">
                  <c:v>0.98869300000000004</c:v>
                </c:pt>
                <c:pt idx="477">
                  <c:v>0.986564</c:v>
                </c:pt>
                <c:pt idx="478">
                  <c:v>0.98732200000000003</c:v>
                </c:pt>
                <c:pt idx="479">
                  <c:v>0.99202699999999999</c:v>
                </c:pt>
                <c:pt idx="480">
                  <c:v>0.99001499999999998</c:v>
                </c:pt>
                <c:pt idx="481">
                  <c:v>0.98281799999999997</c:v>
                </c:pt>
                <c:pt idx="482">
                  <c:v>0.98688200000000004</c:v>
                </c:pt>
                <c:pt idx="483">
                  <c:v>0.98422799999999999</c:v>
                </c:pt>
                <c:pt idx="484">
                  <c:v>0.98380999999999996</c:v>
                </c:pt>
                <c:pt idx="485">
                  <c:v>0.98138899999999996</c:v>
                </c:pt>
                <c:pt idx="486">
                  <c:v>0.97946200000000005</c:v>
                </c:pt>
                <c:pt idx="487">
                  <c:v>0.966642</c:v>
                </c:pt>
                <c:pt idx="488">
                  <c:v>0.97253100000000003</c:v>
                </c:pt>
                <c:pt idx="489">
                  <c:v>0.975742</c:v>
                </c:pt>
                <c:pt idx="490">
                  <c:v>0.96603099999999997</c:v>
                </c:pt>
                <c:pt idx="491">
                  <c:v>0.98210200000000003</c:v>
                </c:pt>
                <c:pt idx="492">
                  <c:v>0.96959200000000001</c:v>
                </c:pt>
                <c:pt idx="493">
                  <c:v>0.97486300000000004</c:v>
                </c:pt>
                <c:pt idx="494">
                  <c:v>0.96790399999999999</c:v>
                </c:pt>
                <c:pt idx="495">
                  <c:v>0.97187299999999999</c:v>
                </c:pt>
                <c:pt idx="496">
                  <c:v>0.97111199999999998</c:v>
                </c:pt>
                <c:pt idx="497">
                  <c:v>0.97012600000000004</c:v>
                </c:pt>
                <c:pt idx="498">
                  <c:v>0.97327200000000003</c:v>
                </c:pt>
                <c:pt idx="499">
                  <c:v>0.959816</c:v>
                </c:pt>
                <c:pt idx="500">
                  <c:v>0.96900399999999998</c:v>
                </c:pt>
                <c:pt idx="501">
                  <c:v>0.96216900000000005</c:v>
                </c:pt>
                <c:pt idx="502">
                  <c:v>0.95307799999999998</c:v>
                </c:pt>
                <c:pt idx="503">
                  <c:v>0.96927700000000006</c:v>
                </c:pt>
                <c:pt idx="504">
                  <c:v>0.96168100000000001</c:v>
                </c:pt>
                <c:pt idx="505">
                  <c:v>0.93766499999999997</c:v>
                </c:pt>
                <c:pt idx="506">
                  <c:v>0.95617300000000005</c:v>
                </c:pt>
                <c:pt idx="507">
                  <c:v>0.94586400000000004</c:v>
                </c:pt>
                <c:pt idx="508">
                  <c:v>0.96750100000000006</c:v>
                </c:pt>
                <c:pt idx="509">
                  <c:v>0.96369199999999999</c:v>
                </c:pt>
                <c:pt idx="510">
                  <c:v>0.97090200000000004</c:v>
                </c:pt>
                <c:pt idx="511">
                  <c:v>0.960754</c:v>
                </c:pt>
                <c:pt idx="512">
                  <c:v>0.97307699999999997</c:v>
                </c:pt>
                <c:pt idx="513">
                  <c:v>0.972939</c:v>
                </c:pt>
                <c:pt idx="514">
                  <c:v>0.97673200000000004</c:v>
                </c:pt>
                <c:pt idx="515">
                  <c:v>0.96884400000000004</c:v>
                </c:pt>
                <c:pt idx="516">
                  <c:v>0.94849499999999998</c:v>
                </c:pt>
                <c:pt idx="517">
                  <c:v>0.96026999999999996</c:v>
                </c:pt>
                <c:pt idx="518">
                  <c:v>0.94941500000000001</c:v>
                </c:pt>
                <c:pt idx="519">
                  <c:v>0.96721999999999997</c:v>
                </c:pt>
                <c:pt idx="520">
                  <c:v>0.92971499999999996</c:v>
                </c:pt>
                <c:pt idx="521">
                  <c:v>0.93330100000000005</c:v>
                </c:pt>
                <c:pt idx="522">
                  <c:v>0.90787300000000004</c:v>
                </c:pt>
                <c:pt idx="523">
                  <c:v>0.92351399999999995</c:v>
                </c:pt>
                <c:pt idx="524">
                  <c:v>0.92347199999999996</c:v>
                </c:pt>
                <c:pt idx="525">
                  <c:v>0.92797200000000002</c:v>
                </c:pt>
                <c:pt idx="526">
                  <c:v>0.91675099999999998</c:v>
                </c:pt>
                <c:pt idx="527">
                  <c:v>0.90068000000000004</c:v>
                </c:pt>
                <c:pt idx="528">
                  <c:v>0.90626200000000001</c:v>
                </c:pt>
                <c:pt idx="529">
                  <c:v>0.83688399999999996</c:v>
                </c:pt>
                <c:pt idx="530">
                  <c:v>0.92319899999999999</c:v>
                </c:pt>
                <c:pt idx="531">
                  <c:v>0.88339599999999996</c:v>
                </c:pt>
                <c:pt idx="532">
                  <c:v>0.91407499999999997</c:v>
                </c:pt>
                <c:pt idx="533">
                  <c:v>0.89041800000000004</c:v>
                </c:pt>
                <c:pt idx="534">
                  <c:v>0.91009300000000004</c:v>
                </c:pt>
                <c:pt idx="535">
                  <c:v>0.87231899999999996</c:v>
                </c:pt>
                <c:pt idx="536">
                  <c:v>0.87624800000000003</c:v>
                </c:pt>
                <c:pt idx="537">
                  <c:v>0.90045399999999998</c:v>
                </c:pt>
                <c:pt idx="538">
                  <c:v>0.87521800000000005</c:v>
                </c:pt>
                <c:pt idx="539">
                  <c:v>0.89485499999999996</c:v>
                </c:pt>
                <c:pt idx="540">
                  <c:v>0.89269100000000001</c:v>
                </c:pt>
                <c:pt idx="541">
                  <c:v>0.87945200000000001</c:v>
                </c:pt>
                <c:pt idx="542">
                  <c:v>0.88642500000000002</c:v>
                </c:pt>
                <c:pt idx="543">
                  <c:v>0.861595</c:v>
                </c:pt>
                <c:pt idx="544">
                  <c:v>0.854711</c:v>
                </c:pt>
                <c:pt idx="545">
                  <c:v>0.84912299999999996</c:v>
                </c:pt>
                <c:pt idx="546">
                  <c:v>0.91599399999999997</c:v>
                </c:pt>
                <c:pt idx="547">
                  <c:v>0.895949</c:v>
                </c:pt>
                <c:pt idx="548">
                  <c:v>0.90878599999999998</c:v>
                </c:pt>
                <c:pt idx="549">
                  <c:v>0.90345500000000001</c:v>
                </c:pt>
                <c:pt idx="550">
                  <c:v>0.94331399999999999</c:v>
                </c:pt>
                <c:pt idx="551">
                  <c:v>0.85738099999999995</c:v>
                </c:pt>
                <c:pt idx="552">
                  <c:v>0.88263000000000003</c:v>
                </c:pt>
                <c:pt idx="553">
                  <c:v>0.85374399999999995</c:v>
                </c:pt>
                <c:pt idx="554">
                  <c:v>0.90499700000000005</c:v>
                </c:pt>
                <c:pt idx="555">
                  <c:v>0.88400500000000004</c:v>
                </c:pt>
                <c:pt idx="556">
                  <c:v>0.83637300000000003</c:v>
                </c:pt>
                <c:pt idx="557">
                  <c:v>0.84001599999999998</c:v>
                </c:pt>
                <c:pt idx="558">
                  <c:v>0.82865500000000003</c:v>
                </c:pt>
                <c:pt idx="559">
                  <c:v>0.89898100000000003</c:v>
                </c:pt>
                <c:pt idx="560">
                  <c:v>0.83869300000000002</c:v>
                </c:pt>
                <c:pt idx="561">
                  <c:v>0.80468399999999995</c:v>
                </c:pt>
                <c:pt idx="562">
                  <c:v>0.78560700000000006</c:v>
                </c:pt>
                <c:pt idx="563">
                  <c:v>0.69420099999999996</c:v>
                </c:pt>
                <c:pt idx="564">
                  <c:v>0.73388200000000003</c:v>
                </c:pt>
                <c:pt idx="565">
                  <c:v>0.724055</c:v>
                </c:pt>
                <c:pt idx="566">
                  <c:v>0.72127699999999995</c:v>
                </c:pt>
                <c:pt idx="567">
                  <c:v>0.37182199999999999</c:v>
                </c:pt>
                <c:pt idx="568">
                  <c:v>1.8172000000000001E-2</c:v>
                </c:pt>
                <c:pt idx="569">
                  <c:v>1.0585000000000001E-2</c:v>
                </c:pt>
                <c:pt idx="570">
                  <c:v>4.7572000000000003E-2</c:v>
                </c:pt>
                <c:pt idx="571">
                  <c:v>2.1547E-2</c:v>
                </c:pt>
                <c:pt idx="572">
                  <c:v>2.8546999999999999E-2</c:v>
                </c:pt>
                <c:pt idx="573">
                  <c:v>1.5252999999999999E-2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D4-5043-85EA-2436B585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57679"/>
        <c:axId val="1"/>
      </c:scatterChart>
      <c:valAx>
        <c:axId val="196585767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576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0.31692687803252578</c:v>
                </c:pt>
                <c:pt idx="160">
                  <c:v>0</c:v>
                </c:pt>
                <c:pt idx="161">
                  <c:v>0</c:v>
                </c:pt>
                <c:pt idx="162">
                  <c:v>0.34485366655705357</c:v>
                </c:pt>
                <c:pt idx="163">
                  <c:v>0.32650640216135124</c:v>
                </c:pt>
                <c:pt idx="164">
                  <c:v>0.33398230088495579</c:v>
                </c:pt>
                <c:pt idx="165">
                  <c:v>0</c:v>
                </c:pt>
                <c:pt idx="166">
                  <c:v>0.33125355381045324</c:v>
                </c:pt>
                <c:pt idx="167">
                  <c:v>0.43458752297545677</c:v>
                </c:pt>
                <c:pt idx="168">
                  <c:v>0</c:v>
                </c:pt>
                <c:pt idx="169">
                  <c:v>0</c:v>
                </c:pt>
                <c:pt idx="170">
                  <c:v>0.36473179865623973</c:v>
                </c:pt>
                <c:pt idx="171">
                  <c:v>0.4052909138065186</c:v>
                </c:pt>
                <c:pt idx="172">
                  <c:v>0.33175177473983725</c:v>
                </c:pt>
                <c:pt idx="173">
                  <c:v>0.36407637966006862</c:v>
                </c:pt>
                <c:pt idx="174">
                  <c:v>0.36715983813859387</c:v>
                </c:pt>
                <c:pt idx="175">
                  <c:v>0.39411579504424543</c:v>
                </c:pt>
                <c:pt idx="176">
                  <c:v>0.38718022987900425</c:v>
                </c:pt>
                <c:pt idx="177">
                  <c:v>0.43712355391022678</c:v>
                </c:pt>
                <c:pt idx="178">
                  <c:v>0.37912049258931518</c:v>
                </c:pt>
                <c:pt idx="179">
                  <c:v>0.37924340571794346</c:v>
                </c:pt>
                <c:pt idx="180">
                  <c:v>0.40825310737614062</c:v>
                </c:pt>
                <c:pt idx="181">
                  <c:v>0.42796332006728754</c:v>
                </c:pt>
                <c:pt idx="182">
                  <c:v>0.41681010474872887</c:v>
                </c:pt>
                <c:pt idx="183">
                  <c:v>0.3828482715201465</c:v>
                </c:pt>
                <c:pt idx="184">
                  <c:v>0.40784666171209327</c:v>
                </c:pt>
                <c:pt idx="185">
                  <c:v>0.41701510747971043</c:v>
                </c:pt>
                <c:pt idx="186">
                  <c:v>0.39036236322402296</c:v>
                </c:pt>
                <c:pt idx="187">
                  <c:v>0.39447719869161568</c:v>
                </c:pt>
                <c:pt idx="188">
                  <c:v>0.38197490530919315</c:v>
                </c:pt>
                <c:pt idx="189">
                  <c:v>0.3950271367427084</c:v>
                </c:pt>
                <c:pt idx="190">
                  <c:v>0.40561953975515402</c:v>
                </c:pt>
                <c:pt idx="191">
                  <c:v>0.39335540600520635</c:v>
                </c:pt>
                <c:pt idx="192">
                  <c:v>0.40100597668501098</c:v>
                </c:pt>
                <c:pt idx="193">
                  <c:v>0.40171821901657528</c:v>
                </c:pt>
                <c:pt idx="194">
                  <c:v>0.37152975468896854</c:v>
                </c:pt>
                <c:pt idx="195">
                  <c:v>0.35296127372824387</c:v>
                </c:pt>
                <c:pt idx="196">
                  <c:v>0.38351449230822188</c:v>
                </c:pt>
                <c:pt idx="197">
                  <c:v>0.35689069422041114</c:v>
                </c:pt>
                <c:pt idx="198">
                  <c:v>0.39414527840602137</c:v>
                </c:pt>
                <c:pt idx="199">
                  <c:v>0.367421443582785</c:v>
                </c:pt>
                <c:pt idx="200">
                  <c:v>0.4193203322417251</c:v>
                </c:pt>
                <c:pt idx="201">
                  <c:v>0.40856769851704072</c:v>
                </c:pt>
                <c:pt idx="202">
                  <c:v>0.40040981636906192</c:v>
                </c:pt>
                <c:pt idx="203">
                  <c:v>0.38923767372344403</c:v>
                </c:pt>
                <c:pt idx="204">
                  <c:v>0.39754049637401551</c:v>
                </c:pt>
                <c:pt idx="205">
                  <c:v>0.4159081074548665</c:v>
                </c:pt>
                <c:pt idx="206">
                  <c:v>0.42864143867723525</c:v>
                </c:pt>
                <c:pt idx="207">
                  <c:v>0.42391651885291454</c:v>
                </c:pt>
                <c:pt idx="208">
                  <c:v>0.42827301314661925</c:v>
                </c:pt>
                <c:pt idx="209">
                  <c:v>0.44452136427506284</c:v>
                </c:pt>
                <c:pt idx="210">
                  <c:v>0.439714461305725</c:v>
                </c:pt>
                <c:pt idx="211">
                  <c:v>0.4577954023117265</c:v>
                </c:pt>
                <c:pt idx="212">
                  <c:v>0.4314640408615375</c:v>
                </c:pt>
                <c:pt idx="213">
                  <c:v>0.46170602522667231</c:v>
                </c:pt>
                <c:pt idx="214">
                  <c:v>0.44500157513388644</c:v>
                </c:pt>
                <c:pt idx="215">
                  <c:v>0.45211173494624118</c:v>
                </c:pt>
                <c:pt idx="216">
                  <c:v>0.43436136643793233</c:v>
                </c:pt>
                <c:pt idx="217">
                  <c:v>0.46629399733759047</c:v>
                </c:pt>
                <c:pt idx="218">
                  <c:v>0.45005787852037088</c:v>
                </c:pt>
                <c:pt idx="219">
                  <c:v>0.45391403179213563</c:v>
                </c:pt>
                <c:pt idx="220">
                  <c:v>0.47421138591965245</c:v>
                </c:pt>
                <c:pt idx="221">
                  <c:v>0.44101248212149924</c:v>
                </c:pt>
                <c:pt idx="222">
                  <c:v>0.46276465758674823</c:v>
                </c:pt>
                <c:pt idx="223">
                  <c:v>0.45358804213352116</c:v>
                </c:pt>
                <c:pt idx="224">
                  <c:v>0.46957922494418969</c:v>
                </c:pt>
                <c:pt idx="225">
                  <c:v>0.45421572582536662</c:v>
                </c:pt>
                <c:pt idx="226">
                  <c:v>0.44702423994718149</c:v>
                </c:pt>
                <c:pt idx="227">
                  <c:v>0.44696991911127121</c:v>
                </c:pt>
                <c:pt idx="228">
                  <c:v>0.4667529819292528</c:v>
                </c:pt>
                <c:pt idx="229">
                  <c:v>0.44081259695276143</c:v>
                </c:pt>
                <c:pt idx="230">
                  <c:v>0.48617750942417992</c:v>
                </c:pt>
                <c:pt idx="231">
                  <c:v>0.46846036765899213</c:v>
                </c:pt>
                <c:pt idx="232">
                  <c:v>0.4963095519314682</c:v>
                </c:pt>
                <c:pt idx="233">
                  <c:v>0.48488634588900087</c:v>
                </c:pt>
                <c:pt idx="234">
                  <c:v>0.45759588237234927</c:v>
                </c:pt>
                <c:pt idx="235">
                  <c:v>0.46306085735175279</c:v>
                </c:pt>
                <c:pt idx="236">
                  <c:v>0.49293590378595165</c:v>
                </c:pt>
                <c:pt idx="237">
                  <c:v>0.50265484573193719</c:v>
                </c:pt>
                <c:pt idx="238">
                  <c:v>0.48127254461559171</c:v>
                </c:pt>
                <c:pt idx="239">
                  <c:v>0.48810860929149175</c:v>
                </c:pt>
                <c:pt idx="240">
                  <c:v>0.481443459079267</c:v>
                </c:pt>
                <c:pt idx="241">
                  <c:v>0.49056004201956538</c:v>
                </c:pt>
                <c:pt idx="242">
                  <c:v>0.46850450479867867</c:v>
                </c:pt>
                <c:pt idx="243">
                  <c:v>0.46952559895306173</c:v>
                </c:pt>
                <c:pt idx="244">
                  <c:v>0.46928109790153999</c:v>
                </c:pt>
                <c:pt idx="245">
                  <c:v>0.48312123729974782</c:v>
                </c:pt>
                <c:pt idx="246">
                  <c:v>0.50854909765149303</c:v>
                </c:pt>
                <c:pt idx="247">
                  <c:v>0.51967013010211682</c:v>
                </c:pt>
                <c:pt idx="248">
                  <c:v>0.50070829872385414</c:v>
                </c:pt>
                <c:pt idx="249">
                  <c:v>0.50308270837731739</c:v>
                </c:pt>
                <c:pt idx="250">
                  <c:v>0.48614185110663977</c:v>
                </c:pt>
                <c:pt idx="251">
                  <c:v>0.47713991948610346</c:v>
                </c:pt>
                <c:pt idx="252">
                  <c:v>0.47624134784447264</c:v>
                </c:pt>
                <c:pt idx="253">
                  <c:v>0.51180702090926533</c:v>
                </c:pt>
                <c:pt idx="254">
                  <c:v>0.51706285945233343</c:v>
                </c:pt>
                <c:pt idx="255">
                  <c:v>0.49039786343482888</c:v>
                </c:pt>
                <c:pt idx="256">
                  <c:v>0.50679562742431117</c:v>
                </c:pt>
                <c:pt idx="257">
                  <c:v>0.46992794738928917</c:v>
                </c:pt>
                <c:pt idx="258">
                  <c:v>0.44933599654502271</c:v>
                </c:pt>
                <c:pt idx="259">
                  <c:v>0.46468972464021779</c:v>
                </c:pt>
                <c:pt idx="260">
                  <c:v>0.46339138099976163</c:v>
                </c:pt>
                <c:pt idx="261">
                  <c:v>0.49414618163219642</c:v>
                </c:pt>
                <c:pt idx="262">
                  <c:v>0.46315023524645066</c:v>
                </c:pt>
                <c:pt idx="263">
                  <c:v>0.4695780648995701</c:v>
                </c:pt>
                <c:pt idx="264">
                  <c:v>0.47290553731951684</c:v>
                </c:pt>
                <c:pt idx="265">
                  <c:v>0.46506861372609837</c:v>
                </c:pt>
                <c:pt idx="266">
                  <c:v>0.47401476379243285</c:v>
                </c:pt>
                <c:pt idx="267">
                  <c:v>0.43092981382592349</c:v>
                </c:pt>
                <c:pt idx="268">
                  <c:v>0.47912494011907747</c:v>
                </c:pt>
                <c:pt idx="269">
                  <c:v>0.477024140386338</c:v>
                </c:pt>
                <c:pt idx="270">
                  <c:v>0.47256595096932275</c:v>
                </c:pt>
                <c:pt idx="271">
                  <c:v>0.49753622190076002</c:v>
                </c:pt>
                <c:pt idx="272">
                  <c:v>0.41985399219117236</c:v>
                </c:pt>
                <c:pt idx="273">
                  <c:v>0.41603658351924572</c:v>
                </c:pt>
                <c:pt idx="274">
                  <c:v>0.39877794521396276</c:v>
                </c:pt>
                <c:pt idx="275">
                  <c:v>0.43169491699856949</c:v>
                </c:pt>
                <c:pt idx="276">
                  <c:v>0.47268052165498797</c:v>
                </c:pt>
                <c:pt idx="277">
                  <c:v>0.42611492988726979</c:v>
                </c:pt>
                <c:pt idx="278">
                  <c:v>0.42206676975219531</c:v>
                </c:pt>
                <c:pt idx="279">
                  <c:v>0.43566478858708424</c:v>
                </c:pt>
                <c:pt idx="280">
                  <c:v>0.4344262295081967</c:v>
                </c:pt>
                <c:pt idx="281">
                  <c:v>0.43789795879807786</c:v>
                </c:pt>
                <c:pt idx="282">
                  <c:v>0.40133703397293902</c:v>
                </c:pt>
                <c:pt idx="283">
                  <c:v>0.4002095619349551</c:v>
                </c:pt>
                <c:pt idx="284">
                  <c:v>0.40933635880570435</c:v>
                </c:pt>
                <c:pt idx="285">
                  <c:v>0.41230492582364658</c:v>
                </c:pt>
                <c:pt idx="286">
                  <c:v>0.39058833418558542</c:v>
                </c:pt>
                <c:pt idx="287">
                  <c:v>0.40829739317308683</c:v>
                </c:pt>
                <c:pt idx="288">
                  <c:v>0.43176878789034201</c:v>
                </c:pt>
                <c:pt idx="289">
                  <c:v>0.40901203773994138</c:v>
                </c:pt>
                <c:pt idx="290">
                  <c:v>0.4123094607831233</c:v>
                </c:pt>
                <c:pt idx="291">
                  <c:v>0.38871010771334247</c:v>
                </c:pt>
                <c:pt idx="292">
                  <c:v>0</c:v>
                </c:pt>
                <c:pt idx="293">
                  <c:v>0.38117056856187292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0.3355611082678549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0.31903232856446379</c:v>
                </c:pt>
                <c:pt idx="392">
                  <c:v>0.43470787591820848</c:v>
                </c:pt>
                <c:pt idx="393">
                  <c:v>0.39528615307465681</c:v>
                </c:pt>
                <c:pt idx="394">
                  <c:v>0.39087932827485272</c:v>
                </c:pt>
                <c:pt idx="395">
                  <c:v>0.3761059204512</c:v>
                </c:pt>
                <c:pt idx="396">
                  <c:v>0</c:v>
                </c:pt>
                <c:pt idx="397">
                  <c:v>0.45034165752917343</c:v>
                </c:pt>
                <c:pt idx="398">
                  <c:v>0.42641363818028971</c:v>
                </c:pt>
                <c:pt idx="399">
                  <c:v>0.36996766313173401</c:v>
                </c:pt>
                <c:pt idx="400">
                  <c:v>0.37746430056841812</c:v>
                </c:pt>
                <c:pt idx="401">
                  <c:v>0.37454780622865341</c:v>
                </c:pt>
                <c:pt idx="402">
                  <c:v>0.40050728089714044</c:v>
                </c:pt>
                <c:pt idx="403">
                  <c:v>0.41574417321925633</c:v>
                </c:pt>
                <c:pt idx="404">
                  <c:v>0.43262867819360001</c:v>
                </c:pt>
                <c:pt idx="405">
                  <c:v>0.4123348324791688</c:v>
                </c:pt>
                <c:pt idx="406">
                  <c:v>0.4270451545655905</c:v>
                </c:pt>
                <c:pt idx="407">
                  <c:v>0.42277365367170683</c:v>
                </c:pt>
                <c:pt idx="408">
                  <c:v>0.4471728645268731</c:v>
                </c:pt>
                <c:pt idx="409">
                  <c:v>0.44828891697064882</c:v>
                </c:pt>
                <c:pt idx="410">
                  <c:v>0.4668855468474194</c:v>
                </c:pt>
                <c:pt idx="411">
                  <c:v>0.41278872958980489</c:v>
                </c:pt>
                <c:pt idx="412">
                  <c:v>0.43872478062513098</c:v>
                </c:pt>
                <c:pt idx="413">
                  <c:v>0.407350496879127</c:v>
                </c:pt>
                <c:pt idx="414">
                  <c:v>0.42593367579226205</c:v>
                </c:pt>
                <c:pt idx="415">
                  <c:v>0.44784408624582195</c:v>
                </c:pt>
                <c:pt idx="416">
                  <c:v>0.44427399575613385</c:v>
                </c:pt>
                <c:pt idx="417">
                  <c:v>0.47016758939895265</c:v>
                </c:pt>
                <c:pt idx="418">
                  <c:v>0.46839327819154908</c:v>
                </c:pt>
                <c:pt idx="419">
                  <c:v>0.49613939431984289</c:v>
                </c:pt>
                <c:pt idx="420">
                  <c:v>0.41446255625284295</c:v>
                </c:pt>
                <c:pt idx="421">
                  <c:v>0.46299993116266264</c:v>
                </c:pt>
                <c:pt idx="422">
                  <c:v>0.46525001084175371</c:v>
                </c:pt>
                <c:pt idx="423">
                  <c:v>0.51127797544139841</c:v>
                </c:pt>
                <c:pt idx="424">
                  <c:v>0.45132662775777138</c:v>
                </c:pt>
                <c:pt idx="425">
                  <c:v>0.44565686101380297</c:v>
                </c:pt>
                <c:pt idx="426">
                  <c:v>0.45481030945938394</c:v>
                </c:pt>
                <c:pt idx="427">
                  <c:v>0.46054106408488926</c:v>
                </c:pt>
                <c:pt idx="428">
                  <c:v>0.46787942603026667</c:v>
                </c:pt>
                <c:pt idx="429">
                  <c:v>0.46785674978076486</c:v>
                </c:pt>
                <c:pt idx="430">
                  <c:v>0.48478001437567281</c:v>
                </c:pt>
                <c:pt idx="431">
                  <c:v>0.49894710186456259</c:v>
                </c:pt>
                <c:pt idx="432">
                  <c:v>0.46411118450673211</c:v>
                </c:pt>
                <c:pt idx="433">
                  <c:v>0.47479011830425227</c:v>
                </c:pt>
                <c:pt idx="434">
                  <c:v>0.44856816163835778</c:v>
                </c:pt>
                <c:pt idx="435">
                  <c:v>0.47298973613211853</c:v>
                </c:pt>
                <c:pt idx="436">
                  <c:v>0.47389803150561904</c:v>
                </c:pt>
                <c:pt idx="437">
                  <c:v>0.47034273307823077</c:v>
                </c:pt>
                <c:pt idx="438">
                  <c:v>0.5025526219883808</c:v>
                </c:pt>
                <c:pt idx="439">
                  <c:v>0.45895015565623859</c:v>
                </c:pt>
                <c:pt idx="440">
                  <c:v>0.49632168508577729</c:v>
                </c:pt>
                <c:pt idx="441">
                  <c:v>0.5004089053194174</c:v>
                </c:pt>
                <c:pt idx="442">
                  <c:v>0.47679136466599481</c:v>
                </c:pt>
                <c:pt idx="443">
                  <c:v>0.4997348097011432</c:v>
                </c:pt>
                <c:pt idx="444">
                  <c:v>0.45418771526980484</c:v>
                </c:pt>
                <c:pt idx="445">
                  <c:v>0.49570961903143401</c:v>
                </c:pt>
                <c:pt idx="446">
                  <c:v>0.47918879293633915</c:v>
                </c:pt>
                <c:pt idx="447">
                  <c:v>0.49519931374474196</c:v>
                </c:pt>
                <c:pt idx="448">
                  <c:v>0.48988496009853882</c:v>
                </c:pt>
                <c:pt idx="449">
                  <c:v>0.50415320484727411</c:v>
                </c:pt>
                <c:pt idx="450">
                  <c:v>0.51288488938140664</c:v>
                </c:pt>
                <c:pt idx="451">
                  <c:v>0.48717337011220041</c:v>
                </c:pt>
                <c:pt idx="452">
                  <c:v>0.50660653570079339</c:v>
                </c:pt>
                <c:pt idx="453">
                  <c:v>0.48015363368331432</c:v>
                </c:pt>
                <c:pt idx="454">
                  <c:v>0.48610934385205917</c:v>
                </c:pt>
                <c:pt idx="455">
                  <c:v>0.47485451659833355</c:v>
                </c:pt>
                <c:pt idx="456">
                  <c:v>0.48528288640428063</c:v>
                </c:pt>
                <c:pt idx="457">
                  <c:v>0.47994256252649925</c:v>
                </c:pt>
                <c:pt idx="458">
                  <c:v>0.49418981284987334</c:v>
                </c:pt>
                <c:pt idx="459">
                  <c:v>0.47631584143427869</c:v>
                </c:pt>
                <c:pt idx="460">
                  <c:v>0.47055901102020797</c:v>
                </c:pt>
                <c:pt idx="461">
                  <c:v>0.47411560325156576</c:v>
                </c:pt>
                <c:pt idx="462">
                  <c:v>0.47111708713417449</c:v>
                </c:pt>
                <c:pt idx="463">
                  <c:v>0.48306932045639484</c:v>
                </c:pt>
                <c:pt idx="464">
                  <c:v>0.46243560253217497</c:v>
                </c:pt>
                <c:pt idx="465">
                  <c:v>0.4658283194646613</c:v>
                </c:pt>
                <c:pt idx="466">
                  <c:v>0.46616317401378543</c:v>
                </c:pt>
                <c:pt idx="467">
                  <c:v>0.45775457385095947</c:v>
                </c:pt>
                <c:pt idx="468">
                  <c:v>0.4704666740021457</c:v>
                </c:pt>
                <c:pt idx="469">
                  <c:v>0.45952232048253805</c:v>
                </c:pt>
                <c:pt idx="470">
                  <c:v>0.44673618363005413</c:v>
                </c:pt>
                <c:pt idx="471">
                  <c:v>0.46751434357070532</c:v>
                </c:pt>
                <c:pt idx="472">
                  <c:v>0.44354881795111534</c:v>
                </c:pt>
                <c:pt idx="473">
                  <c:v>0.46298507705180386</c:v>
                </c:pt>
                <c:pt idx="474">
                  <c:v>0.42816149437943479</c:v>
                </c:pt>
                <c:pt idx="475">
                  <c:v>0.45655447834447149</c:v>
                </c:pt>
                <c:pt idx="476">
                  <c:v>0.43794253860555477</c:v>
                </c:pt>
                <c:pt idx="477">
                  <c:v>0.45881867319081543</c:v>
                </c:pt>
                <c:pt idx="478">
                  <c:v>0.45143807124006624</c:v>
                </c:pt>
                <c:pt idx="479">
                  <c:v>0.42953169934459673</c:v>
                </c:pt>
                <c:pt idx="480">
                  <c:v>0.45984032970002703</c:v>
                </c:pt>
                <c:pt idx="481">
                  <c:v>0.43484776318340895</c:v>
                </c:pt>
                <c:pt idx="482">
                  <c:v>0.41842728183766847</c:v>
                </c:pt>
                <c:pt idx="483">
                  <c:v>0.43137527363093903</c:v>
                </c:pt>
                <c:pt idx="484">
                  <c:v>0.43600304257812572</c:v>
                </c:pt>
                <c:pt idx="485">
                  <c:v>0.41235124691218822</c:v>
                </c:pt>
                <c:pt idx="486">
                  <c:v>0.41020858173508673</c:v>
                </c:pt>
                <c:pt idx="487">
                  <c:v>0.42769598931718578</c:v>
                </c:pt>
                <c:pt idx="488">
                  <c:v>0.40500303110023222</c:v>
                </c:pt>
                <c:pt idx="489">
                  <c:v>0.42566864354979933</c:v>
                </c:pt>
                <c:pt idx="490">
                  <c:v>0.39889882830382445</c:v>
                </c:pt>
                <c:pt idx="491">
                  <c:v>0.40087609638578614</c:v>
                </c:pt>
                <c:pt idx="492">
                  <c:v>0.40007230092291585</c:v>
                </c:pt>
                <c:pt idx="493">
                  <c:v>0.3857024106400665</c:v>
                </c:pt>
                <c:pt idx="494">
                  <c:v>0.38996382348624176</c:v>
                </c:pt>
                <c:pt idx="495">
                  <c:v>0.39481631664951883</c:v>
                </c:pt>
                <c:pt idx="496">
                  <c:v>0.41175761283226181</c:v>
                </c:pt>
                <c:pt idx="497">
                  <c:v>0.41223831521569265</c:v>
                </c:pt>
                <c:pt idx="498">
                  <c:v>0.41108680166887152</c:v>
                </c:pt>
                <c:pt idx="499">
                  <c:v>0.36549056191429879</c:v>
                </c:pt>
                <c:pt idx="500">
                  <c:v>0.4415021681875016</c:v>
                </c:pt>
                <c:pt idx="501">
                  <c:v>0.40793006874310439</c:v>
                </c:pt>
                <c:pt idx="502">
                  <c:v>0.38501987768108581</c:v>
                </c:pt>
                <c:pt idx="503">
                  <c:v>0.39525129836314765</c:v>
                </c:pt>
                <c:pt idx="504">
                  <c:v>0.40689121176926052</c:v>
                </c:pt>
                <c:pt idx="505">
                  <c:v>0.41858543952544719</c:v>
                </c:pt>
                <c:pt idx="506">
                  <c:v>0.37009142421116592</c:v>
                </c:pt>
                <c:pt idx="507">
                  <c:v>0.35222021667285486</c:v>
                </c:pt>
                <c:pt idx="508">
                  <c:v>0.37312903352958249</c:v>
                </c:pt>
                <c:pt idx="509">
                  <c:v>0.37197960298670557</c:v>
                </c:pt>
                <c:pt idx="510">
                  <c:v>0.39026638527620972</c:v>
                </c:pt>
                <c:pt idx="511">
                  <c:v>0.3916061220726535</c:v>
                </c:pt>
                <c:pt idx="512">
                  <c:v>0.42783353111859568</c:v>
                </c:pt>
                <c:pt idx="513">
                  <c:v>0.37321671909192872</c:v>
                </c:pt>
                <c:pt idx="514">
                  <c:v>0.41333103127510534</c:v>
                </c:pt>
                <c:pt idx="515">
                  <c:v>0.40068668722155226</c:v>
                </c:pt>
                <c:pt idx="516">
                  <c:v>0.41274595403086467</c:v>
                </c:pt>
                <c:pt idx="517">
                  <c:v>0.4162945797773131</c:v>
                </c:pt>
                <c:pt idx="518">
                  <c:v>0.41221466591231859</c:v>
                </c:pt>
                <c:pt idx="519">
                  <c:v>0.4180490651078887</c:v>
                </c:pt>
                <c:pt idx="520">
                  <c:v>0.42250055365535572</c:v>
                </c:pt>
                <c:pt idx="521">
                  <c:v>0.36718223789754706</c:v>
                </c:pt>
                <c:pt idx="522">
                  <c:v>0.39603387933102469</c:v>
                </c:pt>
                <c:pt idx="523">
                  <c:v>0.35397258514975444</c:v>
                </c:pt>
                <c:pt idx="524">
                  <c:v>0.37113320466846478</c:v>
                </c:pt>
                <c:pt idx="525">
                  <c:v>0.35804070559883061</c:v>
                </c:pt>
                <c:pt idx="526">
                  <c:v>0.34776041666666663</c:v>
                </c:pt>
                <c:pt idx="527">
                  <c:v>0.37663148648834105</c:v>
                </c:pt>
                <c:pt idx="528">
                  <c:v>0.35740569761684921</c:v>
                </c:pt>
                <c:pt idx="529">
                  <c:v>0.37200083746248869</c:v>
                </c:pt>
                <c:pt idx="530">
                  <c:v>0.37677148311369435</c:v>
                </c:pt>
                <c:pt idx="531">
                  <c:v>0.32249072028613085</c:v>
                </c:pt>
                <c:pt idx="532">
                  <c:v>0.31710815583666696</c:v>
                </c:pt>
                <c:pt idx="533">
                  <c:v>0.39592901287066962</c:v>
                </c:pt>
                <c:pt idx="534">
                  <c:v>0.32561971092638359</c:v>
                </c:pt>
                <c:pt idx="535">
                  <c:v>0.32140596520930081</c:v>
                </c:pt>
                <c:pt idx="536">
                  <c:v>0</c:v>
                </c:pt>
                <c:pt idx="537">
                  <c:v>0.37820749776668827</c:v>
                </c:pt>
                <c:pt idx="538">
                  <c:v>0.37611237199435338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0.31643578268904737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0.33421772286986873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A-F941-A0B0-BC0A4A96A82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0.41461425542325886</c:v>
                </c:pt>
                <c:pt idx="160">
                  <c:v>0</c:v>
                </c:pt>
                <c:pt idx="161">
                  <c:v>0</c:v>
                </c:pt>
                <c:pt idx="162">
                  <c:v>0.40851149876729487</c:v>
                </c:pt>
                <c:pt idx="163">
                  <c:v>0.41231652393064672</c:v>
                </c:pt>
                <c:pt idx="164">
                  <c:v>0.4223686882096615</c:v>
                </c:pt>
                <c:pt idx="165">
                  <c:v>0</c:v>
                </c:pt>
                <c:pt idx="166">
                  <c:v>0.38873813794477913</c:v>
                </c:pt>
                <c:pt idx="167">
                  <c:v>0.40430493691844871</c:v>
                </c:pt>
                <c:pt idx="168">
                  <c:v>0</c:v>
                </c:pt>
                <c:pt idx="169">
                  <c:v>0</c:v>
                </c:pt>
                <c:pt idx="170">
                  <c:v>0.42347493752756132</c:v>
                </c:pt>
                <c:pt idx="171">
                  <c:v>0.42947874947695619</c:v>
                </c:pt>
                <c:pt idx="172">
                  <c:v>0.50269643667153874</c:v>
                </c:pt>
                <c:pt idx="173">
                  <c:v>0.45126087174743845</c:v>
                </c:pt>
                <c:pt idx="174">
                  <c:v>0.47202403304543755</c:v>
                </c:pt>
                <c:pt idx="175">
                  <c:v>0.43565414485730036</c:v>
                </c:pt>
                <c:pt idx="176">
                  <c:v>0.47412434697893985</c:v>
                </c:pt>
                <c:pt idx="177">
                  <c:v>0.50723513723116498</c:v>
                </c:pt>
                <c:pt idx="178">
                  <c:v>0.48117444921501468</c:v>
                </c:pt>
                <c:pt idx="179">
                  <c:v>0.48482507562680527</c:v>
                </c:pt>
                <c:pt idx="180">
                  <c:v>0.47226926838577327</c:v>
                </c:pt>
                <c:pt idx="181">
                  <c:v>0.45416612853552163</c:v>
                </c:pt>
                <c:pt idx="182">
                  <c:v>0.4682795737556496</c:v>
                </c:pt>
                <c:pt idx="183">
                  <c:v>0.4713141440804352</c:v>
                </c:pt>
                <c:pt idx="184">
                  <c:v>0.46000381555332592</c:v>
                </c:pt>
                <c:pt idx="185">
                  <c:v>0.47916505957348332</c:v>
                </c:pt>
                <c:pt idx="186">
                  <c:v>0.44755338241830961</c:v>
                </c:pt>
                <c:pt idx="187">
                  <c:v>0.42546160932430804</c:v>
                </c:pt>
                <c:pt idx="188">
                  <c:v>0.45377729278726836</c:v>
                </c:pt>
                <c:pt idx="189">
                  <c:v>0.44268340122101379</c:v>
                </c:pt>
                <c:pt idx="190">
                  <c:v>0.465719745263032</c:v>
                </c:pt>
                <c:pt idx="191">
                  <c:v>0.46542261251372119</c:v>
                </c:pt>
                <c:pt idx="192">
                  <c:v>0.46001129803553148</c:v>
                </c:pt>
                <c:pt idx="193">
                  <c:v>0.46128628259908655</c:v>
                </c:pt>
                <c:pt idx="194">
                  <c:v>0.46221377329877289</c:v>
                </c:pt>
                <c:pt idx="195">
                  <c:v>0.45499133898004557</c:v>
                </c:pt>
                <c:pt idx="196">
                  <c:v>0.45994114520540841</c:v>
                </c:pt>
                <c:pt idx="197">
                  <c:v>0.47266726023286815</c:v>
                </c:pt>
                <c:pt idx="198">
                  <c:v>0.46034171778700245</c:v>
                </c:pt>
                <c:pt idx="199">
                  <c:v>0.46422074126037643</c:v>
                </c:pt>
                <c:pt idx="200">
                  <c:v>0.46952454892415579</c:v>
                </c:pt>
                <c:pt idx="201">
                  <c:v>0.4825460583684299</c:v>
                </c:pt>
                <c:pt idx="202">
                  <c:v>0.44443807440596944</c:v>
                </c:pt>
                <c:pt idx="203">
                  <c:v>0.46086025239034539</c:v>
                </c:pt>
                <c:pt idx="204">
                  <c:v>0.47311512708968645</c:v>
                </c:pt>
                <c:pt idx="205">
                  <c:v>0.47504738721842021</c:v>
                </c:pt>
                <c:pt idx="206">
                  <c:v>0.47040168713362035</c:v>
                </c:pt>
                <c:pt idx="207">
                  <c:v>0.48103754218711936</c:v>
                </c:pt>
                <c:pt idx="208">
                  <c:v>0.48256158162310403</c:v>
                </c:pt>
                <c:pt idx="209">
                  <c:v>0.48716645299225164</c:v>
                </c:pt>
                <c:pt idx="210">
                  <c:v>0.48120355849980218</c:v>
                </c:pt>
                <c:pt idx="211">
                  <c:v>0.48498315319325674</c:v>
                </c:pt>
                <c:pt idx="212">
                  <c:v>0.47304747376084227</c:v>
                </c:pt>
                <c:pt idx="213">
                  <c:v>0.48281431181939105</c:v>
                </c:pt>
                <c:pt idx="214">
                  <c:v>0.47759754921704323</c:v>
                </c:pt>
                <c:pt idx="215">
                  <c:v>0.48422046324192858</c:v>
                </c:pt>
                <c:pt idx="216">
                  <c:v>0.47039174771985331</c:v>
                </c:pt>
                <c:pt idx="217">
                  <c:v>0.46406855996843538</c:v>
                </c:pt>
                <c:pt idx="218">
                  <c:v>0.47857638268942876</c:v>
                </c:pt>
                <c:pt idx="219">
                  <c:v>0.49256536077453644</c:v>
                </c:pt>
                <c:pt idx="220">
                  <c:v>0.47966717429363043</c:v>
                </c:pt>
                <c:pt idx="221">
                  <c:v>0.48622285309732022</c:v>
                </c:pt>
                <c:pt idx="222">
                  <c:v>0.46958473386752758</c:v>
                </c:pt>
                <c:pt idx="223">
                  <c:v>0.47873041414259088</c:v>
                </c:pt>
                <c:pt idx="224">
                  <c:v>0.49351931813915068</c:v>
                </c:pt>
                <c:pt idx="225">
                  <c:v>0.47884800777306302</c:v>
                </c:pt>
                <c:pt idx="226">
                  <c:v>0.49151730877153055</c:v>
                </c:pt>
                <c:pt idx="227">
                  <c:v>0.51469051985354131</c:v>
                </c:pt>
                <c:pt idx="228">
                  <c:v>0.48717647749281062</c:v>
                </c:pt>
                <c:pt idx="229">
                  <c:v>0.50302692421211426</c:v>
                </c:pt>
                <c:pt idx="230">
                  <c:v>0.49074408679865439</c:v>
                </c:pt>
                <c:pt idx="231">
                  <c:v>0.51797780001700644</c:v>
                </c:pt>
                <c:pt idx="232">
                  <c:v>0.51479919660869333</c:v>
                </c:pt>
                <c:pt idx="233">
                  <c:v>0.52872474377401935</c:v>
                </c:pt>
                <c:pt idx="234">
                  <c:v>0.50322882635027988</c:v>
                </c:pt>
                <c:pt idx="235">
                  <c:v>0.47838696478856291</c:v>
                </c:pt>
                <c:pt idx="236">
                  <c:v>0.50666644321492782</c:v>
                </c:pt>
                <c:pt idx="237">
                  <c:v>0.50994226141583587</c:v>
                </c:pt>
                <c:pt idx="238">
                  <c:v>0.5207925623826668</c:v>
                </c:pt>
                <c:pt idx="239">
                  <c:v>0.50131205152221192</c:v>
                </c:pt>
                <c:pt idx="240">
                  <c:v>0.49996472094265643</c:v>
                </c:pt>
                <c:pt idx="241">
                  <c:v>0.50495044314133608</c:v>
                </c:pt>
                <c:pt idx="242">
                  <c:v>0.50065755757357178</c:v>
                </c:pt>
                <c:pt idx="243">
                  <c:v>0.50849493306643312</c:v>
                </c:pt>
                <c:pt idx="244">
                  <c:v>0.50076736500191488</c:v>
                </c:pt>
                <c:pt idx="245">
                  <c:v>0.49850113765642778</c:v>
                </c:pt>
                <c:pt idx="246">
                  <c:v>0.49866270938780854</c:v>
                </c:pt>
                <c:pt idx="247">
                  <c:v>0.51895124373155432</c:v>
                </c:pt>
                <c:pt idx="248">
                  <c:v>0.52080051804403371</c:v>
                </c:pt>
                <c:pt idx="249">
                  <c:v>0.48689099361601562</c:v>
                </c:pt>
                <c:pt idx="250">
                  <c:v>0.49791648351648354</c:v>
                </c:pt>
                <c:pt idx="251">
                  <c:v>0.49333918806645327</c:v>
                </c:pt>
                <c:pt idx="252">
                  <c:v>0.52849744308002999</c:v>
                </c:pt>
                <c:pt idx="253">
                  <c:v>0.50684481614921384</c:v>
                </c:pt>
                <c:pt idx="254">
                  <c:v>0.50657406391397242</c:v>
                </c:pt>
                <c:pt idx="255">
                  <c:v>0.50886723531520583</c:v>
                </c:pt>
                <c:pt idx="256">
                  <c:v>0.50271688401738812</c:v>
                </c:pt>
                <c:pt idx="257">
                  <c:v>0.51771158654805938</c:v>
                </c:pt>
                <c:pt idx="258">
                  <c:v>0.53118970609902405</c:v>
                </c:pt>
                <c:pt idx="259">
                  <c:v>0.53409617683655797</c:v>
                </c:pt>
                <c:pt idx="260">
                  <c:v>0.4806096416632456</c:v>
                </c:pt>
                <c:pt idx="261">
                  <c:v>0.49572557428237174</c:v>
                </c:pt>
                <c:pt idx="262">
                  <c:v>0.48439807344876007</c:v>
                </c:pt>
                <c:pt idx="263">
                  <c:v>0.49162879547100041</c:v>
                </c:pt>
                <c:pt idx="264">
                  <c:v>0.49398146991983616</c:v>
                </c:pt>
                <c:pt idx="265">
                  <c:v>0.46382518463436484</c:v>
                </c:pt>
                <c:pt idx="266">
                  <c:v>0.5037176542773264</c:v>
                </c:pt>
                <c:pt idx="267">
                  <c:v>0.51905649742011006</c:v>
                </c:pt>
                <c:pt idx="268">
                  <c:v>0.47989333907937615</c:v>
                </c:pt>
                <c:pt idx="269">
                  <c:v>0.48699695171763469</c:v>
                </c:pt>
                <c:pt idx="270">
                  <c:v>0.51326321237776584</c:v>
                </c:pt>
                <c:pt idx="271">
                  <c:v>0.48555874436934293</c:v>
                </c:pt>
                <c:pt idx="272">
                  <c:v>0.43897911168590698</c:v>
                </c:pt>
                <c:pt idx="273">
                  <c:v>0.49749333655798583</c:v>
                </c:pt>
                <c:pt idx="274">
                  <c:v>0.47783029719950643</c:v>
                </c:pt>
                <c:pt idx="275">
                  <c:v>0.44154778700945818</c:v>
                </c:pt>
                <c:pt idx="276">
                  <c:v>0.45785275026563965</c:v>
                </c:pt>
                <c:pt idx="277">
                  <c:v>0.48287033507933219</c:v>
                </c:pt>
                <c:pt idx="278">
                  <c:v>0.44330105272883708</c:v>
                </c:pt>
                <c:pt idx="279">
                  <c:v>0.44442904816341605</c:v>
                </c:pt>
                <c:pt idx="280">
                  <c:v>0.44268306277024527</c:v>
                </c:pt>
                <c:pt idx="281">
                  <c:v>0.43956362171315622</c:v>
                </c:pt>
                <c:pt idx="282">
                  <c:v>0.43201160477232953</c:v>
                </c:pt>
                <c:pt idx="283">
                  <c:v>0.44045076598895155</c:v>
                </c:pt>
                <c:pt idx="284">
                  <c:v>0.45380091665678385</c:v>
                </c:pt>
                <c:pt idx="285">
                  <c:v>0.44650415063201998</c:v>
                </c:pt>
                <c:pt idx="286">
                  <c:v>0.44141587742714006</c:v>
                </c:pt>
                <c:pt idx="287">
                  <c:v>0.41206328948704191</c:v>
                </c:pt>
                <c:pt idx="288">
                  <c:v>0.45051783659378597</c:v>
                </c:pt>
                <c:pt idx="289">
                  <c:v>0.39563003171505251</c:v>
                </c:pt>
                <c:pt idx="290">
                  <c:v>0.41723142826778281</c:v>
                </c:pt>
                <c:pt idx="291">
                  <c:v>0.44321548821548828</c:v>
                </c:pt>
                <c:pt idx="292">
                  <c:v>0</c:v>
                </c:pt>
                <c:pt idx="293">
                  <c:v>0.38403877780663026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0.32775994022737831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0.36360599240399488</c:v>
                </c:pt>
                <c:pt idx="392">
                  <c:v>0.50032050200735467</c:v>
                </c:pt>
                <c:pt idx="393">
                  <c:v>0.38099963310096402</c:v>
                </c:pt>
                <c:pt idx="394">
                  <c:v>0.43491066647193416</c:v>
                </c:pt>
                <c:pt idx="395">
                  <c:v>0.43692075351720849</c:v>
                </c:pt>
                <c:pt idx="396">
                  <c:v>0</c:v>
                </c:pt>
                <c:pt idx="397">
                  <c:v>0.41280320777856933</c:v>
                </c:pt>
                <c:pt idx="398">
                  <c:v>0.39788099175941238</c:v>
                </c:pt>
                <c:pt idx="399">
                  <c:v>0.3778276959407893</c:v>
                </c:pt>
                <c:pt idx="400">
                  <c:v>0.42019362606922372</c:v>
                </c:pt>
                <c:pt idx="401">
                  <c:v>0.44444215457961517</c:v>
                </c:pt>
                <c:pt idx="402">
                  <c:v>0.4164383746508144</c:v>
                </c:pt>
                <c:pt idx="403">
                  <c:v>0.42912660412368459</c:v>
                </c:pt>
                <c:pt idx="404">
                  <c:v>0.42159949026262822</c:v>
                </c:pt>
                <c:pt idx="405">
                  <c:v>0.47068940302436463</c:v>
                </c:pt>
                <c:pt idx="406">
                  <c:v>0.44842576351780522</c:v>
                </c:pt>
                <c:pt idx="407">
                  <c:v>0.46398728175377929</c:v>
                </c:pt>
                <c:pt idx="408">
                  <c:v>0.46572019049330576</c:v>
                </c:pt>
                <c:pt idx="409">
                  <c:v>0.48301050726872707</c:v>
                </c:pt>
                <c:pt idx="410">
                  <c:v>0.48506370345936584</c:v>
                </c:pt>
                <c:pt idx="411">
                  <c:v>0.46551028640580872</c:v>
                </c:pt>
                <c:pt idx="412">
                  <c:v>0.49111707009439226</c:v>
                </c:pt>
                <c:pt idx="413">
                  <c:v>0.46960931220291552</c:v>
                </c:pt>
                <c:pt idx="414">
                  <c:v>0.51098489162206273</c:v>
                </c:pt>
                <c:pt idx="415">
                  <c:v>0.46914883633633636</c:v>
                </c:pt>
                <c:pt idx="416">
                  <c:v>0.46697576317880052</c:v>
                </c:pt>
                <c:pt idx="417">
                  <c:v>0.47262090373391996</c:v>
                </c:pt>
                <c:pt idx="418">
                  <c:v>0.45552462954616213</c:v>
                </c:pt>
                <c:pt idx="419">
                  <c:v>0.48147665951352658</c:v>
                </c:pt>
                <c:pt idx="420">
                  <c:v>0.50348600906675001</c:v>
                </c:pt>
                <c:pt idx="421">
                  <c:v>0.46738410524356405</c:v>
                </c:pt>
                <c:pt idx="422">
                  <c:v>0.50721330813375298</c:v>
                </c:pt>
                <c:pt idx="423">
                  <c:v>0.46141715319818172</c:v>
                </c:pt>
                <c:pt idx="424">
                  <c:v>0.45859715139350404</c:v>
                </c:pt>
                <c:pt idx="425">
                  <c:v>0.49434942218417671</c:v>
                </c:pt>
                <c:pt idx="426">
                  <c:v>0.48957356318121537</c:v>
                </c:pt>
                <c:pt idx="427">
                  <c:v>0.49172738996311521</c:v>
                </c:pt>
                <c:pt idx="428">
                  <c:v>0.48529517400427208</c:v>
                </c:pt>
                <c:pt idx="429">
                  <c:v>0.49071841035633751</c:v>
                </c:pt>
                <c:pt idx="430">
                  <c:v>0.50102025496137359</c:v>
                </c:pt>
                <c:pt idx="431">
                  <c:v>0.49479037209708515</c:v>
                </c:pt>
                <c:pt idx="432">
                  <c:v>0.48464099503737673</c:v>
                </c:pt>
                <c:pt idx="433">
                  <c:v>0.49162049521941653</c:v>
                </c:pt>
                <c:pt idx="434">
                  <c:v>0.51343080258638885</c:v>
                </c:pt>
                <c:pt idx="435">
                  <c:v>0.49728441747619645</c:v>
                </c:pt>
                <c:pt idx="436">
                  <c:v>0.48873226905282419</c:v>
                </c:pt>
                <c:pt idx="437">
                  <c:v>0.49416008891735586</c:v>
                </c:pt>
                <c:pt idx="438">
                  <c:v>0.51855710338935657</c:v>
                </c:pt>
                <c:pt idx="439">
                  <c:v>0.49856320082172684</c:v>
                </c:pt>
                <c:pt idx="440">
                  <c:v>0.50081158359311007</c:v>
                </c:pt>
                <c:pt idx="441">
                  <c:v>0.49611592560897705</c:v>
                </c:pt>
                <c:pt idx="442">
                  <c:v>0.50009308483130954</c:v>
                </c:pt>
                <c:pt idx="443">
                  <c:v>0.50165578846665493</c:v>
                </c:pt>
                <c:pt idx="444">
                  <c:v>0.49164381249152478</c:v>
                </c:pt>
                <c:pt idx="445">
                  <c:v>0.50004638016456771</c:v>
                </c:pt>
                <c:pt idx="446">
                  <c:v>0.50593661337385198</c:v>
                </c:pt>
                <c:pt idx="447">
                  <c:v>0.50196746740125697</c:v>
                </c:pt>
                <c:pt idx="448">
                  <c:v>0.53656980557178846</c:v>
                </c:pt>
                <c:pt idx="449">
                  <c:v>0.50384137457675993</c:v>
                </c:pt>
                <c:pt idx="450">
                  <c:v>0.51672952119173188</c:v>
                </c:pt>
                <c:pt idx="451">
                  <c:v>0.51257424805946816</c:v>
                </c:pt>
                <c:pt idx="452">
                  <c:v>0.51693154988620826</c:v>
                </c:pt>
                <c:pt idx="453">
                  <c:v>0.50547430462502441</c:v>
                </c:pt>
                <c:pt idx="454">
                  <c:v>0.53071529540835338</c:v>
                </c:pt>
                <c:pt idx="455">
                  <c:v>0.49907447195319471</c:v>
                </c:pt>
                <c:pt idx="456">
                  <c:v>0.49814436729435724</c:v>
                </c:pt>
                <c:pt idx="457">
                  <c:v>0.5185077686370192</c:v>
                </c:pt>
                <c:pt idx="458">
                  <c:v>0.50342602631735844</c:v>
                </c:pt>
                <c:pt idx="459">
                  <c:v>0.50714980353848771</c:v>
                </c:pt>
                <c:pt idx="460">
                  <c:v>0.50332036889213472</c:v>
                </c:pt>
                <c:pt idx="461">
                  <c:v>0.50782391030449414</c:v>
                </c:pt>
                <c:pt idx="462">
                  <c:v>0.49223453468724876</c:v>
                </c:pt>
                <c:pt idx="463">
                  <c:v>0.47830602011650558</c:v>
                </c:pt>
                <c:pt idx="464">
                  <c:v>0.50231555624220448</c:v>
                </c:pt>
                <c:pt idx="465">
                  <c:v>0.47948544446513552</c:v>
                </c:pt>
                <c:pt idx="466">
                  <c:v>0.49906968876860625</c:v>
                </c:pt>
                <c:pt idx="467">
                  <c:v>0.47203627842077961</c:v>
                </c:pt>
                <c:pt idx="468">
                  <c:v>0.49998366976482744</c:v>
                </c:pt>
                <c:pt idx="469">
                  <c:v>0.48779005087191785</c:v>
                </c:pt>
                <c:pt idx="470">
                  <c:v>0.46965751782318987</c:v>
                </c:pt>
                <c:pt idx="471">
                  <c:v>0.47636563975639101</c:v>
                </c:pt>
                <c:pt idx="472">
                  <c:v>0.46922165398528126</c:v>
                </c:pt>
                <c:pt idx="473">
                  <c:v>0.48941306230256826</c:v>
                </c:pt>
                <c:pt idx="474">
                  <c:v>0.47520544300556722</c:v>
                </c:pt>
                <c:pt idx="475">
                  <c:v>0.4916925517797478</c:v>
                </c:pt>
                <c:pt idx="476">
                  <c:v>0.46250985332620137</c:v>
                </c:pt>
                <c:pt idx="477">
                  <c:v>0.47962150558946426</c:v>
                </c:pt>
                <c:pt idx="478">
                  <c:v>0.46708988314877481</c:v>
                </c:pt>
                <c:pt idx="479">
                  <c:v>0.4612236638366376</c:v>
                </c:pt>
                <c:pt idx="480">
                  <c:v>0.46182935565358368</c:v>
                </c:pt>
                <c:pt idx="481">
                  <c:v>0.46479972568016353</c:v>
                </c:pt>
                <c:pt idx="482">
                  <c:v>0.4803766307074761</c:v>
                </c:pt>
                <c:pt idx="483">
                  <c:v>0.45300389637214261</c:v>
                </c:pt>
                <c:pt idx="484">
                  <c:v>0.45033557993004469</c:v>
                </c:pt>
                <c:pt idx="485">
                  <c:v>0.47615602103791071</c:v>
                </c:pt>
                <c:pt idx="486">
                  <c:v>0.46283568965770516</c:v>
                </c:pt>
                <c:pt idx="487">
                  <c:v>0.45480642743431843</c:v>
                </c:pt>
                <c:pt idx="488">
                  <c:v>0.45256511297563334</c:v>
                </c:pt>
                <c:pt idx="489">
                  <c:v>0.46535779612074168</c:v>
                </c:pt>
                <c:pt idx="490">
                  <c:v>0.44123024327404253</c:v>
                </c:pt>
                <c:pt idx="491">
                  <c:v>0.44885997568282382</c:v>
                </c:pt>
                <c:pt idx="492">
                  <c:v>0.42374020688128056</c:v>
                </c:pt>
                <c:pt idx="493">
                  <c:v>0.45364723785652744</c:v>
                </c:pt>
                <c:pt idx="494">
                  <c:v>0.43226992588138718</c:v>
                </c:pt>
                <c:pt idx="495">
                  <c:v>0.44042055732058988</c:v>
                </c:pt>
                <c:pt idx="496">
                  <c:v>0.46284487899345222</c:v>
                </c:pt>
                <c:pt idx="497">
                  <c:v>0.45228418194892783</c:v>
                </c:pt>
                <c:pt idx="498">
                  <c:v>0.4752699725310745</c:v>
                </c:pt>
                <c:pt idx="499">
                  <c:v>0.44430947701768075</c:v>
                </c:pt>
                <c:pt idx="500">
                  <c:v>0.43327296196603859</c:v>
                </c:pt>
                <c:pt idx="501">
                  <c:v>0.44009860591635491</c:v>
                </c:pt>
                <c:pt idx="502">
                  <c:v>0.46714335290701869</c:v>
                </c:pt>
                <c:pt idx="503">
                  <c:v>0.43322279698000138</c:v>
                </c:pt>
                <c:pt idx="504">
                  <c:v>0.45653873319115956</c:v>
                </c:pt>
                <c:pt idx="505">
                  <c:v>0.43285461400013331</c:v>
                </c:pt>
                <c:pt idx="506">
                  <c:v>0.45715034323743653</c:v>
                </c:pt>
                <c:pt idx="507">
                  <c:v>0.43093536908660457</c:v>
                </c:pt>
                <c:pt idx="508">
                  <c:v>0.45644911044916009</c:v>
                </c:pt>
                <c:pt idx="509">
                  <c:v>0.42749564887732416</c:v>
                </c:pt>
                <c:pt idx="510">
                  <c:v>0.4693746924392535</c:v>
                </c:pt>
                <c:pt idx="511">
                  <c:v>0.43212322479806908</c:v>
                </c:pt>
                <c:pt idx="512">
                  <c:v>0.47613072431393061</c:v>
                </c:pt>
                <c:pt idx="513">
                  <c:v>0.44782621156105812</c:v>
                </c:pt>
                <c:pt idx="514">
                  <c:v>0.46494633315153266</c:v>
                </c:pt>
                <c:pt idx="515">
                  <c:v>0.46022022637355575</c:v>
                </c:pt>
                <c:pt idx="516">
                  <c:v>0.46199383050404708</c:v>
                </c:pt>
                <c:pt idx="517">
                  <c:v>0.452481717692087</c:v>
                </c:pt>
                <c:pt idx="518">
                  <c:v>0.46166482026206218</c:v>
                </c:pt>
                <c:pt idx="519">
                  <c:v>0.43866698448371755</c:v>
                </c:pt>
                <c:pt idx="520">
                  <c:v>0.44161926661018996</c:v>
                </c:pt>
                <c:pt idx="521">
                  <c:v>0.44318840222389327</c:v>
                </c:pt>
                <c:pt idx="522">
                  <c:v>0.45134996801023675</c:v>
                </c:pt>
                <c:pt idx="523">
                  <c:v>0.44417031880536323</c:v>
                </c:pt>
                <c:pt idx="524">
                  <c:v>0.44149346386482857</c:v>
                </c:pt>
                <c:pt idx="525">
                  <c:v>0.43356736749723357</c:v>
                </c:pt>
                <c:pt idx="526">
                  <c:v>0.49111614321814179</c:v>
                </c:pt>
                <c:pt idx="527">
                  <c:v>0.4659548189170884</c:v>
                </c:pt>
                <c:pt idx="528">
                  <c:v>0.47720604907140846</c:v>
                </c:pt>
                <c:pt idx="529">
                  <c:v>0.3953075941068902</c:v>
                </c:pt>
                <c:pt idx="530">
                  <c:v>0.46088221107119454</c:v>
                </c:pt>
                <c:pt idx="531">
                  <c:v>0.41552338416477846</c:v>
                </c:pt>
                <c:pt idx="532">
                  <c:v>0.43434444579545528</c:v>
                </c:pt>
                <c:pt idx="533">
                  <c:v>0.41266082013917421</c:v>
                </c:pt>
                <c:pt idx="534">
                  <c:v>0.44973800772112926</c:v>
                </c:pt>
                <c:pt idx="535">
                  <c:v>0.46000947624336858</c:v>
                </c:pt>
                <c:pt idx="536">
                  <c:v>0</c:v>
                </c:pt>
                <c:pt idx="537">
                  <c:v>0.4027478227124488</c:v>
                </c:pt>
                <c:pt idx="538">
                  <c:v>0.37450056969236606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0.39932955590495128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0.42763694638694638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AA-F941-A0B0-BC0A4A96A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273743"/>
        <c:axId val="1"/>
      </c:scatterChart>
      <c:valAx>
        <c:axId val="1965273743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2737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451.3</c:v>
                </c:pt>
                <c:pt idx="160">
                  <c:v>-999</c:v>
                </c:pt>
                <c:pt idx="161">
                  <c:v>-999</c:v>
                </c:pt>
                <c:pt idx="162">
                  <c:v>609.4</c:v>
                </c:pt>
                <c:pt idx="163">
                  <c:v>519.29999999999995</c:v>
                </c:pt>
                <c:pt idx="164">
                  <c:v>403.9</c:v>
                </c:pt>
                <c:pt idx="165">
                  <c:v>-999</c:v>
                </c:pt>
                <c:pt idx="166">
                  <c:v>472</c:v>
                </c:pt>
                <c:pt idx="167">
                  <c:v>498.6</c:v>
                </c:pt>
                <c:pt idx="168">
                  <c:v>-999</c:v>
                </c:pt>
                <c:pt idx="169">
                  <c:v>-999</c:v>
                </c:pt>
                <c:pt idx="170">
                  <c:v>471.7</c:v>
                </c:pt>
                <c:pt idx="171">
                  <c:v>492.6</c:v>
                </c:pt>
                <c:pt idx="172">
                  <c:v>437.6</c:v>
                </c:pt>
                <c:pt idx="173">
                  <c:v>447.9</c:v>
                </c:pt>
                <c:pt idx="174">
                  <c:v>460.8</c:v>
                </c:pt>
                <c:pt idx="175">
                  <c:v>555.9</c:v>
                </c:pt>
                <c:pt idx="176">
                  <c:v>502.8</c:v>
                </c:pt>
                <c:pt idx="177">
                  <c:v>465.9</c:v>
                </c:pt>
                <c:pt idx="178">
                  <c:v>423.8</c:v>
                </c:pt>
                <c:pt idx="179">
                  <c:v>439.9</c:v>
                </c:pt>
                <c:pt idx="180">
                  <c:v>506.9</c:v>
                </c:pt>
                <c:pt idx="181">
                  <c:v>451.1</c:v>
                </c:pt>
                <c:pt idx="182">
                  <c:v>533.5</c:v>
                </c:pt>
                <c:pt idx="183">
                  <c:v>423.7</c:v>
                </c:pt>
                <c:pt idx="184">
                  <c:v>479</c:v>
                </c:pt>
                <c:pt idx="185">
                  <c:v>522.70000000000005</c:v>
                </c:pt>
                <c:pt idx="186">
                  <c:v>441.3</c:v>
                </c:pt>
                <c:pt idx="187">
                  <c:v>480.6</c:v>
                </c:pt>
                <c:pt idx="188">
                  <c:v>433.4</c:v>
                </c:pt>
                <c:pt idx="189">
                  <c:v>454</c:v>
                </c:pt>
                <c:pt idx="190">
                  <c:v>424.5</c:v>
                </c:pt>
                <c:pt idx="191">
                  <c:v>441.1</c:v>
                </c:pt>
                <c:pt idx="192">
                  <c:v>438.8</c:v>
                </c:pt>
                <c:pt idx="193">
                  <c:v>444.2</c:v>
                </c:pt>
                <c:pt idx="194">
                  <c:v>445.7</c:v>
                </c:pt>
                <c:pt idx="195">
                  <c:v>487.1</c:v>
                </c:pt>
                <c:pt idx="196">
                  <c:v>474.2</c:v>
                </c:pt>
                <c:pt idx="197">
                  <c:v>475.6</c:v>
                </c:pt>
                <c:pt idx="198">
                  <c:v>468.7</c:v>
                </c:pt>
                <c:pt idx="199">
                  <c:v>491.6</c:v>
                </c:pt>
                <c:pt idx="200">
                  <c:v>511</c:v>
                </c:pt>
                <c:pt idx="201">
                  <c:v>476.3</c:v>
                </c:pt>
                <c:pt idx="202">
                  <c:v>475.9</c:v>
                </c:pt>
                <c:pt idx="203">
                  <c:v>433.7</c:v>
                </c:pt>
                <c:pt idx="204">
                  <c:v>469.4</c:v>
                </c:pt>
                <c:pt idx="205">
                  <c:v>463.9</c:v>
                </c:pt>
                <c:pt idx="206">
                  <c:v>456.2</c:v>
                </c:pt>
                <c:pt idx="207">
                  <c:v>444.8</c:v>
                </c:pt>
                <c:pt idx="208">
                  <c:v>460.7</c:v>
                </c:pt>
                <c:pt idx="209">
                  <c:v>494.4</c:v>
                </c:pt>
                <c:pt idx="210">
                  <c:v>473</c:v>
                </c:pt>
                <c:pt idx="211">
                  <c:v>499.8</c:v>
                </c:pt>
                <c:pt idx="212">
                  <c:v>495.7</c:v>
                </c:pt>
                <c:pt idx="213">
                  <c:v>506.8</c:v>
                </c:pt>
                <c:pt idx="214">
                  <c:v>507</c:v>
                </c:pt>
                <c:pt idx="215">
                  <c:v>565.9</c:v>
                </c:pt>
                <c:pt idx="216">
                  <c:v>491.6</c:v>
                </c:pt>
                <c:pt idx="217">
                  <c:v>548.5</c:v>
                </c:pt>
                <c:pt idx="218">
                  <c:v>518.4</c:v>
                </c:pt>
                <c:pt idx="219">
                  <c:v>523.29999999999995</c:v>
                </c:pt>
                <c:pt idx="220">
                  <c:v>515.4</c:v>
                </c:pt>
                <c:pt idx="221">
                  <c:v>514.79999999999995</c:v>
                </c:pt>
                <c:pt idx="222">
                  <c:v>525.70000000000005</c:v>
                </c:pt>
                <c:pt idx="223">
                  <c:v>522</c:v>
                </c:pt>
                <c:pt idx="224">
                  <c:v>542.5</c:v>
                </c:pt>
                <c:pt idx="225">
                  <c:v>537</c:v>
                </c:pt>
                <c:pt idx="226">
                  <c:v>550.6</c:v>
                </c:pt>
                <c:pt idx="227">
                  <c:v>564</c:v>
                </c:pt>
                <c:pt idx="228">
                  <c:v>539.5</c:v>
                </c:pt>
                <c:pt idx="229">
                  <c:v>561.29999999999995</c:v>
                </c:pt>
                <c:pt idx="230">
                  <c:v>535.70000000000005</c:v>
                </c:pt>
                <c:pt idx="231">
                  <c:v>505.3</c:v>
                </c:pt>
                <c:pt idx="232">
                  <c:v>543.5</c:v>
                </c:pt>
                <c:pt idx="233">
                  <c:v>565.70000000000005</c:v>
                </c:pt>
                <c:pt idx="234">
                  <c:v>574</c:v>
                </c:pt>
                <c:pt idx="235">
                  <c:v>535.79999999999995</c:v>
                </c:pt>
                <c:pt idx="236">
                  <c:v>581.9</c:v>
                </c:pt>
                <c:pt idx="237">
                  <c:v>567.70000000000005</c:v>
                </c:pt>
                <c:pt idx="238">
                  <c:v>584.1</c:v>
                </c:pt>
                <c:pt idx="239">
                  <c:v>569</c:v>
                </c:pt>
                <c:pt idx="240">
                  <c:v>579.79999999999995</c:v>
                </c:pt>
                <c:pt idx="241">
                  <c:v>523</c:v>
                </c:pt>
                <c:pt idx="242">
                  <c:v>551.70000000000005</c:v>
                </c:pt>
                <c:pt idx="243">
                  <c:v>573.6</c:v>
                </c:pt>
                <c:pt idx="244">
                  <c:v>522</c:v>
                </c:pt>
                <c:pt idx="245">
                  <c:v>516.4</c:v>
                </c:pt>
                <c:pt idx="246">
                  <c:v>539.4</c:v>
                </c:pt>
                <c:pt idx="247">
                  <c:v>527</c:v>
                </c:pt>
                <c:pt idx="248">
                  <c:v>530.9</c:v>
                </c:pt>
                <c:pt idx="249">
                  <c:v>571.5</c:v>
                </c:pt>
                <c:pt idx="250">
                  <c:v>512.4</c:v>
                </c:pt>
                <c:pt idx="251">
                  <c:v>539.5</c:v>
                </c:pt>
                <c:pt idx="252">
                  <c:v>519.9</c:v>
                </c:pt>
                <c:pt idx="253">
                  <c:v>594.70000000000005</c:v>
                </c:pt>
                <c:pt idx="254">
                  <c:v>545.4</c:v>
                </c:pt>
                <c:pt idx="255">
                  <c:v>550.79999999999995</c:v>
                </c:pt>
                <c:pt idx="256">
                  <c:v>531.5</c:v>
                </c:pt>
                <c:pt idx="257">
                  <c:v>508.7</c:v>
                </c:pt>
                <c:pt idx="258">
                  <c:v>566.1</c:v>
                </c:pt>
                <c:pt idx="259">
                  <c:v>534.29999999999995</c:v>
                </c:pt>
                <c:pt idx="260">
                  <c:v>543.20000000000005</c:v>
                </c:pt>
                <c:pt idx="261">
                  <c:v>563.1</c:v>
                </c:pt>
                <c:pt idx="262">
                  <c:v>588.70000000000005</c:v>
                </c:pt>
                <c:pt idx="263">
                  <c:v>567.29999999999995</c:v>
                </c:pt>
                <c:pt idx="264">
                  <c:v>585.9</c:v>
                </c:pt>
                <c:pt idx="265">
                  <c:v>532.9</c:v>
                </c:pt>
                <c:pt idx="266">
                  <c:v>623.5</c:v>
                </c:pt>
                <c:pt idx="267">
                  <c:v>528</c:v>
                </c:pt>
                <c:pt idx="268">
                  <c:v>640.6</c:v>
                </c:pt>
                <c:pt idx="269">
                  <c:v>522.4</c:v>
                </c:pt>
                <c:pt idx="270">
                  <c:v>500.8</c:v>
                </c:pt>
                <c:pt idx="271">
                  <c:v>570.9</c:v>
                </c:pt>
                <c:pt idx="272">
                  <c:v>535.6</c:v>
                </c:pt>
                <c:pt idx="273">
                  <c:v>513.20000000000005</c:v>
                </c:pt>
                <c:pt idx="274">
                  <c:v>537.4</c:v>
                </c:pt>
                <c:pt idx="275">
                  <c:v>470</c:v>
                </c:pt>
                <c:pt idx="276">
                  <c:v>532.4</c:v>
                </c:pt>
                <c:pt idx="277">
                  <c:v>572.9</c:v>
                </c:pt>
                <c:pt idx="278">
                  <c:v>530.70000000000005</c:v>
                </c:pt>
                <c:pt idx="279">
                  <c:v>568.70000000000005</c:v>
                </c:pt>
                <c:pt idx="280">
                  <c:v>482.3</c:v>
                </c:pt>
                <c:pt idx="281">
                  <c:v>534</c:v>
                </c:pt>
                <c:pt idx="282">
                  <c:v>541.70000000000005</c:v>
                </c:pt>
                <c:pt idx="283">
                  <c:v>452.8</c:v>
                </c:pt>
                <c:pt idx="284">
                  <c:v>536.20000000000005</c:v>
                </c:pt>
                <c:pt idx="285">
                  <c:v>583.70000000000005</c:v>
                </c:pt>
                <c:pt idx="286">
                  <c:v>523.6</c:v>
                </c:pt>
                <c:pt idx="287">
                  <c:v>570.4</c:v>
                </c:pt>
                <c:pt idx="288">
                  <c:v>556</c:v>
                </c:pt>
                <c:pt idx="289">
                  <c:v>603.5</c:v>
                </c:pt>
                <c:pt idx="290">
                  <c:v>592.29999999999995</c:v>
                </c:pt>
                <c:pt idx="291">
                  <c:v>687.3</c:v>
                </c:pt>
                <c:pt idx="292">
                  <c:v>-999</c:v>
                </c:pt>
                <c:pt idx="293">
                  <c:v>477.5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614.5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561.1</c:v>
                </c:pt>
                <c:pt idx="392">
                  <c:v>544.20000000000005</c:v>
                </c:pt>
                <c:pt idx="393">
                  <c:v>548.1</c:v>
                </c:pt>
                <c:pt idx="394">
                  <c:v>536.29999999999995</c:v>
                </c:pt>
                <c:pt idx="395">
                  <c:v>660</c:v>
                </c:pt>
                <c:pt idx="396">
                  <c:v>-999</c:v>
                </c:pt>
                <c:pt idx="397">
                  <c:v>542.9</c:v>
                </c:pt>
                <c:pt idx="398">
                  <c:v>550.20000000000005</c:v>
                </c:pt>
                <c:pt idx="399">
                  <c:v>514.9</c:v>
                </c:pt>
                <c:pt idx="400">
                  <c:v>581.9</c:v>
                </c:pt>
                <c:pt idx="401">
                  <c:v>540.4</c:v>
                </c:pt>
                <c:pt idx="402">
                  <c:v>516.29999999999995</c:v>
                </c:pt>
                <c:pt idx="403">
                  <c:v>582.9</c:v>
                </c:pt>
                <c:pt idx="404">
                  <c:v>579.79999999999995</c:v>
                </c:pt>
                <c:pt idx="405">
                  <c:v>552.5</c:v>
                </c:pt>
                <c:pt idx="406">
                  <c:v>526.1</c:v>
                </c:pt>
                <c:pt idx="407">
                  <c:v>518.6</c:v>
                </c:pt>
                <c:pt idx="408">
                  <c:v>585.70000000000005</c:v>
                </c:pt>
                <c:pt idx="409">
                  <c:v>590.29999999999995</c:v>
                </c:pt>
                <c:pt idx="410">
                  <c:v>629.1</c:v>
                </c:pt>
                <c:pt idx="411">
                  <c:v>448.9</c:v>
                </c:pt>
                <c:pt idx="412">
                  <c:v>526.29999999999995</c:v>
                </c:pt>
                <c:pt idx="413">
                  <c:v>509.1</c:v>
                </c:pt>
                <c:pt idx="414">
                  <c:v>510.5</c:v>
                </c:pt>
                <c:pt idx="415">
                  <c:v>532.70000000000005</c:v>
                </c:pt>
                <c:pt idx="416">
                  <c:v>512.1</c:v>
                </c:pt>
                <c:pt idx="417">
                  <c:v>576.79999999999995</c:v>
                </c:pt>
                <c:pt idx="418">
                  <c:v>585.29999999999995</c:v>
                </c:pt>
                <c:pt idx="419">
                  <c:v>526.6</c:v>
                </c:pt>
                <c:pt idx="420">
                  <c:v>517.9</c:v>
                </c:pt>
                <c:pt idx="421">
                  <c:v>563.29999999999995</c:v>
                </c:pt>
                <c:pt idx="422">
                  <c:v>610.70000000000005</c:v>
                </c:pt>
                <c:pt idx="423">
                  <c:v>566.79999999999995</c:v>
                </c:pt>
                <c:pt idx="424">
                  <c:v>542.20000000000005</c:v>
                </c:pt>
                <c:pt idx="425">
                  <c:v>533.5</c:v>
                </c:pt>
                <c:pt idx="426">
                  <c:v>506.2</c:v>
                </c:pt>
                <c:pt idx="427">
                  <c:v>572.4</c:v>
                </c:pt>
                <c:pt idx="428">
                  <c:v>562.79999999999995</c:v>
                </c:pt>
                <c:pt idx="429">
                  <c:v>571.29999999999995</c:v>
                </c:pt>
                <c:pt idx="430">
                  <c:v>572.29999999999995</c:v>
                </c:pt>
                <c:pt idx="431">
                  <c:v>574.70000000000005</c:v>
                </c:pt>
                <c:pt idx="432">
                  <c:v>523.4</c:v>
                </c:pt>
                <c:pt idx="433">
                  <c:v>469.5</c:v>
                </c:pt>
                <c:pt idx="434">
                  <c:v>497.4</c:v>
                </c:pt>
                <c:pt idx="435">
                  <c:v>554.6</c:v>
                </c:pt>
                <c:pt idx="436">
                  <c:v>533.1</c:v>
                </c:pt>
                <c:pt idx="437">
                  <c:v>601.9</c:v>
                </c:pt>
                <c:pt idx="438">
                  <c:v>563.6</c:v>
                </c:pt>
                <c:pt idx="439">
                  <c:v>521</c:v>
                </c:pt>
                <c:pt idx="440">
                  <c:v>558.79999999999995</c:v>
                </c:pt>
                <c:pt idx="441">
                  <c:v>566.5</c:v>
                </c:pt>
                <c:pt idx="442">
                  <c:v>573.20000000000005</c:v>
                </c:pt>
                <c:pt idx="443">
                  <c:v>536.4</c:v>
                </c:pt>
                <c:pt idx="444">
                  <c:v>557.79999999999995</c:v>
                </c:pt>
                <c:pt idx="445">
                  <c:v>525.5</c:v>
                </c:pt>
                <c:pt idx="446">
                  <c:v>556.4</c:v>
                </c:pt>
                <c:pt idx="447">
                  <c:v>564.6</c:v>
                </c:pt>
                <c:pt idx="448">
                  <c:v>564</c:v>
                </c:pt>
                <c:pt idx="449">
                  <c:v>582.5</c:v>
                </c:pt>
                <c:pt idx="450">
                  <c:v>537.29999999999995</c:v>
                </c:pt>
                <c:pt idx="451">
                  <c:v>518.4</c:v>
                </c:pt>
                <c:pt idx="452">
                  <c:v>544.70000000000005</c:v>
                </c:pt>
                <c:pt idx="453">
                  <c:v>537</c:v>
                </c:pt>
                <c:pt idx="454">
                  <c:v>531.4</c:v>
                </c:pt>
                <c:pt idx="455">
                  <c:v>583.1</c:v>
                </c:pt>
                <c:pt idx="456">
                  <c:v>576.1</c:v>
                </c:pt>
                <c:pt idx="457">
                  <c:v>568.79999999999995</c:v>
                </c:pt>
                <c:pt idx="458">
                  <c:v>570.1</c:v>
                </c:pt>
                <c:pt idx="459">
                  <c:v>552.70000000000005</c:v>
                </c:pt>
                <c:pt idx="460">
                  <c:v>590.20000000000005</c:v>
                </c:pt>
                <c:pt idx="461">
                  <c:v>530.9</c:v>
                </c:pt>
                <c:pt idx="462">
                  <c:v>528.20000000000005</c:v>
                </c:pt>
                <c:pt idx="463">
                  <c:v>567.6</c:v>
                </c:pt>
                <c:pt idx="464">
                  <c:v>512.9</c:v>
                </c:pt>
                <c:pt idx="465">
                  <c:v>561.70000000000005</c:v>
                </c:pt>
                <c:pt idx="466">
                  <c:v>546.79999999999995</c:v>
                </c:pt>
                <c:pt idx="467">
                  <c:v>566.79999999999995</c:v>
                </c:pt>
                <c:pt idx="468">
                  <c:v>523.9</c:v>
                </c:pt>
                <c:pt idx="469">
                  <c:v>528.70000000000005</c:v>
                </c:pt>
                <c:pt idx="470">
                  <c:v>544.1</c:v>
                </c:pt>
                <c:pt idx="471">
                  <c:v>549.20000000000005</c:v>
                </c:pt>
                <c:pt idx="472">
                  <c:v>555.70000000000005</c:v>
                </c:pt>
                <c:pt idx="473">
                  <c:v>525.4</c:v>
                </c:pt>
                <c:pt idx="474">
                  <c:v>539.9</c:v>
                </c:pt>
                <c:pt idx="475">
                  <c:v>500.1</c:v>
                </c:pt>
                <c:pt idx="476">
                  <c:v>484.4</c:v>
                </c:pt>
                <c:pt idx="477">
                  <c:v>503.1</c:v>
                </c:pt>
                <c:pt idx="478">
                  <c:v>508.5</c:v>
                </c:pt>
                <c:pt idx="479">
                  <c:v>481.6</c:v>
                </c:pt>
                <c:pt idx="480">
                  <c:v>499.7</c:v>
                </c:pt>
                <c:pt idx="481">
                  <c:v>494.5</c:v>
                </c:pt>
                <c:pt idx="482">
                  <c:v>505.3</c:v>
                </c:pt>
                <c:pt idx="483">
                  <c:v>501.5</c:v>
                </c:pt>
                <c:pt idx="484">
                  <c:v>507.4</c:v>
                </c:pt>
                <c:pt idx="485">
                  <c:v>498.4</c:v>
                </c:pt>
                <c:pt idx="486">
                  <c:v>516.9</c:v>
                </c:pt>
                <c:pt idx="487">
                  <c:v>542.4</c:v>
                </c:pt>
                <c:pt idx="488">
                  <c:v>481.8</c:v>
                </c:pt>
                <c:pt idx="489">
                  <c:v>540.5</c:v>
                </c:pt>
                <c:pt idx="490">
                  <c:v>468</c:v>
                </c:pt>
                <c:pt idx="491">
                  <c:v>475.3</c:v>
                </c:pt>
                <c:pt idx="492">
                  <c:v>520.4</c:v>
                </c:pt>
                <c:pt idx="493">
                  <c:v>508.7</c:v>
                </c:pt>
                <c:pt idx="494">
                  <c:v>486.2</c:v>
                </c:pt>
                <c:pt idx="495">
                  <c:v>497.3</c:v>
                </c:pt>
                <c:pt idx="496">
                  <c:v>466.3</c:v>
                </c:pt>
                <c:pt idx="497">
                  <c:v>541.4</c:v>
                </c:pt>
                <c:pt idx="498">
                  <c:v>430.5</c:v>
                </c:pt>
                <c:pt idx="499">
                  <c:v>497.6</c:v>
                </c:pt>
                <c:pt idx="500">
                  <c:v>494.9</c:v>
                </c:pt>
                <c:pt idx="501">
                  <c:v>475.6</c:v>
                </c:pt>
                <c:pt idx="502">
                  <c:v>559.5</c:v>
                </c:pt>
                <c:pt idx="503">
                  <c:v>515.6</c:v>
                </c:pt>
                <c:pt idx="504">
                  <c:v>527.6</c:v>
                </c:pt>
                <c:pt idx="505">
                  <c:v>557.1</c:v>
                </c:pt>
                <c:pt idx="506">
                  <c:v>502.5</c:v>
                </c:pt>
                <c:pt idx="507">
                  <c:v>511.4</c:v>
                </c:pt>
                <c:pt idx="508">
                  <c:v>479.9</c:v>
                </c:pt>
                <c:pt idx="509">
                  <c:v>552.20000000000005</c:v>
                </c:pt>
                <c:pt idx="510">
                  <c:v>542.1</c:v>
                </c:pt>
                <c:pt idx="511">
                  <c:v>496.9</c:v>
                </c:pt>
                <c:pt idx="512">
                  <c:v>482.6</c:v>
                </c:pt>
                <c:pt idx="513">
                  <c:v>502.1</c:v>
                </c:pt>
                <c:pt idx="514">
                  <c:v>493.4</c:v>
                </c:pt>
                <c:pt idx="515">
                  <c:v>517.79999999999995</c:v>
                </c:pt>
                <c:pt idx="516">
                  <c:v>448.4</c:v>
                </c:pt>
                <c:pt idx="517">
                  <c:v>467.9</c:v>
                </c:pt>
                <c:pt idx="518">
                  <c:v>541.6</c:v>
                </c:pt>
                <c:pt idx="519">
                  <c:v>563.29999999999995</c:v>
                </c:pt>
                <c:pt idx="520">
                  <c:v>481.2</c:v>
                </c:pt>
                <c:pt idx="521">
                  <c:v>482.2</c:v>
                </c:pt>
                <c:pt idx="522">
                  <c:v>476</c:v>
                </c:pt>
                <c:pt idx="523">
                  <c:v>556</c:v>
                </c:pt>
                <c:pt idx="524">
                  <c:v>444.4</c:v>
                </c:pt>
                <c:pt idx="525">
                  <c:v>436</c:v>
                </c:pt>
                <c:pt idx="526">
                  <c:v>328.8</c:v>
                </c:pt>
                <c:pt idx="527">
                  <c:v>508.4</c:v>
                </c:pt>
                <c:pt idx="528">
                  <c:v>426.3</c:v>
                </c:pt>
                <c:pt idx="529">
                  <c:v>442.1</c:v>
                </c:pt>
                <c:pt idx="530">
                  <c:v>598.4</c:v>
                </c:pt>
                <c:pt idx="531">
                  <c:v>499.3</c:v>
                </c:pt>
                <c:pt idx="532">
                  <c:v>387</c:v>
                </c:pt>
                <c:pt idx="533">
                  <c:v>567.79999999999995</c:v>
                </c:pt>
                <c:pt idx="534">
                  <c:v>481.2</c:v>
                </c:pt>
                <c:pt idx="535">
                  <c:v>483.6</c:v>
                </c:pt>
                <c:pt idx="536">
                  <c:v>-999</c:v>
                </c:pt>
                <c:pt idx="537">
                  <c:v>498.1</c:v>
                </c:pt>
                <c:pt idx="538">
                  <c:v>591.79999999999995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546.5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506.6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9-AE49-AF52-17BCBC2DA91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446.5</c:v>
                </c:pt>
                <c:pt idx="160">
                  <c:v>-999</c:v>
                </c:pt>
                <c:pt idx="161">
                  <c:v>-999</c:v>
                </c:pt>
                <c:pt idx="162">
                  <c:v>547.4</c:v>
                </c:pt>
                <c:pt idx="163">
                  <c:v>519.4</c:v>
                </c:pt>
                <c:pt idx="164">
                  <c:v>514.9</c:v>
                </c:pt>
                <c:pt idx="165">
                  <c:v>-999</c:v>
                </c:pt>
                <c:pt idx="166">
                  <c:v>481.9</c:v>
                </c:pt>
                <c:pt idx="167">
                  <c:v>460.8</c:v>
                </c:pt>
                <c:pt idx="168">
                  <c:v>-999</c:v>
                </c:pt>
                <c:pt idx="169">
                  <c:v>-999</c:v>
                </c:pt>
                <c:pt idx="170">
                  <c:v>418.3</c:v>
                </c:pt>
                <c:pt idx="171">
                  <c:v>435</c:v>
                </c:pt>
                <c:pt idx="172">
                  <c:v>518.79999999999995</c:v>
                </c:pt>
                <c:pt idx="173">
                  <c:v>528.9</c:v>
                </c:pt>
                <c:pt idx="174">
                  <c:v>504.3</c:v>
                </c:pt>
                <c:pt idx="175">
                  <c:v>524.4</c:v>
                </c:pt>
                <c:pt idx="176">
                  <c:v>491</c:v>
                </c:pt>
                <c:pt idx="177">
                  <c:v>512.6</c:v>
                </c:pt>
                <c:pt idx="178">
                  <c:v>545.4</c:v>
                </c:pt>
                <c:pt idx="179">
                  <c:v>543.29999999999995</c:v>
                </c:pt>
                <c:pt idx="180">
                  <c:v>568</c:v>
                </c:pt>
                <c:pt idx="181">
                  <c:v>514.79999999999995</c:v>
                </c:pt>
                <c:pt idx="182">
                  <c:v>570.20000000000005</c:v>
                </c:pt>
                <c:pt idx="183">
                  <c:v>518.6</c:v>
                </c:pt>
                <c:pt idx="184">
                  <c:v>552.4</c:v>
                </c:pt>
                <c:pt idx="185">
                  <c:v>611.5</c:v>
                </c:pt>
                <c:pt idx="186">
                  <c:v>553.6</c:v>
                </c:pt>
                <c:pt idx="187">
                  <c:v>527.1</c:v>
                </c:pt>
                <c:pt idx="188">
                  <c:v>508.6</c:v>
                </c:pt>
                <c:pt idx="189">
                  <c:v>552.29999999999995</c:v>
                </c:pt>
                <c:pt idx="190">
                  <c:v>549.4</c:v>
                </c:pt>
                <c:pt idx="191">
                  <c:v>527.70000000000005</c:v>
                </c:pt>
                <c:pt idx="192">
                  <c:v>530.70000000000005</c:v>
                </c:pt>
                <c:pt idx="193">
                  <c:v>509.9</c:v>
                </c:pt>
                <c:pt idx="194">
                  <c:v>573.4</c:v>
                </c:pt>
                <c:pt idx="195">
                  <c:v>522.6</c:v>
                </c:pt>
                <c:pt idx="196">
                  <c:v>531.5</c:v>
                </c:pt>
                <c:pt idx="197">
                  <c:v>529.1</c:v>
                </c:pt>
                <c:pt idx="198">
                  <c:v>558</c:v>
                </c:pt>
                <c:pt idx="199">
                  <c:v>515.79999999999995</c:v>
                </c:pt>
                <c:pt idx="200">
                  <c:v>575</c:v>
                </c:pt>
                <c:pt idx="201">
                  <c:v>557.1</c:v>
                </c:pt>
                <c:pt idx="202">
                  <c:v>541.6</c:v>
                </c:pt>
                <c:pt idx="203">
                  <c:v>523.70000000000005</c:v>
                </c:pt>
                <c:pt idx="204">
                  <c:v>540.20000000000005</c:v>
                </c:pt>
                <c:pt idx="205">
                  <c:v>551.4</c:v>
                </c:pt>
                <c:pt idx="206">
                  <c:v>559.4</c:v>
                </c:pt>
                <c:pt idx="207">
                  <c:v>572.5</c:v>
                </c:pt>
                <c:pt idx="208">
                  <c:v>556.9</c:v>
                </c:pt>
                <c:pt idx="209">
                  <c:v>575.1</c:v>
                </c:pt>
                <c:pt idx="210">
                  <c:v>556.9</c:v>
                </c:pt>
                <c:pt idx="211">
                  <c:v>542.20000000000005</c:v>
                </c:pt>
                <c:pt idx="212">
                  <c:v>571.1</c:v>
                </c:pt>
                <c:pt idx="213">
                  <c:v>576.29999999999995</c:v>
                </c:pt>
                <c:pt idx="214">
                  <c:v>611.1</c:v>
                </c:pt>
                <c:pt idx="215">
                  <c:v>638.1</c:v>
                </c:pt>
                <c:pt idx="216">
                  <c:v>572.79999999999995</c:v>
                </c:pt>
                <c:pt idx="217">
                  <c:v>601.5</c:v>
                </c:pt>
                <c:pt idx="218">
                  <c:v>587.6</c:v>
                </c:pt>
                <c:pt idx="219">
                  <c:v>623.29999999999995</c:v>
                </c:pt>
                <c:pt idx="220">
                  <c:v>636.6</c:v>
                </c:pt>
                <c:pt idx="221">
                  <c:v>611.1</c:v>
                </c:pt>
                <c:pt idx="222">
                  <c:v>604.29999999999995</c:v>
                </c:pt>
                <c:pt idx="223">
                  <c:v>658.5</c:v>
                </c:pt>
                <c:pt idx="224">
                  <c:v>630.79999999999995</c:v>
                </c:pt>
                <c:pt idx="225">
                  <c:v>633.6</c:v>
                </c:pt>
                <c:pt idx="226">
                  <c:v>649.6</c:v>
                </c:pt>
                <c:pt idx="227">
                  <c:v>667.1</c:v>
                </c:pt>
                <c:pt idx="228">
                  <c:v>659.1</c:v>
                </c:pt>
                <c:pt idx="229">
                  <c:v>659.7</c:v>
                </c:pt>
                <c:pt idx="230">
                  <c:v>632.29999999999995</c:v>
                </c:pt>
                <c:pt idx="231">
                  <c:v>607.20000000000005</c:v>
                </c:pt>
                <c:pt idx="232">
                  <c:v>628.79999999999995</c:v>
                </c:pt>
                <c:pt idx="233">
                  <c:v>701.6</c:v>
                </c:pt>
                <c:pt idx="234">
                  <c:v>660</c:v>
                </c:pt>
                <c:pt idx="235">
                  <c:v>635.5</c:v>
                </c:pt>
                <c:pt idx="236">
                  <c:v>659.3</c:v>
                </c:pt>
                <c:pt idx="237">
                  <c:v>630.4</c:v>
                </c:pt>
                <c:pt idx="238">
                  <c:v>661.3</c:v>
                </c:pt>
                <c:pt idx="239">
                  <c:v>691.1</c:v>
                </c:pt>
                <c:pt idx="240">
                  <c:v>629.6</c:v>
                </c:pt>
                <c:pt idx="241">
                  <c:v>678.4</c:v>
                </c:pt>
                <c:pt idx="242">
                  <c:v>653.20000000000005</c:v>
                </c:pt>
                <c:pt idx="243">
                  <c:v>619.5</c:v>
                </c:pt>
                <c:pt idx="244">
                  <c:v>638.79999999999995</c:v>
                </c:pt>
                <c:pt idx="245">
                  <c:v>636.70000000000005</c:v>
                </c:pt>
                <c:pt idx="246">
                  <c:v>614.79999999999995</c:v>
                </c:pt>
                <c:pt idx="247">
                  <c:v>591.29999999999995</c:v>
                </c:pt>
                <c:pt idx="248">
                  <c:v>624</c:v>
                </c:pt>
                <c:pt idx="249">
                  <c:v>581.5</c:v>
                </c:pt>
                <c:pt idx="250">
                  <c:v>637.6</c:v>
                </c:pt>
                <c:pt idx="251">
                  <c:v>582.4</c:v>
                </c:pt>
                <c:pt idx="252">
                  <c:v>663.5</c:v>
                </c:pt>
                <c:pt idx="253">
                  <c:v>648</c:v>
                </c:pt>
                <c:pt idx="254">
                  <c:v>586.9</c:v>
                </c:pt>
                <c:pt idx="255">
                  <c:v>595.70000000000005</c:v>
                </c:pt>
                <c:pt idx="256">
                  <c:v>616.6</c:v>
                </c:pt>
                <c:pt idx="257">
                  <c:v>594.9</c:v>
                </c:pt>
                <c:pt idx="258">
                  <c:v>601.1</c:v>
                </c:pt>
                <c:pt idx="259">
                  <c:v>622.4</c:v>
                </c:pt>
                <c:pt idx="260">
                  <c:v>626.4</c:v>
                </c:pt>
                <c:pt idx="261">
                  <c:v>636.5</c:v>
                </c:pt>
                <c:pt idx="262">
                  <c:v>545.4</c:v>
                </c:pt>
                <c:pt idx="263">
                  <c:v>600.5</c:v>
                </c:pt>
                <c:pt idx="264">
                  <c:v>600.29999999999995</c:v>
                </c:pt>
                <c:pt idx="265">
                  <c:v>573.20000000000005</c:v>
                </c:pt>
                <c:pt idx="266">
                  <c:v>655.1</c:v>
                </c:pt>
                <c:pt idx="267">
                  <c:v>603.1</c:v>
                </c:pt>
                <c:pt idx="268">
                  <c:v>599.1</c:v>
                </c:pt>
                <c:pt idx="269">
                  <c:v>683.9</c:v>
                </c:pt>
                <c:pt idx="270">
                  <c:v>591.9</c:v>
                </c:pt>
                <c:pt idx="271">
                  <c:v>632</c:v>
                </c:pt>
                <c:pt idx="272">
                  <c:v>613.29999999999995</c:v>
                </c:pt>
                <c:pt idx="273">
                  <c:v>665.1</c:v>
                </c:pt>
                <c:pt idx="274">
                  <c:v>589.29999999999995</c:v>
                </c:pt>
                <c:pt idx="275">
                  <c:v>607.1</c:v>
                </c:pt>
                <c:pt idx="276">
                  <c:v>596.4</c:v>
                </c:pt>
                <c:pt idx="277">
                  <c:v>653.70000000000005</c:v>
                </c:pt>
                <c:pt idx="278">
                  <c:v>594.6</c:v>
                </c:pt>
                <c:pt idx="279">
                  <c:v>642.5</c:v>
                </c:pt>
                <c:pt idx="280">
                  <c:v>582</c:v>
                </c:pt>
                <c:pt idx="281">
                  <c:v>586.20000000000005</c:v>
                </c:pt>
                <c:pt idx="282">
                  <c:v>668.9</c:v>
                </c:pt>
                <c:pt idx="283">
                  <c:v>636.5</c:v>
                </c:pt>
                <c:pt idx="284">
                  <c:v>558.20000000000005</c:v>
                </c:pt>
                <c:pt idx="285">
                  <c:v>563.1</c:v>
                </c:pt>
                <c:pt idx="286">
                  <c:v>564.6</c:v>
                </c:pt>
                <c:pt idx="287">
                  <c:v>657.2</c:v>
                </c:pt>
                <c:pt idx="288">
                  <c:v>571.79999999999995</c:v>
                </c:pt>
                <c:pt idx="289">
                  <c:v>576.20000000000005</c:v>
                </c:pt>
                <c:pt idx="290">
                  <c:v>672.9</c:v>
                </c:pt>
                <c:pt idx="291">
                  <c:v>832.7</c:v>
                </c:pt>
                <c:pt idx="292">
                  <c:v>-999</c:v>
                </c:pt>
                <c:pt idx="293">
                  <c:v>605.29999999999995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706.7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529</c:v>
                </c:pt>
                <c:pt idx="392">
                  <c:v>839.8</c:v>
                </c:pt>
                <c:pt idx="393">
                  <c:v>711.2</c:v>
                </c:pt>
                <c:pt idx="394">
                  <c:v>679.8</c:v>
                </c:pt>
                <c:pt idx="395">
                  <c:v>689.6</c:v>
                </c:pt>
                <c:pt idx="396">
                  <c:v>-999</c:v>
                </c:pt>
                <c:pt idx="397">
                  <c:v>657.7</c:v>
                </c:pt>
                <c:pt idx="398">
                  <c:v>637.79999999999995</c:v>
                </c:pt>
                <c:pt idx="399">
                  <c:v>553.5</c:v>
                </c:pt>
                <c:pt idx="400">
                  <c:v>602.29999999999995</c:v>
                </c:pt>
                <c:pt idx="401">
                  <c:v>624.20000000000005</c:v>
                </c:pt>
                <c:pt idx="402">
                  <c:v>707</c:v>
                </c:pt>
                <c:pt idx="403">
                  <c:v>609.9</c:v>
                </c:pt>
                <c:pt idx="404">
                  <c:v>604.9</c:v>
                </c:pt>
                <c:pt idx="405">
                  <c:v>627.1</c:v>
                </c:pt>
                <c:pt idx="406">
                  <c:v>698.7</c:v>
                </c:pt>
                <c:pt idx="407">
                  <c:v>583.5</c:v>
                </c:pt>
                <c:pt idx="408">
                  <c:v>716.7</c:v>
                </c:pt>
                <c:pt idx="409">
                  <c:v>587.9</c:v>
                </c:pt>
                <c:pt idx="410">
                  <c:v>629.5</c:v>
                </c:pt>
                <c:pt idx="411">
                  <c:v>631.9</c:v>
                </c:pt>
                <c:pt idx="412">
                  <c:v>716.4</c:v>
                </c:pt>
                <c:pt idx="413">
                  <c:v>620.9</c:v>
                </c:pt>
                <c:pt idx="414">
                  <c:v>642.29999999999995</c:v>
                </c:pt>
                <c:pt idx="415">
                  <c:v>616.29999999999995</c:v>
                </c:pt>
                <c:pt idx="416">
                  <c:v>645.29999999999995</c:v>
                </c:pt>
                <c:pt idx="417">
                  <c:v>600.70000000000005</c:v>
                </c:pt>
                <c:pt idx="418">
                  <c:v>626.1</c:v>
                </c:pt>
                <c:pt idx="419">
                  <c:v>614.70000000000005</c:v>
                </c:pt>
                <c:pt idx="420">
                  <c:v>622.9</c:v>
                </c:pt>
                <c:pt idx="421">
                  <c:v>652.6</c:v>
                </c:pt>
                <c:pt idx="422">
                  <c:v>666.9</c:v>
                </c:pt>
                <c:pt idx="423">
                  <c:v>622.6</c:v>
                </c:pt>
                <c:pt idx="424">
                  <c:v>594.1</c:v>
                </c:pt>
                <c:pt idx="425">
                  <c:v>649.20000000000005</c:v>
                </c:pt>
                <c:pt idx="426">
                  <c:v>650.1</c:v>
                </c:pt>
                <c:pt idx="427">
                  <c:v>685.6</c:v>
                </c:pt>
                <c:pt idx="428">
                  <c:v>640.29999999999995</c:v>
                </c:pt>
                <c:pt idx="429">
                  <c:v>597.9</c:v>
                </c:pt>
                <c:pt idx="430">
                  <c:v>625.20000000000005</c:v>
                </c:pt>
                <c:pt idx="431">
                  <c:v>638.1</c:v>
                </c:pt>
                <c:pt idx="432">
                  <c:v>630.4</c:v>
                </c:pt>
                <c:pt idx="433">
                  <c:v>636.6</c:v>
                </c:pt>
                <c:pt idx="434">
                  <c:v>629.20000000000005</c:v>
                </c:pt>
                <c:pt idx="435">
                  <c:v>627.5</c:v>
                </c:pt>
                <c:pt idx="436">
                  <c:v>615.9</c:v>
                </c:pt>
                <c:pt idx="437">
                  <c:v>629.4</c:v>
                </c:pt>
                <c:pt idx="438">
                  <c:v>619.70000000000005</c:v>
                </c:pt>
                <c:pt idx="439">
                  <c:v>651.5</c:v>
                </c:pt>
                <c:pt idx="440">
                  <c:v>640.20000000000005</c:v>
                </c:pt>
                <c:pt idx="441">
                  <c:v>631</c:v>
                </c:pt>
                <c:pt idx="442">
                  <c:v>627</c:v>
                </c:pt>
                <c:pt idx="443">
                  <c:v>646.29999999999995</c:v>
                </c:pt>
                <c:pt idx="444">
                  <c:v>614.5</c:v>
                </c:pt>
                <c:pt idx="445">
                  <c:v>627.5</c:v>
                </c:pt>
                <c:pt idx="446">
                  <c:v>631.79999999999995</c:v>
                </c:pt>
                <c:pt idx="447">
                  <c:v>617.9</c:v>
                </c:pt>
                <c:pt idx="448">
                  <c:v>641</c:v>
                </c:pt>
                <c:pt idx="449">
                  <c:v>659.9</c:v>
                </c:pt>
                <c:pt idx="450">
                  <c:v>653.29999999999995</c:v>
                </c:pt>
                <c:pt idx="451">
                  <c:v>675.5</c:v>
                </c:pt>
                <c:pt idx="452">
                  <c:v>625.79999999999995</c:v>
                </c:pt>
                <c:pt idx="453">
                  <c:v>657.3</c:v>
                </c:pt>
                <c:pt idx="454">
                  <c:v>635</c:v>
                </c:pt>
                <c:pt idx="455">
                  <c:v>643.20000000000005</c:v>
                </c:pt>
                <c:pt idx="456">
                  <c:v>598.20000000000005</c:v>
                </c:pt>
                <c:pt idx="457">
                  <c:v>636.5</c:v>
                </c:pt>
                <c:pt idx="458">
                  <c:v>648</c:v>
                </c:pt>
                <c:pt idx="459">
                  <c:v>641.70000000000005</c:v>
                </c:pt>
                <c:pt idx="460">
                  <c:v>612</c:v>
                </c:pt>
                <c:pt idx="461">
                  <c:v>625.79999999999995</c:v>
                </c:pt>
                <c:pt idx="462">
                  <c:v>611.9</c:v>
                </c:pt>
                <c:pt idx="463">
                  <c:v>617.29999999999995</c:v>
                </c:pt>
                <c:pt idx="464">
                  <c:v>622.1</c:v>
                </c:pt>
                <c:pt idx="465">
                  <c:v>638.79999999999995</c:v>
                </c:pt>
                <c:pt idx="466">
                  <c:v>652.6</c:v>
                </c:pt>
                <c:pt idx="467">
                  <c:v>653</c:v>
                </c:pt>
                <c:pt idx="468">
                  <c:v>633.70000000000005</c:v>
                </c:pt>
                <c:pt idx="469">
                  <c:v>656.6</c:v>
                </c:pt>
                <c:pt idx="470">
                  <c:v>644.1</c:v>
                </c:pt>
                <c:pt idx="471">
                  <c:v>637.5</c:v>
                </c:pt>
                <c:pt idx="472">
                  <c:v>631.20000000000005</c:v>
                </c:pt>
                <c:pt idx="473">
                  <c:v>620.1</c:v>
                </c:pt>
                <c:pt idx="474">
                  <c:v>606.1</c:v>
                </c:pt>
                <c:pt idx="475">
                  <c:v>625.5</c:v>
                </c:pt>
                <c:pt idx="476">
                  <c:v>579.6</c:v>
                </c:pt>
                <c:pt idx="477">
                  <c:v>635</c:v>
                </c:pt>
                <c:pt idx="478">
                  <c:v>578.70000000000005</c:v>
                </c:pt>
                <c:pt idx="479">
                  <c:v>586.20000000000005</c:v>
                </c:pt>
                <c:pt idx="480">
                  <c:v>588</c:v>
                </c:pt>
                <c:pt idx="481">
                  <c:v>563.4</c:v>
                </c:pt>
                <c:pt idx="482">
                  <c:v>571.20000000000005</c:v>
                </c:pt>
                <c:pt idx="483">
                  <c:v>595.4</c:v>
                </c:pt>
                <c:pt idx="484">
                  <c:v>572.29999999999995</c:v>
                </c:pt>
                <c:pt idx="485">
                  <c:v>591.70000000000005</c:v>
                </c:pt>
                <c:pt idx="486">
                  <c:v>593.5</c:v>
                </c:pt>
                <c:pt idx="487">
                  <c:v>583.79999999999995</c:v>
                </c:pt>
                <c:pt idx="488">
                  <c:v>605.4</c:v>
                </c:pt>
                <c:pt idx="489">
                  <c:v>611.4</c:v>
                </c:pt>
                <c:pt idx="490">
                  <c:v>591.5</c:v>
                </c:pt>
                <c:pt idx="491">
                  <c:v>563.4</c:v>
                </c:pt>
                <c:pt idx="492">
                  <c:v>566.29999999999995</c:v>
                </c:pt>
                <c:pt idx="493">
                  <c:v>575.79999999999995</c:v>
                </c:pt>
                <c:pt idx="494">
                  <c:v>566</c:v>
                </c:pt>
                <c:pt idx="495">
                  <c:v>591.4</c:v>
                </c:pt>
                <c:pt idx="496">
                  <c:v>546.9</c:v>
                </c:pt>
                <c:pt idx="497">
                  <c:v>552.70000000000005</c:v>
                </c:pt>
                <c:pt idx="498">
                  <c:v>572.1</c:v>
                </c:pt>
                <c:pt idx="499">
                  <c:v>632.6</c:v>
                </c:pt>
                <c:pt idx="500">
                  <c:v>565.9</c:v>
                </c:pt>
                <c:pt idx="501">
                  <c:v>610.29999999999995</c:v>
                </c:pt>
                <c:pt idx="502">
                  <c:v>602.6</c:v>
                </c:pt>
                <c:pt idx="503">
                  <c:v>665.2</c:v>
                </c:pt>
                <c:pt idx="504">
                  <c:v>570.70000000000005</c:v>
                </c:pt>
                <c:pt idx="505">
                  <c:v>680.7</c:v>
                </c:pt>
                <c:pt idx="506">
                  <c:v>567.4</c:v>
                </c:pt>
                <c:pt idx="507">
                  <c:v>659</c:v>
                </c:pt>
                <c:pt idx="508">
                  <c:v>582</c:v>
                </c:pt>
                <c:pt idx="509">
                  <c:v>578.1</c:v>
                </c:pt>
                <c:pt idx="510">
                  <c:v>592.6</c:v>
                </c:pt>
                <c:pt idx="511">
                  <c:v>615.20000000000005</c:v>
                </c:pt>
                <c:pt idx="512">
                  <c:v>556.4</c:v>
                </c:pt>
                <c:pt idx="513">
                  <c:v>617</c:v>
                </c:pt>
                <c:pt idx="514">
                  <c:v>561.5</c:v>
                </c:pt>
                <c:pt idx="515">
                  <c:v>546.20000000000005</c:v>
                </c:pt>
                <c:pt idx="516">
                  <c:v>536.5</c:v>
                </c:pt>
                <c:pt idx="517">
                  <c:v>531.79999999999995</c:v>
                </c:pt>
                <c:pt idx="518">
                  <c:v>460.3</c:v>
                </c:pt>
                <c:pt idx="519">
                  <c:v>560.6</c:v>
                </c:pt>
                <c:pt idx="520">
                  <c:v>491.6</c:v>
                </c:pt>
                <c:pt idx="521">
                  <c:v>535.20000000000005</c:v>
                </c:pt>
                <c:pt idx="522">
                  <c:v>592.1</c:v>
                </c:pt>
                <c:pt idx="523">
                  <c:v>530.20000000000005</c:v>
                </c:pt>
                <c:pt idx="524">
                  <c:v>567.9</c:v>
                </c:pt>
                <c:pt idx="525">
                  <c:v>489</c:v>
                </c:pt>
                <c:pt idx="526">
                  <c:v>557.6</c:v>
                </c:pt>
                <c:pt idx="527">
                  <c:v>603.6</c:v>
                </c:pt>
                <c:pt idx="528">
                  <c:v>566</c:v>
                </c:pt>
                <c:pt idx="529">
                  <c:v>482.7</c:v>
                </c:pt>
                <c:pt idx="530">
                  <c:v>572.5</c:v>
                </c:pt>
                <c:pt idx="531">
                  <c:v>433.2</c:v>
                </c:pt>
                <c:pt idx="532">
                  <c:v>533.70000000000005</c:v>
                </c:pt>
                <c:pt idx="533">
                  <c:v>480.1</c:v>
                </c:pt>
                <c:pt idx="534">
                  <c:v>532.1</c:v>
                </c:pt>
                <c:pt idx="535">
                  <c:v>578.9</c:v>
                </c:pt>
                <c:pt idx="536">
                  <c:v>-999</c:v>
                </c:pt>
                <c:pt idx="537">
                  <c:v>455.5</c:v>
                </c:pt>
                <c:pt idx="538">
                  <c:v>522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471.1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518.5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9-AE49-AF52-17BCBC2D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28543"/>
        <c:axId val="1"/>
      </c:scatterChart>
      <c:valAx>
        <c:axId val="196582854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285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580</c:v>
                </c:pt>
                <c:pt idx="160">
                  <c:v>-999</c:v>
                </c:pt>
                <c:pt idx="161">
                  <c:v>-999</c:v>
                </c:pt>
                <c:pt idx="162">
                  <c:v>914</c:v>
                </c:pt>
                <c:pt idx="163">
                  <c:v>653</c:v>
                </c:pt>
                <c:pt idx="164">
                  <c:v>606</c:v>
                </c:pt>
                <c:pt idx="165">
                  <c:v>-999</c:v>
                </c:pt>
                <c:pt idx="166">
                  <c:v>756</c:v>
                </c:pt>
                <c:pt idx="167">
                  <c:v>663</c:v>
                </c:pt>
                <c:pt idx="168">
                  <c:v>-999</c:v>
                </c:pt>
                <c:pt idx="169">
                  <c:v>-999</c:v>
                </c:pt>
                <c:pt idx="170">
                  <c:v>472</c:v>
                </c:pt>
                <c:pt idx="171">
                  <c:v>557</c:v>
                </c:pt>
                <c:pt idx="172">
                  <c:v>634</c:v>
                </c:pt>
                <c:pt idx="173">
                  <c:v>497</c:v>
                </c:pt>
                <c:pt idx="174">
                  <c:v>508</c:v>
                </c:pt>
                <c:pt idx="175">
                  <c:v>478</c:v>
                </c:pt>
                <c:pt idx="176">
                  <c:v>528</c:v>
                </c:pt>
                <c:pt idx="177">
                  <c:v>535</c:v>
                </c:pt>
                <c:pt idx="178">
                  <c:v>506</c:v>
                </c:pt>
                <c:pt idx="179">
                  <c:v>382</c:v>
                </c:pt>
                <c:pt idx="180">
                  <c:v>475</c:v>
                </c:pt>
                <c:pt idx="181">
                  <c:v>446</c:v>
                </c:pt>
                <c:pt idx="182">
                  <c:v>611</c:v>
                </c:pt>
                <c:pt idx="183">
                  <c:v>611</c:v>
                </c:pt>
                <c:pt idx="184">
                  <c:v>367</c:v>
                </c:pt>
                <c:pt idx="185">
                  <c:v>578</c:v>
                </c:pt>
                <c:pt idx="186">
                  <c:v>449</c:v>
                </c:pt>
                <c:pt idx="187">
                  <c:v>552</c:v>
                </c:pt>
                <c:pt idx="188">
                  <c:v>496</c:v>
                </c:pt>
                <c:pt idx="189">
                  <c:v>449</c:v>
                </c:pt>
                <c:pt idx="190">
                  <c:v>546</c:v>
                </c:pt>
                <c:pt idx="191">
                  <c:v>503</c:v>
                </c:pt>
                <c:pt idx="192">
                  <c:v>509</c:v>
                </c:pt>
                <c:pt idx="193">
                  <c:v>443</c:v>
                </c:pt>
                <c:pt idx="194">
                  <c:v>403</c:v>
                </c:pt>
                <c:pt idx="195">
                  <c:v>625</c:v>
                </c:pt>
                <c:pt idx="196">
                  <c:v>652</c:v>
                </c:pt>
                <c:pt idx="197">
                  <c:v>635</c:v>
                </c:pt>
                <c:pt idx="198">
                  <c:v>576</c:v>
                </c:pt>
                <c:pt idx="199">
                  <c:v>696</c:v>
                </c:pt>
                <c:pt idx="200">
                  <c:v>452</c:v>
                </c:pt>
                <c:pt idx="201">
                  <c:v>556</c:v>
                </c:pt>
                <c:pt idx="202">
                  <c:v>444</c:v>
                </c:pt>
                <c:pt idx="203">
                  <c:v>522</c:v>
                </c:pt>
                <c:pt idx="204">
                  <c:v>521</c:v>
                </c:pt>
                <c:pt idx="205">
                  <c:v>481</c:v>
                </c:pt>
                <c:pt idx="206">
                  <c:v>458</c:v>
                </c:pt>
                <c:pt idx="207">
                  <c:v>664</c:v>
                </c:pt>
                <c:pt idx="208">
                  <c:v>385</c:v>
                </c:pt>
                <c:pt idx="209">
                  <c:v>370</c:v>
                </c:pt>
                <c:pt idx="210">
                  <c:v>533</c:v>
                </c:pt>
                <c:pt idx="211">
                  <c:v>414</c:v>
                </c:pt>
                <c:pt idx="212">
                  <c:v>379</c:v>
                </c:pt>
                <c:pt idx="213">
                  <c:v>322</c:v>
                </c:pt>
                <c:pt idx="214">
                  <c:v>307</c:v>
                </c:pt>
                <c:pt idx="215">
                  <c:v>506</c:v>
                </c:pt>
                <c:pt idx="216">
                  <c:v>498</c:v>
                </c:pt>
                <c:pt idx="217">
                  <c:v>438</c:v>
                </c:pt>
                <c:pt idx="218">
                  <c:v>490</c:v>
                </c:pt>
                <c:pt idx="219">
                  <c:v>337</c:v>
                </c:pt>
                <c:pt idx="220">
                  <c:v>324</c:v>
                </c:pt>
                <c:pt idx="221">
                  <c:v>572</c:v>
                </c:pt>
                <c:pt idx="222">
                  <c:v>684</c:v>
                </c:pt>
                <c:pt idx="223">
                  <c:v>584</c:v>
                </c:pt>
                <c:pt idx="224">
                  <c:v>380</c:v>
                </c:pt>
                <c:pt idx="225">
                  <c:v>407</c:v>
                </c:pt>
                <c:pt idx="226">
                  <c:v>461</c:v>
                </c:pt>
                <c:pt idx="227">
                  <c:v>486</c:v>
                </c:pt>
                <c:pt idx="228">
                  <c:v>493</c:v>
                </c:pt>
                <c:pt idx="229">
                  <c:v>350</c:v>
                </c:pt>
                <c:pt idx="230">
                  <c:v>445</c:v>
                </c:pt>
                <c:pt idx="231">
                  <c:v>407</c:v>
                </c:pt>
                <c:pt idx="232">
                  <c:v>431</c:v>
                </c:pt>
                <c:pt idx="233">
                  <c:v>497</c:v>
                </c:pt>
                <c:pt idx="234">
                  <c:v>490</c:v>
                </c:pt>
                <c:pt idx="235">
                  <c:v>640</c:v>
                </c:pt>
                <c:pt idx="236">
                  <c:v>573</c:v>
                </c:pt>
                <c:pt idx="237">
                  <c:v>448</c:v>
                </c:pt>
                <c:pt idx="238">
                  <c:v>523</c:v>
                </c:pt>
                <c:pt idx="239">
                  <c:v>443</c:v>
                </c:pt>
                <c:pt idx="240">
                  <c:v>430</c:v>
                </c:pt>
                <c:pt idx="241">
                  <c:v>560</c:v>
                </c:pt>
                <c:pt idx="242">
                  <c:v>452</c:v>
                </c:pt>
                <c:pt idx="243">
                  <c:v>436</c:v>
                </c:pt>
                <c:pt idx="244">
                  <c:v>464</c:v>
                </c:pt>
                <c:pt idx="245">
                  <c:v>566</c:v>
                </c:pt>
                <c:pt idx="246">
                  <c:v>465</c:v>
                </c:pt>
                <c:pt idx="247">
                  <c:v>583</c:v>
                </c:pt>
                <c:pt idx="248">
                  <c:v>649</c:v>
                </c:pt>
                <c:pt idx="249">
                  <c:v>574</c:v>
                </c:pt>
                <c:pt idx="250">
                  <c:v>734</c:v>
                </c:pt>
                <c:pt idx="251">
                  <c:v>576</c:v>
                </c:pt>
                <c:pt idx="252">
                  <c:v>667</c:v>
                </c:pt>
                <c:pt idx="253">
                  <c:v>460</c:v>
                </c:pt>
                <c:pt idx="254">
                  <c:v>510</c:v>
                </c:pt>
                <c:pt idx="255">
                  <c:v>515</c:v>
                </c:pt>
                <c:pt idx="256">
                  <c:v>770</c:v>
                </c:pt>
                <c:pt idx="257">
                  <c:v>787</c:v>
                </c:pt>
                <c:pt idx="258">
                  <c:v>597</c:v>
                </c:pt>
                <c:pt idx="259">
                  <c:v>422</c:v>
                </c:pt>
                <c:pt idx="260">
                  <c:v>681</c:v>
                </c:pt>
                <c:pt idx="261">
                  <c:v>674</c:v>
                </c:pt>
                <c:pt idx="262">
                  <c:v>394</c:v>
                </c:pt>
                <c:pt idx="263">
                  <c:v>611</c:v>
                </c:pt>
                <c:pt idx="264">
                  <c:v>651</c:v>
                </c:pt>
                <c:pt idx="265">
                  <c:v>471</c:v>
                </c:pt>
                <c:pt idx="266">
                  <c:v>529</c:v>
                </c:pt>
                <c:pt idx="267">
                  <c:v>532</c:v>
                </c:pt>
                <c:pt idx="268">
                  <c:v>807</c:v>
                </c:pt>
                <c:pt idx="269">
                  <c:v>889</c:v>
                </c:pt>
                <c:pt idx="270">
                  <c:v>685</c:v>
                </c:pt>
                <c:pt idx="271">
                  <c:v>907</c:v>
                </c:pt>
                <c:pt idx="272">
                  <c:v>575</c:v>
                </c:pt>
                <c:pt idx="273">
                  <c:v>737</c:v>
                </c:pt>
                <c:pt idx="274">
                  <c:v>881</c:v>
                </c:pt>
                <c:pt idx="275">
                  <c:v>633</c:v>
                </c:pt>
                <c:pt idx="276">
                  <c:v>674</c:v>
                </c:pt>
                <c:pt idx="277">
                  <c:v>719</c:v>
                </c:pt>
                <c:pt idx="278">
                  <c:v>461</c:v>
                </c:pt>
                <c:pt idx="279">
                  <c:v>745</c:v>
                </c:pt>
                <c:pt idx="280">
                  <c:v>652</c:v>
                </c:pt>
                <c:pt idx="281">
                  <c:v>955</c:v>
                </c:pt>
                <c:pt idx="282">
                  <c:v>573</c:v>
                </c:pt>
                <c:pt idx="283">
                  <c:v>366</c:v>
                </c:pt>
                <c:pt idx="284">
                  <c:v>1069</c:v>
                </c:pt>
                <c:pt idx="285">
                  <c:v>1002</c:v>
                </c:pt>
                <c:pt idx="286">
                  <c:v>1046</c:v>
                </c:pt>
                <c:pt idx="287">
                  <c:v>844</c:v>
                </c:pt>
                <c:pt idx="288">
                  <c:v>1147</c:v>
                </c:pt>
                <c:pt idx="289">
                  <c:v>1028</c:v>
                </c:pt>
                <c:pt idx="290">
                  <c:v>730</c:v>
                </c:pt>
                <c:pt idx="291">
                  <c:v>1497</c:v>
                </c:pt>
                <c:pt idx="292">
                  <c:v>-999</c:v>
                </c:pt>
                <c:pt idx="293">
                  <c:v>949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914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1473</c:v>
                </c:pt>
                <c:pt idx="392">
                  <c:v>742</c:v>
                </c:pt>
                <c:pt idx="393">
                  <c:v>853</c:v>
                </c:pt>
                <c:pt idx="394">
                  <c:v>692</c:v>
                </c:pt>
                <c:pt idx="395">
                  <c:v>1113</c:v>
                </c:pt>
                <c:pt idx="396">
                  <c:v>-999</c:v>
                </c:pt>
                <c:pt idx="397">
                  <c:v>907</c:v>
                </c:pt>
                <c:pt idx="398">
                  <c:v>1232</c:v>
                </c:pt>
                <c:pt idx="399">
                  <c:v>822</c:v>
                </c:pt>
                <c:pt idx="400">
                  <c:v>460</c:v>
                </c:pt>
                <c:pt idx="401">
                  <c:v>798</c:v>
                </c:pt>
                <c:pt idx="402">
                  <c:v>587</c:v>
                </c:pt>
                <c:pt idx="403">
                  <c:v>658</c:v>
                </c:pt>
                <c:pt idx="404">
                  <c:v>756</c:v>
                </c:pt>
                <c:pt idx="405">
                  <c:v>612</c:v>
                </c:pt>
                <c:pt idx="406">
                  <c:v>723</c:v>
                </c:pt>
                <c:pt idx="407">
                  <c:v>862</c:v>
                </c:pt>
                <c:pt idx="408">
                  <c:v>448</c:v>
                </c:pt>
                <c:pt idx="409">
                  <c:v>847</c:v>
                </c:pt>
                <c:pt idx="410">
                  <c:v>916</c:v>
                </c:pt>
                <c:pt idx="411">
                  <c:v>509</c:v>
                </c:pt>
                <c:pt idx="412">
                  <c:v>527</c:v>
                </c:pt>
                <c:pt idx="413">
                  <c:v>738</c:v>
                </c:pt>
                <c:pt idx="414">
                  <c:v>565</c:v>
                </c:pt>
                <c:pt idx="415">
                  <c:v>526</c:v>
                </c:pt>
                <c:pt idx="416">
                  <c:v>438</c:v>
                </c:pt>
                <c:pt idx="417">
                  <c:v>718</c:v>
                </c:pt>
                <c:pt idx="418">
                  <c:v>526</c:v>
                </c:pt>
                <c:pt idx="419">
                  <c:v>379</c:v>
                </c:pt>
                <c:pt idx="420">
                  <c:v>492</c:v>
                </c:pt>
                <c:pt idx="421">
                  <c:v>908</c:v>
                </c:pt>
                <c:pt idx="422">
                  <c:v>380</c:v>
                </c:pt>
                <c:pt idx="423">
                  <c:v>659</c:v>
                </c:pt>
                <c:pt idx="424">
                  <c:v>428</c:v>
                </c:pt>
                <c:pt idx="425">
                  <c:v>601</c:v>
                </c:pt>
                <c:pt idx="426">
                  <c:v>546</c:v>
                </c:pt>
                <c:pt idx="427">
                  <c:v>463</c:v>
                </c:pt>
                <c:pt idx="428">
                  <c:v>528</c:v>
                </c:pt>
                <c:pt idx="429">
                  <c:v>615</c:v>
                </c:pt>
                <c:pt idx="430">
                  <c:v>692</c:v>
                </c:pt>
                <c:pt idx="431">
                  <c:v>554</c:v>
                </c:pt>
                <c:pt idx="432">
                  <c:v>458</c:v>
                </c:pt>
                <c:pt idx="433">
                  <c:v>527</c:v>
                </c:pt>
                <c:pt idx="434">
                  <c:v>522</c:v>
                </c:pt>
                <c:pt idx="435">
                  <c:v>453</c:v>
                </c:pt>
                <c:pt idx="436">
                  <c:v>608</c:v>
                </c:pt>
                <c:pt idx="437">
                  <c:v>566</c:v>
                </c:pt>
                <c:pt idx="438">
                  <c:v>599</c:v>
                </c:pt>
                <c:pt idx="439">
                  <c:v>597</c:v>
                </c:pt>
                <c:pt idx="440">
                  <c:v>624</c:v>
                </c:pt>
                <c:pt idx="441">
                  <c:v>667</c:v>
                </c:pt>
                <c:pt idx="442">
                  <c:v>458</c:v>
                </c:pt>
                <c:pt idx="443">
                  <c:v>513</c:v>
                </c:pt>
                <c:pt idx="444">
                  <c:v>654</c:v>
                </c:pt>
                <c:pt idx="445">
                  <c:v>555</c:v>
                </c:pt>
                <c:pt idx="446">
                  <c:v>647</c:v>
                </c:pt>
                <c:pt idx="447">
                  <c:v>450</c:v>
                </c:pt>
                <c:pt idx="448">
                  <c:v>686</c:v>
                </c:pt>
                <c:pt idx="449">
                  <c:v>668</c:v>
                </c:pt>
                <c:pt idx="450">
                  <c:v>408</c:v>
                </c:pt>
                <c:pt idx="451">
                  <c:v>633</c:v>
                </c:pt>
                <c:pt idx="452">
                  <c:v>435</c:v>
                </c:pt>
                <c:pt idx="453">
                  <c:v>538</c:v>
                </c:pt>
                <c:pt idx="454">
                  <c:v>401</c:v>
                </c:pt>
                <c:pt idx="455">
                  <c:v>380</c:v>
                </c:pt>
                <c:pt idx="456">
                  <c:v>453</c:v>
                </c:pt>
                <c:pt idx="457">
                  <c:v>563</c:v>
                </c:pt>
                <c:pt idx="458">
                  <c:v>404</c:v>
                </c:pt>
                <c:pt idx="459">
                  <c:v>552</c:v>
                </c:pt>
                <c:pt idx="460">
                  <c:v>458</c:v>
                </c:pt>
                <c:pt idx="461">
                  <c:v>710</c:v>
                </c:pt>
                <c:pt idx="462">
                  <c:v>471</c:v>
                </c:pt>
                <c:pt idx="463">
                  <c:v>492</c:v>
                </c:pt>
                <c:pt idx="464">
                  <c:v>394</c:v>
                </c:pt>
                <c:pt idx="465">
                  <c:v>417</c:v>
                </c:pt>
                <c:pt idx="466">
                  <c:v>606</c:v>
                </c:pt>
                <c:pt idx="467">
                  <c:v>410</c:v>
                </c:pt>
                <c:pt idx="468">
                  <c:v>406</c:v>
                </c:pt>
                <c:pt idx="469">
                  <c:v>528</c:v>
                </c:pt>
                <c:pt idx="470">
                  <c:v>556</c:v>
                </c:pt>
                <c:pt idx="471">
                  <c:v>536</c:v>
                </c:pt>
                <c:pt idx="472">
                  <c:v>376</c:v>
                </c:pt>
                <c:pt idx="473">
                  <c:v>671</c:v>
                </c:pt>
                <c:pt idx="474">
                  <c:v>581</c:v>
                </c:pt>
                <c:pt idx="475">
                  <c:v>407</c:v>
                </c:pt>
                <c:pt idx="476">
                  <c:v>459</c:v>
                </c:pt>
                <c:pt idx="477">
                  <c:v>410</c:v>
                </c:pt>
                <c:pt idx="478">
                  <c:v>588</c:v>
                </c:pt>
                <c:pt idx="479">
                  <c:v>422</c:v>
                </c:pt>
                <c:pt idx="480">
                  <c:v>471</c:v>
                </c:pt>
                <c:pt idx="481">
                  <c:v>374</c:v>
                </c:pt>
                <c:pt idx="482">
                  <c:v>390</c:v>
                </c:pt>
                <c:pt idx="483">
                  <c:v>506</c:v>
                </c:pt>
                <c:pt idx="484">
                  <c:v>434</c:v>
                </c:pt>
                <c:pt idx="485">
                  <c:v>386</c:v>
                </c:pt>
                <c:pt idx="486">
                  <c:v>429</c:v>
                </c:pt>
                <c:pt idx="487">
                  <c:v>380</c:v>
                </c:pt>
                <c:pt idx="488">
                  <c:v>398</c:v>
                </c:pt>
                <c:pt idx="489">
                  <c:v>419</c:v>
                </c:pt>
                <c:pt idx="490">
                  <c:v>582</c:v>
                </c:pt>
                <c:pt idx="491">
                  <c:v>522</c:v>
                </c:pt>
                <c:pt idx="492">
                  <c:v>407</c:v>
                </c:pt>
                <c:pt idx="493">
                  <c:v>428</c:v>
                </c:pt>
                <c:pt idx="494">
                  <c:v>409</c:v>
                </c:pt>
                <c:pt idx="495">
                  <c:v>529</c:v>
                </c:pt>
                <c:pt idx="496">
                  <c:v>506</c:v>
                </c:pt>
                <c:pt idx="497">
                  <c:v>440</c:v>
                </c:pt>
                <c:pt idx="498">
                  <c:v>470</c:v>
                </c:pt>
                <c:pt idx="499">
                  <c:v>496</c:v>
                </c:pt>
                <c:pt idx="500">
                  <c:v>457</c:v>
                </c:pt>
                <c:pt idx="501">
                  <c:v>559</c:v>
                </c:pt>
                <c:pt idx="502">
                  <c:v>418</c:v>
                </c:pt>
                <c:pt idx="503">
                  <c:v>504</c:v>
                </c:pt>
                <c:pt idx="504">
                  <c:v>525</c:v>
                </c:pt>
                <c:pt idx="505">
                  <c:v>418</c:v>
                </c:pt>
                <c:pt idx="506">
                  <c:v>502</c:v>
                </c:pt>
                <c:pt idx="507">
                  <c:v>403</c:v>
                </c:pt>
                <c:pt idx="508">
                  <c:v>480</c:v>
                </c:pt>
                <c:pt idx="509">
                  <c:v>511</c:v>
                </c:pt>
                <c:pt idx="510">
                  <c:v>477</c:v>
                </c:pt>
                <c:pt idx="511">
                  <c:v>619</c:v>
                </c:pt>
                <c:pt idx="512">
                  <c:v>399</c:v>
                </c:pt>
                <c:pt idx="513">
                  <c:v>370</c:v>
                </c:pt>
                <c:pt idx="514">
                  <c:v>387</c:v>
                </c:pt>
                <c:pt idx="515">
                  <c:v>456</c:v>
                </c:pt>
                <c:pt idx="516">
                  <c:v>440</c:v>
                </c:pt>
                <c:pt idx="517">
                  <c:v>543</c:v>
                </c:pt>
                <c:pt idx="518">
                  <c:v>532</c:v>
                </c:pt>
                <c:pt idx="519">
                  <c:v>408</c:v>
                </c:pt>
                <c:pt idx="520">
                  <c:v>628</c:v>
                </c:pt>
                <c:pt idx="521">
                  <c:v>583</c:v>
                </c:pt>
                <c:pt idx="522">
                  <c:v>618</c:v>
                </c:pt>
                <c:pt idx="523">
                  <c:v>831</c:v>
                </c:pt>
                <c:pt idx="524">
                  <c:v>716</c:v>
                </c:pt>
                <c:pt idx="525">
                  <c:v>589</c:v>
                </c:pt>
                <c:pt idx="526">
                  <c:v>524</c:v>
                </c:pt>
                <c:pt idx="527">
                  <c:v>459</c:v>
                </c:pt>
                <c:pt idx="528">
                  <c:v>579</c:v>
                </c:pt>
                <c:pt idx="529">
                  <c:v>769</c:v>
                </c:pt>
                <c:pt idx="530">
                  <c:v>514</c:v>
                </c:pt>
                <c:pt idx="531">
                  <c:v>493</c:v>
                </c:pt>
                <c:pt idx="532">
                  <c:v>731</c:v>
                </c:pt>
                <c:pt idx="533">
                  <c:v>526</c:v>
                </c:pt>
                <c:pt idx="534">
                  <c:v>640</c:v>
                </c:pt>
                <c:pt idx="535">
                  <c:v>543</c:v>
                </c:pt>
                <c:pt idx="536">
                  <c:v>-999</c:v>
                </c:pt>
                <c:pt idx="537">
                  <c:v>756</c:v>
                </c:pt>
                <c:pt idx="538">
                  <c:v>675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668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527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E-4740-AD1F-58FD1C2FCCF9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731</c:v>
                </c:pt>
                <c:pt idx="160">
                  <c:v>-999</c:v>
                </c:pt>
                <c:pt idx="161">
                  <c:v>-999</c:v>
                </c:pt>
                <c:pt idx="162">
                  <c:v>574</c:v>
                </c:pt>
                <c:pt idx="163">
                  <c:v>509</c:v>
                </c:pt>
                <c:pt idx="164">
                  <c:v>543</c:v>
                </c:pt>
                <c:pt idx="165">
                  <c:v>-999</c:v>
                </c:pt>
                <c:pt idx="166">
                  <c:v>443</c:v>
                </c:pt>
                <c:pt idx="167">
                  <c:v>409</c:v>
                </c:pt>
                <c:pt idx="168">
                  <c:v>-999</c:v>
                </c:pt>
                <c:pt idx="169">
                  <c:v>-999</c:v>
                </c:pt>
                <c:pt idx="170">
                  <c:v>654</c:v>
                </c:pt>
                <c:pt idx="171">
                  <c:v>504</c:v>
                </c:pt>
                <c:pt idx="172">
                  <c:v>589</c:v>
                </c:pt>
                <c:pt idx="173">
                  <c:v>536</c:v>
                </c:pt>
                <c:pt idx="174">
                  <c:v>397</c:v>
                </c:pt>
                <c:pt idx="175">
                  <c:v>535</c:v>
                </c:pt>
                <c:pt idx="176">
                  <c:v>559</c:v>
                </c:pt>
                <c:pt idx="177">
                  <c:v>386</c:v>
                </c:pt>
                <c:pt idx="178">
                  <c:v>340</c:v>
                </c:pt>
                <c:pt idx="179">
                  <c:v>495</c:v>
                </c:pt>
                <c:pt idx="180">
                  <c:v>541</c:v>
                </c:pt>
                <c:pt idx="181">
                  <c:v>407</c:v>
                </c:pt>
                <c:pt idx="182">
                  <c:v>549</c:v>
                </c:pt>
                <c:pt idx="183">
                  <c:v>516</c:v>
                </c:pt>
                <c:pt idx="184">
                  <c:v>586</c:v>
                </c:pt>
                <c:pt idx="185">
                  <c:v>513</c:v>
                </c:pt>
                <c:pt idx="186">
                  <c:v>508</c:v>
                </c:pt>
                <c:pt idx="187">
                  <c:v>488</c:v>
                </c:pt>
                <c:pt idx="188">
                  <c:v>376</c:v>
                </c:pt>
                <c:pt idx="189">
                  <c:v>429</c:v>
                </c:pt>
                <c:pt idx="190">
                  <c:v>394</c:v>
                </c:pt>
                <c:pt idx="191">
                  <c:v>514</c:v>
                </c:pt>
                <c:pt idx="192">
                  <c:v>327</c:v>
                </c:pt>
                <c:pt idx="193">
                  <c:v>479</c:v>
                </c:pt>
                <c:pt idx="194">
                  <c:v>537</c:v>
                </c:pt>
                <c:pt idx="195">
                  <c:v>440</c:v>
                </c:pt>
                <c:pt idx="196">
                  <c:v>517</c:v>
                </c:pt>
                <c:pt idx="197">
                  <c:v>462</c:v>
                </c:pt>
                <c:pt idx="198">
                  <c:v>369</c:v>
                </c:pt>
                <c:pt idx="199">
                  <c:v>491</c:v>
                </c:pt>
                <c:pt idx="200">
                  <c:v>418</c:v>
                </c:pt>
                <c:pt idx="201">
                  <c:v>373</c:v>
                </c:pt>
                <c:pt idx="202">
                  <c:v>481</c:v>
                </c:pt>
                <c:pt idx="203">
                  <c:v>450</c:v>
                </c:pt>
                <c:pt idx="204">
                  <c:v>505</c:v>
                </c:pt>
                <c:pt idx="205">
                  <c:v>361</c:v>
                </c:pt>
                <c:pt idx="206">
                  <c:v>408</c:v>
                </c:pt>
                <c:pt idx="207">
                  <c:v>541</c:v>
                </c:pt>
                <c:pt idx="208">
                  <c:v>467</c:v>
                </c:pt>
                <c:pt idx="209">
                  <c:v>327</c:v>
                </c:pt>
                <c:pt idx="210">
                  <c:v>457</c:v>
                </c:pt>
                <c:pt idx="211">
                  <c:v>430</c:v>
                </c:pt>
                <c:pt idx="212">
                  <c:v>300</c:v>
                </c:pt>
                <c:pt idx="213">
                  <c:v>398</c:v>
                </c:pt>
                <c:pt idx="214">
                  <c:v>529</c:v>
                </c:pt>
                <c:pt idx="215">
                  <c:v>350</c:v>
                </c:pt>
                <c:pt idx="216">
                  <c:v>387</c:v>
                </c:pt>
                <c:pt idx="217">
                  <c:v>485</c:v>
                </c:pt>
                <c:pt idx="218">
                  <c:v>549</c:v>
                </c:pt>
                <c:pt idx="219">
                  <c:v>356</c:v>
                </c:pt>
                <c:pt idx="220">
                  <c:v>492</c:v>
                </c:pt>
                <c:pt idx="221">
                  <c:v>480</c:v>
                </c:pt>
                <c:pt idx="222">
                  <c:v>400</c:v>
                </c:pt>
                <c:pt idx="223">
                  <c:v>393</c:v>
                </c:pt>
                <c:pt idx="224">
                  <c:v>347</c:v>
                </c:pt>
                <c:pt idx="225">
                  <c:v>385</c:v>
                </c:pt>
                <c:pt idx="226">
                  <c:v>382</c:v>
                </c:pt>
                <c:pt idx="227">
                  <c:v>399</c:v>
                </c:pt>
                <c:pt idx="228">
                  <c:v>408</c:v>
                </c:pt>
                <c:pt idx="229">
                  <c:v>402</c:v>
                </c:pt>
                <c:pt idx="230">
                  <c:v>355</c:v>
                </c:pt>
                <c:pt idx="231">
                  <c:v>392</c:v>
                </c:pt>
                <c:pt idx="232">
                  <c:v>563</c:v>
                </c:pt>
                <c:pt idx="233">
                  <c:v>538</c:v>
                </c:pt>
                <c:pt idx="234">
                  <c:v>514</c:v>
                </c:pt>
                <c:pt idx="235">
                  <c:v>457</c:v>
                </c:pt>
                <c:pt idx="236">
                  <c:v>505</c:v>
                </c:pt>
                <c:pt idx="237">
                  <c:v>568</c:v>
                </c:pt>
                <c:pt idx="238">
                  <c:v>433</c:v>
                </c:pt>
                <c:pt idx="239">
                  <c:v>451</c:v>
                </c:pt>
                <c:pt idx="240">
                  <c:v>462</c:v>
                </c:pt>
                <c:pt idx="241">
                  <c:v>447</c:v>
                </c:pt>
                <c:pt idx="242">
                  <c:v>374</c:v>
                </c:pt>
                <c:pt idx="243">
                  <c:v>542</c:v>
                </c:pt>
                <c:pt idx="244">
                  <c:v>401</c:v>
                </c:pt>
                <c:pt idx="245">
                  <c:v>462</c:v>
                </c:pt>
                <c:pt idx="246">
                  <c:v>478</c:v>
                </c:pt>
                <c:pt idx="247">
                  <c:v>410</c:v>
                </c:pt>
                <c:pt idx="248">
                  <c:v>601</c:v>
                </c:pt>
                <c:pt idx="249">
                  <c:v>518</c:v>
                </c:pt>
                <c:pt idx="250">
                  <c:v>521</c:v>
                </c:pt>
                <c:pt idx="251">
                  <c:v>478</c:v>
                </c:pt>
                <c:pt idx="252">
                  <c:v>561</c:v>
                </c:pt>
                <c:pt idx="253">
                  <c:v>540</c:v>
                </c:pt>
                <c:pt idx="254">
                  <c:v>395</c:v>
                </c:pt>
                <c:pt idx="255">
                  <c:v>364</c:v>
                </c:pt>
                <c:pt idx="256">
                  <c:v>554</c:v>
                </c:pt>
                <c:pt idx="257">
                  <c:v>664</c:v>
                </c:pt>
                <c:pt idx="258">
                  <c:v>522</c:v>
                </c:pt>
                <c:pt idx="259">
                  <c:v>523</c:v>
                </c:pt>
                <c:pt idx="260">
                  <c:v>637</c:v>
                </c:pt>
                <c:pt idx="261">
                  <c:v>531</c:v>
                </c:pt>
                <c:pt idx="262">
                  <c:v>996</c:v>
                </c:pt>
                <c:pt idx="263">
                  <c:v>650</c:v>
                </c:pt>
                <c:pt idx="264">
                  <c:v>349</c:v>
                </c:pt>
                <c:pt idx="265">
                  <c:v>394</c:v>
                </c:pt>
                <c:pt idx="266">
                  <c:v>467</c:v>
                </c:pt>
                <c:pt idx="267">
                  <c:v>575</c:v>
                </c:pt>
                <c:pt idx="268">
                  <c:v>370</c:v>
                </c:pt>
                <c:pt idx="269">
                  <c:v>568</c:v>
                </c:pt>
                <c:pt idx="270">
                  <c:v>531</c:v>
                </c:pt>
                <c:pt idx="271">
                  <c:v>597</c:v>
                </c:pt>
                <c:pt idx="272">
                  <c:v>743</c:v>
                </c:pt>
                <c:pt idx="273">
                  <c:v>567</c:v>
                </c:pt>
                <c:pt idx="274">
                  <c:v>723</c:v>
                </c:pt>
                <c:pt idx="275">
                  <c:v>809</c:v>
                </c:pt>
                <c:pt idx="276">
                  <c:v>506</c:v>
                </c:pt>
                <c:pt idx="277">
                  <c:v>403</c:v>
                </c:pt>
                <c:pt idx="278">
                  <c:v>527</c:v>
                </c:pt>
                <c:pt idx="279">
                  <c:v>435</c:v>
                </c:pt>
                <c:pt idx="280">
                  <c:v>659</c:v>
                </c:pt>
                <c:pt idx="281">
                  <c:v>625</c:v>
                </c:pt>
                <c:pt idx="282">
                  <c:v>666</c:v>
                </c:pt>
                <c:pt idx="283">
                  <c:v>911</c:v>
                </c:pt>
                <c:pt idx="284">
                  <c:v>758</c:v>
                </c:pt>
                <c:pt idx="285">
                  <c:v>771</c:v>
                </c:pt>
                <c:pt idx="286">
                  <c:v>1032</c:v>
                </c:pt>
                <c:pt idx="287">
                  <c:v>863</c:v>
                </c:pt>
                <c:pt idx="288">
                  <c:v>870</c:v>
                </c:pt>
                <c:pt idx="289">
                  <c:v>778</c:v>
                </c:pt>
                <c:pt idx="290">
                  <c:v>999</c:v>
                </c:pt>
                <c:pt idx="291">
                  <c:v>1122</c:v>
                </c:pt>
                <c:pt idx="292">
                  <c:v>-999</c:v>
                </c:pt>
                <c:pt idx="293">
                  <c:v>841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753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1056</c:v>
                </c:pt>
                <c:pt idx="392">
                  <c:v>865</c:v>
                </c:pt>
                <c:pt idx="393">
                  <c:v>1056</c:v>
                </c:pt>
                <c:pt idx="394">
                  <c:v>971</c:v>
                </c:pt>
                <c:pt idx="395">
                  <c:v>1919</c:v>
                </c:pt>
                <c:pt idx="396">
                  <c:v>-999</c:v>
                </c:pt>
                <c:pt idx="397">
                  <c:v>1165</c:v>
                </c:pt>
                <c:pt idx="398">
                  <c:v>772</c:v>
                </c:pt>
                <c:pt idx="399">
                  <c:v>639</c:v>
                </c:pt>
                <c:pt idx="400">
                  <c:v>801</c:v>
                </c:pt>
                <c:pt idx="401">
                  <c:v>534</c:v>
                </c:pt>
                <c:pt idx="402">
                  <c:v>904</c:v>
                </c:pt>
                <c:pt idx="403">
                  <c:v>632</c:v>
                </c:pt>
                <c:pt idx="404">
                  <c:v>470</c:v>
                </c:pt>
                <c:pt idx="405">
                  <c:v>731</c:v>
                </c:pt>
                <c:pt idx="406">
                  <c:v>725</c:v>
                </c:pt>
                <c:pt idx="407">
                  <c:v>411</c:v>
                </c:pt>
                <c:pt idx="408">
                  <c:v>459</c:v>
                </c:pt>
                <c:pt idx="409">
                  <c:v>524</c:v>
                </c:pt>
                <c:pt idx="410">
                  <c:v>669</c:v>
                </c:pt>
                <c:pt idx="411">
                  <c:v>999</c:v>
                </c:pt>
                <c:pt idx="412">
                  <c:v>615</c:v>
                </c:pt>
                <c:pt idx="413">
                  <c:v>1134</c:v>
                </c:pt>
                <c:pt idx="414">
                  <c:v>724</c:v>
                </c:pt>
                <c:pt idx="415">
                  <c:v>624</c:v>
                </c:pt>
                <c:pt idx="416">
                  <c:v>370</c:v>
                </c:pt>
                <c:pt idx="417">
                  <c:v>721</c:v>
                </c:pt>
                <c:pt idx="418">
                  <c:v>668</c:v>
                </c:pt>
                <c:pt idx="419">
                  <c:v>724</c:v>
                </c:pt>
                <c:pt idx="420">
                  <c:v>445</c:v>
                </c:pt>
                <c:pt idx="421">
                  <c:v>396</c:v>
                </c:pt>
                <c:pt idx="422">
                  <c:v>515</c:v>
                </c:pt>
                <c:pt idx="423">
                  <c:v>427</c:v>
                </c:pt>
                <c:pt idx="424">
                  <c:v>490</c:v>
                </c:pt>
                <c:pt idx="425">
                  <c:v>771</c:v>
                </c:pt>
                <c:pt idx="426">
                  <c:v>476</c:v>
                </c:pt>
                <c:pt idx="427">
                  <c:v>624</c:v>
                </c:pt>
                <c:pt idx="428">
                  <c:v>494</c:v>
                </c:pt>
                <c:pt idx="429">
                  <c:v>588</c:v>
                </c:pt>
                <c:pt idx="430">
                  <c:v>708</c:v>
                </c:pt>
                <c:pt idx="431">
                  <c:v>482</c:v>
                </c:pt>
                <c:pt idx="432">
                  <c:v>399</c:v>
                </c:pt>
                <c:pt idx="433">
                  <c:v>396</c:v>
                </c:pt>
                <c:pt idx="434">
                  <c:v>682</c:v>
                </c:pt>
                <c:pt idx="435">
                  <c:v>646</c:v>
                </c:pt>
                <c:pt idx="436">
                  <c:v>709</c:v>
                </c:pt>
                <c:pt idx="437">
                  <c:v>488</c:v>
                </c:pt>
                <c:pt idx="438">
                  <c:v>395</c:v>
                </c:pt>
                <c:pt idx="439">
                  <c:v>581</c:v>
                </c:pt>
                <c:pt idx="440">
                  <c:v>429</c:v>
                </c:pt>
                <c:pt idx="441">
                  <c:v>401</c:v>
                </c:pt>
                <c:pt idx="442">
                  <c:v>668</c:v>
                </c:pt>
                <c:pt idx="443">
                  <c:v>447</c:v>
                </c:pt>
                <c:pt idx="444">
                  <c:v>451</c:v>
                </c:pt>
                <c:pt idx="445">
                  <c:v>470</c:v>
                </c:pt>
                <c:pt idx="446">
                  <c:v>341</c:v>
                </c:pt>
                <c:pt idx="447">
                  <c:v>466</c:v>
                </c:pt>
                <c:pt idx="448">
                  <c:v>395</c:v>
                </c:pt>
                <c:pt idx="449">
                  <c:v>651</c:v>
                </c:pt>
                <c:pt idx="450">
                  <c:v>509</c:v>
                </c:pt>
                <c:pt idx="451">
                  <c:v>487</c:v>
                </c:pt>
                <c:pt idx="452">
                  <c:v>476</c:v>
                </c:pt>
                <c:pt idx="453">
                  <c:v>424</c:v>
                </c:pt>
                <c:pt idx="454">
                  <c:v>543</c:v>
                </c:pt>
                <c:pt idx="455">
                  <c:v>561</c:v>
                </c:pt>
                <c:pt idx="456">
                  <c:v>482</c:v>
                </c:pt>
                <c:pt idx="457">
                  <c:v>506</c:v>
                </c:pt>
                <c:pt idx="458">
                  <c:v>396</c:v>
                </c:pt>
                <c:pt idx="459">
                  <c:v>419</c:v>
                </c:pt>
                <c:pt idx="460">
                  <c:v>353</c:v>
                </c:pt>
                <c:pt idx="461">
                  <c:v>373</c:v>
                </c:pt>
                <c:pt idx="462">
                  <c:v>452</c:v>
                </c:pt>
                <c:pt idx="463">
                  <c:v>392</c:v>
                </c:pt>
                <c:pt idx="464">
                  <c:v>426</c:v>
                </c:pt>
                <c:pt idx="465">
                  <c:v>459</c:v>
                </c:pt>
                <c:pt idx="466">
                  <c:v>363</c:v>
                </c:pt>
                <c:pt idx="467">
                  <c:v>371</c:v>
                </c:pt>
                <c:pt idx="468">
                  <c:v>360</c:v>
                </c:pt>
                <c:pt idx="469">
                  <c:v>357</c:v>
                </c:pt>
                <c:pt idx="470">
                  <c:v>423</c:v>
                </c:pt>
                <c:pt idx="471">
                  <c:v>536</c:v>
                </c:pt>
                <c:pt idx="472">
                  <c:v>323</c:v>
                </c:pt>
                <c:pt idx="473">
                  <c:v>437</c:v>
                </c:pt>
                <c:pt idx="474">
                  <c:v>383</c:v>
                </c:pt>
                <c:pt idx="475">
                  <c:v>391</c:v>
                </c:pt>
                <c:pt idx="476">
                  <c:v>363</c:v>
                </c:pt>
                <c:pt idx="477">
                  <c:v>430</c:v>
                </c:pt>
                <c:pt idx="478">
                  <c:v>342</c:v>
                </c:pt>
                <c:pt idx="479">
                  <c:v>499</c:v>
                </c:pt>
                <c:pt idx="480">
                  <c:v>326</c:v>
                </c:pt>
                <c:pt idx="481">
                  <c:v>358</c:v>
                </c:pt>
                <c:pt idx="482">
                  <c:v>451</c:v>
                </c:pt>
                <c:pt idx="483">
                  <c:v>553</c:v>
                </c:pt>
                <c:pt idx="484">
                  <c:v>397</c:v>
                </c:pt>
                <c:pt idx="485">
                  <c:v>464</c:v>
                </c:pt>
                <c:pt idx="486">
                  <c:v>395</c:v>
                </c:pt>
                <c:pt idx="487">
                  <c:v>528</c:v>
                </c:pt>
                <c:pt idx="488">
                  <c:v>411</c:v>
                </c:pt>
                <c:pt idx="489">
                  <c:v>396</c:v>
                </c:pt>
                <c:pt idx="490">
                  <c:v>332</c:v>
                </c:pt>
                <c:pt idx="491">
                  <c:v>539</c:v>
                </c:pt>
                <c:pt idx="492">
                  <c:v>441</c:v>
                </c:pt>
                <c:pt idx="493">
                  <c:v>537</c:v>
                </c:pt>
                <c:pt idx="494">
                  <c:v>322</c:v>
                </c:pt>
                <c:pt idx="495">
                  <c:v>376</c:v>
                </c:pt>
                <c:pt idx="496">
                  <c:v>458</c:v>
                </c:pt>
                <c:pt idx="497">
                  <c:v>515</c:v>
                </c:pt>
                <c:pt idx="498">
                  <c:v>322</c:v>
                </c:pt>
                <c:pt idx="499">
                  <c:v>388</c:v>
                </c:pt>
                <c:pt idx="500">
                  <c:v>366</c:v>
                </c:pt>
                <c:pt idx="501">
                  <c:v>421</c:v>
                </c:pt>
                <c:pt idx="502">
                  <c:v>432</c:v>
                </c:pt>
                <c:pt idx="503">
                  <c:v>484</c:v>
                </c:pt>
                <c:pt idx="504">
                  <c:v>488</c:v>
                </c:pt>
                <c:pt idx="505">
                  <c:v>392</c:v>
                </c:pt>
                <c:pt idx="506">
                  <c:v>393</c:v>
                </c:pt>
                <c:pt idx="507">
                  <c:v>504</c:v>
                </c:pt>
                <c:pt idx="508">
                  <c:v>564</c:v>
                </c:pt>
                <c:pt idx="509">
                  <c:v>392</c:v>
                </c:pt>
                <c:pt idx="510">
                  <c:v>348</c:v>
                </c:pt>
                <c:pt idx="511">
                  <c:v>446</c:v>
                </c:pt>
                <c:pt idx="512">
                  <c:v>479</c:v>
                </c:pt>
                <c:pt idx="513">
                  <c:v>536</c:v>
                </c:pt>
                <c:pt idx="514">
                  <c:v>451</c:v>
                </c:pt>
                <c:pt idx="515">
                  <c:v>417</c:v>
                </c:pt>
                <c:pt idx="516">
                  <c:v>410</c:v>
                </c:pt>
                <c:pt idx="517">
                  <c:v>307</c:v>
                </c:pt>
                <c:pt idx="518">
                  <c:v>412</c:v>
                </c:pt>
                <c:pt idx="519">
                  <c:v>464</c:v>
                </c:pt>
                <c:pt idx="520">
                  <c:v>543</c:v>
                </c:pt>
                <c:pt idx="521">
                  <c:v>561</c:v>
                </c:pt>
                <c:pt idx="522">
                  <c:v>541</c:v>
                </c:pt>
                <c:pt idx="523">
                  <c:v>686</c:v>
                </c:pt>
                <c:pt idx="524">
                  <c:v>626</c:v>
                </c:pt>
                <c:pt idx="525">
                  <c:v>615</c:v>
                </c:pt>
                <c:pt idx="526">
                  <c:v>350</c:v>
                </c:pt>
                <c:pt idx="527">
                  <c:v>436</c:v>
                </c:pt>
                <c:pt idx="528">
                  <c:v>489</c:v>
                </c:pt>
                <c:pt idx="529">
                  <c:v>428</c:v>
                </c:pt>
                <c:pt idx="530">
                  <c:v>557</c:v>
                </c:pt>
                <c:pt idx="531">
                  <c:v>552</c:v>
                </c:pt>
                <c:pt idx="532">
                  <c:v>420</c:v>
                </c:pt>
                <c:pt idx="533">
                  <c:v>667</c:v>
                </c:pt>
                <c:pt idx="534">
                  <c:v>467</c:v>
                </c:pt>
                <c:pt idx="535">
                  <c:v>499</c:v>
                </c:pt>
                <c:pt idx="536">
                  <c:v>-999</c:v>
                </c:pt>
                <c:pt idx="537">
                  <c:v>624</c:v>
                </c:pt>
                <c:pt idx="538">
                  <c:v>695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712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483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E-4740-AD1F-58FD1C2F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79423"/>
        <c:axId val="1"/>
      </c:scatterChart>
      <c:valAx>
        <c:axId val="1965779423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7794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0.81484686227738512</c:v>
                </c:pt>
                <c:pt idx="160">
                  <c:v>-999</c:v>
                </c:pt>
                <c:pt idx="161">
                  <c:v>-999</c:v>
                </c:pt>
                <c:pt idx="162">
                  <c:v>0.71979021584615366</c:v>
                </c:pt>
                <c:pt idx="163">
                  <c:v>0.80376071589994047</c:v>
                </c:pt>
                <c:pt idx="164">
                  <c:v>0.85780507335843204</c:v>
                </c:pt>
                <c:pt idx="165">
                  <c:v>-999</c:v>
                </c:pt>
                <c:pt idx="166">
                  <c:v>0.81268160183399651</c:v>
                </c:pt>
                <c:pt idx="167">
                  <c:v>0.82296157215449994</c:v>
                </c:pt>
                <c:pt idx="168">
                  <c:v>-999</c:v>
                </c:pt>
                <c:pt idx="169">
                  <c:v>-999</c:v>
                </c:pt>
                <c:pt idx="170">
                  <c:v>0.88160193074556659</c:v>
                </c:pt>
                <c:pt idx="171">
                  <c:v>0.86227347368310858</c:v>
                </c:pt>
                <c:pt idx="172">
                  <c:v>0.86418184564772849</c:v>
                </c:pt>
                <c:pt idx="173">
                  <c:v>0.89173280529518273</c:v>
                </c:pt>
                <c:pt idx="174">
                  <c:v>0.88978366225924732</c:v>
                </c:pt>
                <c:pt idx="175">
                  <c:v>0.87882065925441188</c:v>
                </c:pt>
                <c:pt idx="176">
                  <c:v>0.88338468354402999</c:v>
                </c:pt>
                <c:pt idx="177">
                  <c:v>0.88865683898004655</c:v>
                </c:pt>
                <c:pt idx="178">
                  <c:v>0.90830485356625712</c:v>
                </c:pt>
                <c:pt idx="179">
                  <c:v>0.92738678283078124</c:v>
                </c:pt>
                <c:pt idx="180">
                  <c:v>0.90645147471335341</c:v>
                </c:pt>
                <c:pt idx="181">
                  <c:v>0.91520254263137801</c:v>
                </c:pt>
                <c:pt idx="182">
                  <c:v>0.87998580985112618</c:v>
                </c:pt>
                <c:pt idx="183">
                  <c:v>0.90125826561648437</c:v>
                </c:pt>
                <c:pt idx="184">
                  <c:v>0.93397480504519448</c:v>
                </c:pt>
                <c:pt idx="185">
                  <c:v>0.89544371359687092</c:v>
                </c:pt>
                <c:pt idx="186">
                  <c:v>0.92794255791466851</c:v>
                </c:pt>
                <c:pt idx="187">
                  <c:v>0.91402128689234741</c:v>
                </c:pt>
                <c:pt idx="188">
                  <c:v>0.9204325388888015</c:v>
                </c:pt>
                <c:pt idx="189">
                  <c:v>0.88875490585571337</c:v>
                </c:pt>
                <c:pt idx="190">
                  <c:v>0.87830778175632718</c:v>
                </c:pt>
                <c:pt idx="191">
                  <c:v>0.9044436541648454</c:v>
                </c:pt>
                <c:pt idx="192">
                  <c:v>0.92869955533304949</c:v>
                </c:pt>
                <c:pt idx="193">
                  <c:v>0.9393536849951033</c:v>
                </c:pt>
                <c:pt idx="194">
                  <c:v>0.94599112206349245</c:v>
                </c:pt>
                <c:pt idx="195">
                  <c:v>0.89989097626221148</c:v>
                </c:pt>
                <c:pt idx="196">
                  <c:v>0.8753609222651425</c:v>
                </c:pt>
                <c:pt idx="197">
                  <c:v>0.90461027983488895</c:v>
                </c:pt>
                <c:pt idx="198">
                  <c:v>0.89057731837709275</c:v>
                </c:pt>
                <c:pt idx="199">
                  <c:v>0.88756698423332125</c:v>
                </c:pt>
                <c:pt idx="200">
                  <c:v>0.92644509784623164</c:v>
                </c:pt>
                <c:pt idx="201">
                  <c:v>0.92960468181273959</c:v>
                </c:pt>
                <c:pt idx="202">
                  <c:v>0.93907894104430478</c:v>
                </c:pt>
                <c:pt idx="203">
                  <c:v>0.92873799698334114</c:v>
                </c:pt>
                <c:pt idx="204">
                  <c:v>0.92345750575560215</c:v>
                </c:pt>
                <c:pt idx="205">
                  <c:v>0.93588514420615632</c:v>
                </c:pt>
                <c:pt idx="206">
                  <c:v>0.9436220916030944</c:v>
                </c:pt>
                <c:pt idx="207">
                  <c:v>0.92076391626537901</c:v>
                </c:pt>
                <c:pt idx="208">
                  <c:v>0.95776388706991689</c:v>
                </c:pt>
                <c:pt idx="209">
                  <c:v>0.95912454070141095</c:v>
                </c:pt>
                <c:pt idx="210">
                  <c:v>0.96274072791045684</c:v>
                </c:pt>
                <c:pt idx="211">
                  <c:v>0.96711236328822026</c:v>
                </c:pt>
                <c:pt idx="212">
                  <c:v>0.97196845904040463</c:v>
                </c:pt>
                <c:pt idx="213">
                  <c:v>0.97884440173798626</c:v>
                </c:pt>
                <c:pt idx="214">
                  <c:v>0.97980220684957609</c:v>
                </c:pt>
                <c:pt idx="215">
                  <c:v>0.96490433976022139</c:v>
                </c:pt>
                <c:pt idx="216">
                  <c:v>0.96859473284920738</c:v>
                </c:pt>
                <c:pt idx="217">
                  <c:v>0.9728450981344765</c:v>
                </c:pt>
                <c:pt idx="218">
                  <c:v>0.96745306114024221</c:v>
                </c:pt>
                <c:pt idx="219">
                  <c:v>0.97183357847133933</c:v>
                </c:pt>
                <c:pt idx="220">
                  <c:v>0.97749718177731604</c:v>
                </c:pt>
                <c:pt idx="221">
                  <c:v>0.96542970503478243</c:v>
                </c:pt>
                <c:pt idx="222">
                  <c:v>0.95277039572818878</c:v>
                </c:pt>
                <c:pt idx="223">
                  <c:v>0.9596691961159225</c:v>
                </c:pt>
                <c:pt idx="224">
                  <c:v>0.97448260268405085</c:v>
                </c:pt>
                <c:pt idx="225">
                  <c:v>0.97623748553451362</c:v>
                </c:pt>
                <c:pt idx="226">
                  <c:v>0.97511677187232026</c:v>
                </c:pt>
                <c:pt idx="227">
                  <c:v>0.9772625256224704</c:v>
                </c:pt>
                <c:pt idx="228">
                  <c:v>0.97395699398134283</c:v>
                </c:pt>
                <c:pt idx="229">
                  <c:v>0.98063211660911753</c:v>
                </c:pt>
                <c:pt idx="230">
                  <c:v>0.981409026664536</c:v>
                </c:pt>
                <c:pt idx="231">
                  <c:v>0.98608259254010211</c:v>
                </c:pt>
                <c:pt idx="232">
                  <c:v>0.98417834299584639</c:v>
                </c:pt>
                <c:pt idx="233">
                  <c:v>0.97540149329606163</c:v>
                </c:pt>
                <c:pt idx="234">
                  <c:v>0.97668276234402618</c:v>
                </c:pt>
                <c:pt idx="235">
                  <c:v>0.9734736612585112</c:v>
                </c:pt>
                <c:pt idx="236">
                  <c:v>0.97916651665821763</c:v>
                </c:pt>
                <c:pt idx="237">
                  <c:v>0.98402990275162139</c:v>
                </c:pt>
                <c:pt idx="238">
                  <c:v>0.9794657200501663</c:v>
                </c:pt>
                <c:pt idx="239">
                  <c:v>0.98036308036256947</c:v>
                </c:pt>
                <c:pt idx="240">
                  <c:v>0.98187391583843386</c:v>
                </c:pt>
                <c:pt idx="241">
                  <c:v>0.97877373292394998</c:v>
                </c:pt>
                <c:pt idx="242">
                  <c:v>0.98317429475206086</c:v>
                </c:pt>
                <c:pt idx="243">
                  <c:v>0.98560646719469569</c:v>
                </c:pt>
                <c:pt idx="244">
                  <c:v>0.98733134320058125</c:v>
                </c:pt>
                <c:pt idx="245">
                  <c:v>0.98629020479710405</c:v>
                </c:pt>
                <c:pt idx="246">
                  <c:v>0.98821206776353065</c:v>
                </c:pt>
                <c:pt idx="247">
                  <c:v>0.98559866153107978</c:v>
                </c:pt>
                <c:pt idx="248">
                  <c:v>0.98387787810095384</c:v>
                </c:pt>
                <c:pt idx="249">
                  <c:v>0.98463867770978131</c:v>
                </c:pt>
                <c:pt idx="250">
                  <c:v>0.98242767004517939</c:v>
                </c:pt>
                <c:pt idx="251">
                  <c:v>0.98380422336805673</c:v>
                </c:pt>
                <c:pt idx="252">
                  <c:v>0.98377572364304899</c:v>
                </c:pt>
                <c:pt idx="253">
                  <c:v>0.98860347534708892</c:v>
                </c:pt>
                <c:pt idx="254">
                  <c:v>0.98841439011842425</c:v>
                </c:pt>
                <c:pt idx="255">
                  <c:v>0.98818768205953089</c:v>
                </c:pt>
                <c:pt idx="256">
                  <c:v>0.98304637658603289</c:v>
                </c:pt>
                <c:pt idx="257">
                  <c:v>0.98340927738367623</c:v>
                </c:pt>
                <c:pt idx="258">
                  <c:v>0.98595827212269427</c:v>
                </c:pt>
                <c:pt idx="259">
                  <c:v>0.99165461754676176</c:v>
                </c:pt>
                <c:pt idx="260">
                  <c:v>0.98638116912789708</c:v>
                </c:pt>
                <c:pt idx="261">
                  <c:v>0.98603230483305848</c:v>
                </c:pt>
                <c:pt idx="262">
                  <c:v>0.9914170844978587</c:v>
                </c:pt>
                <c:pt idx="263">
                  <c:v>0.9872279788312831</c:v>
                </c:pt>
                <c:pt idx="264">
                  <c:v>0.98596366968376725</c:v>
                </c:pt>
                <c:pt idx="265">
                  <c:v>0.99071877711124745</c:v>
                </c:pt>
                <c:pt idx="266">
                  <c:v>0.98783907771966972</c:v>
                </c:pt>
                <c:pt idx="267">
                  <c:v>0.98962461491717479</c:v>
                </c:pt>
                <c:pt idx="268">
                  <c:v>0.98107008417717601</c:v>
                </c:pt>
                <c:pt idx="269">
                  <c:v>0.98296156712485028</c:v>
                </c:pt>
                <c:pt idx="270">
                  <c:v>0.98735794436193003</c:v>
                </c:pt>
                <c:pt idx="271">
                  <c:v>0.98103983326167454</c:v>
                </c:pt>
                <c:pt idx="272">
                  <c:v>0.99026952174307459</c:v>
                </c:pt>
                <c:pt idx="273">
                  <c:v>0.98807613890785362</c:v>
                </c:pt>
                <c:pt idx="274">
                  <c:v>0.98511891527251871</c:v>
                </c:pt>
                <c:pt idx="275">
                  <c:v>0.9905969034616029</c:v>
                </c:pt>
                <c:pt idx="276">
                  <c:v>0.98868052502367643</c:v>
                </c:pt>
                <c:pt idx="277">
                  <c:v>0.98702792315886811</c:v>
                </c:pt>
                <c:pt idx="278">
                  <c:v>0.9922545709138616</c:v>
                </c:pt>
                <c:pt idx="279">
                  <c:v>0.98666231662398496</c:v>
                </c:pt>
                <c:pt idx="280">
                  <c:v>0.99006651611633667</c:v>
                </c:pt>
                <c:pt idx="281">
                  <c:v>0.9839894071819516</c:v>
                </c:pt>
                <c:pt idx="282">
                  <c:v>0.99019368206932556</c:v>
                </c:pt>
                <c:pt idx="283">
                  <c:v>0.99474019635034083</c:v>
                </c:pt>
                <c:pt idx="284">
                  <c:v>0.98204001133015129</c:v>
                </c:pt>
                <c:pt idx="285">
                  <c:v>0.98168106631348329</c:v>
                </c:pt>
                <c:pt idx="286">
                  <c:v>0.98282565558514867</c:v>
                </c:pt>
                <c:pt idx="287">
                  <c:v>0.98487225389775956</c:v>
                </c:pt>
                <c:pt idx="288">
                  <c:v>0.98005828637123094</c:v>
                </c:pt>
                <c:pt idx="289">
                  <c:v>0.98058979513203526</c:v>
                </c:pt>
                <c:pt idx="290">
                  <c:v>0.98411818868233125</c:v>
                </c:pt>
                <c:pt idx="291">
                  <c:v>0.96821570180543493</c:v>
                </c:pt>
                <c:pt idx="292">
                  <c:v>-999</c:v>
                </c:pt>
                <c:pt idx="293">
                  <c:v>0.98574793400434535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0.98239537601515059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0.97430720852441011</c:v>
                </c:pt>
                <c:pt idx="392">
                  <c:v>0.98728034607826742</c:v>
                </c:pt>
                <c:pt idx="393">
                  <c:v>0.98530225624849732</c:v>
                </c:pt>
                <c:pt idx="394">
                  <c:v>0.98829762518336994</c:v>
                </c:pt>
                <c:pt idx="395">
                  <c:v>0.9770992275904482</c:v>
                </c:pt>
                <c:pt idx="396">
                  <c:v>-999</c:v>
                </c:pt>
                <c:pt idx="397">
                  <c:v>0.98453216962329093</c:v>
                </c:pt>
                <c:pt idx="398">
                  <c:v>0.97883047387731814</c:v>
                </c:pt>
                <c:pt idx="399">
                  <c:v>0.98667578777782261</c:v>
                </c:pt>
                <c:pt idx="400">
                  <c:v>0.991531914251786</c:v>
                </c:pt>
                <c:pt idx="401">
                  <c:v>0.98642762597933942</c:v>
                </c:pt>
                <c:pt idx="402">
                  <c:v>0.98881480990436221</c:v>
                </c:pt>
                <c:pt idx="403">
                  <c:v>0.98588648968831993</c:v>
                </c:pt>
                <c:pt idx="404">
                  <c:v>0.98390316308466474</c:v>
                </c:pt>
                <c:pt idx="405">
                  <c:v>0.98753692443172669</c:v>
                </c:pt>
                <c:pt idx="406">
                  <c:v>0.98600179067576255</c:v>
                </c:pt>
                <c:pt idx="407">
                  <c:v>0.98358875555882763</c:v>
                </c:pt>
                <c:pt idx="408">
                  <c:v>0.99169757710339457</c:v>
                </c:pt>
                <c:pt idx="409">
                  <c:v>0.98168046180169755</c:v>
                </c:pt>
                <c:pt idx="410">
                  <c:v>0.97894469689808883</c:v>
                </c:pt>
                <c:pt idx="411">
                  <c:v>0.9927625573112222</c:v>
                </c:pt>
                <c:pt idx="412">
                  <c:v>0.99122817449248468</c:v>
                </c:pt>
                <c:pt idx="413">
                  <c:v>0.98617071454504068</c:v>
                </c:pt>
                <c:pt idx="414">
                  <c:v>0.99088119057187807</c:v>
                </c:pt>
                <c:pt idx="415">
                  <c:v>0.98965004950738289</c:v>
                </c:pt>
                <c:pt idx="416">
                  <c:v>0.99169773885021839</c:v>
                </c:pt>
                <c:pt idx="417">
                  <c:v>0.98477784477987951</c:v>
                </c:pt>
                <c:pt idx="418">
                  <c:v>0.98863968203077457</c:v>
                </c:pt>
                <c:pt idx="419">
                  <c:v>0.99260590375199598</c:v>
                </c:pt>
                <c:pt idx="420">
                  <c:v>0.99057918678363044</c:v>
                </c:pt>
                <c:pt idx="421">
                  <c:v>0.98126726914410833</c:v>
                </c:pt>
                <c:pt idx="422">
                  <c:v>0.99141274822547254</c:v>
                </c:pt>
                <c:pt idx="423">
                  <c:v>0.98625038234821294</c:v>
                </c:pt>
                <c:pt idx="424">
                  <c:v>0.99141290964271578</c:v>
                </c:pt>
                <c:pt idx="425">
                  <c:v>0.98817419845358234</c:v>
                </c:pt>
                <c:pt idx="426">
                  <c:v>0.98978952799461462</c:v>
                </c:pt>
                <c:pt idx="427">
                  <c:v>0.99020523512955827</c:v>
                </c:pt>
                <c:pt idx="428">
                  <c:v>0.9890305238751611</c:v>
                </c:pt>
                <c:pt idx="429">
                  <c:v>0.98705597619669561</c:v>
                </c:pt>
                <c:pt idx="430">
                  <c:v>0.9854338262181177</c:v>
                </c:pt>
                <c:pt idx="431">
                  <c:v>0.98825619883006621</c:v>
                </c:pt>
                <c:pt idx="432">
                  <c:v>0.9911321378061454</c:v>
                </c:pt>
                <c:pt idx="433">
                  <c:v>0.98968103848613675</c:v>
                </c:pt>
                <c:pt idx="434">
                  <c:v>0.98917706984874887</c:v>
                </c:pt>
                <c:pt idx="435">
                  <c:v>0.98952391786918825</c:v>
                </c:pt>
                <c:pt idx="436">
                  <c:v>0.98652542501487883</c:v>
                </c:pt>
                <c:pt idx="437">
                  <c:v>0.98584711828230354</c:v>
                </c:pt>
                <c:pt idx="438">
                  <c:v>0.98597323681753579</c:v>
                </c:pt>
                <c:pt idx="439">
                  <c:v>0.98706247425310822</c:v>
                </c:pt>
                <c:pt idx="440">
                  <c:v>0.98551893538232216</c:v>
                </c:pt>
                <c:pt idx="441">
                  <c:v>0.98432673202360099</c:v>
                </c:pt>
                <c:pt idx="442">
                  <c:v>0.98905821827382856</c:v>
                </c:pt>
                <c:pt idx="443">
                  <c:v>0.98853712257059811</c:v>
                </c:pt>
                <c:pt idx="444">
                  <c:v>0.98486002014204155</c:v>
                </c:pt>
                <c:pt idx="445">
                  <c:v>0.98631934667021137</c:v>
                </c:pt>
                <c:pt idx="446">
                  <c:v>0.98316773338574848</c:v>
                </c:pt>
                <c:pt idx="447">
                  <c:v>0.98806119623487731</c:v>
                </c:pt>
                <c:pt idx="448">
                  <c:v>0.98193207623882206</c:v>
                </c:pt>
                <c:pt idx="449">
                  <c:v>0.98183093058005766</c:v>
                </c:pt>
                <c:pt idx="450">
                  <c:v>0.98968198273664887</c:v>
                </c:pt>
                <c:pt idx="451">
                  <c:v>0.98463378105234711</c:v>
                </c:pt>
                <c:pt idx="452">
                  <c:v>0.98885696000229339</c:v>
                </c:pt>
                <c:pt idx="453">
                  <c:v>0.98644643165578116</c:v>
                </c:pt>
                <c:pt idx="454">
                  <c:v>0.98883728289315698</c:v>
                </c:pt>
                <c:pt idx="455">
                  <c:v>0.98839787330292739</c:v>
                </c:pt>
                <c:pt idx="456">
                  <c:v>0.98636321144574646</c:v>
                </c:pt>
                <c:pt idx="457">
                  <c:v>0.98331826370414455</c:v>
                </c:pt>
                <c:pt idx="458">
                  <c:v>0.98794562735700053</c:v>
                </c:pt>
                <c:pt idx="459">
                  <c:v>0.98249638592310984</c:v>
                </c:pt>
                <c:pt idx="460">
                  <c:v>0.98446070559642396</c:v>
                </c:pt>
                <c:pt idx="461">
                  <c:v>0.9784630728205288</c:v>
                </c:pt>
                <c:pt idx="462">
                  <c:v>0.98568063517881799</c:v>
                </c:pt>
                <c:pt idx="463">
                  <c:v>0.98395459173812594</c:v>
                </c:pt>
                <c:pt idx="464">
                  <c:v>0.98726887671756858</c:v>
                </c:pt>
                <c:pt idx="465">
                  <c:v>0.98527349680044052</c:v>
                </c:pt>
                <c:pt idx="466">
                  <c:v>0.977765008705065</c:v>
                </c:pt>
                <c:pt idx="467">
                  <c:v>0.98430203260094706</c:v>
                </c:pt>
                <c:pt idx="468">
                  <c:v>0.98449437509229776</c:v>
                </c:pt>
                <c:pt idx="469">
                  <c:v>0.97974839736242947</c:v>
                </c:pt>
                <c:pt idx="470">
                  <c:v>0.97652490999495001</c:v>
                </c:pt>
                <c:pt idx="471">
                  <c:v>0.97562230479112488</c:v>
                </c:pt>
                <c:pt idx="472">
                  <c:v>0.98257355038579619</c:v>
                </c:pt>
                <c:pt idx="473">
                  <c:v>0.96934688822998083</c:v>
                </c:pt>
                <c:pt idx="474">
                  <c:v>0.97263336603609918</c:v>
                </c:pt>
                <c:pt idx="475">
                  <c:v>0.97994756739669209</c:v>
                </c:pt>
                <c:pt idx="476">
                  <c:v>0.97928992439116114</c:v>
                </c:pt>
                <c:pt idx="477">
                  <c:v>0.97861259304405479</c:v>
                </c:pt>
                <c:pt idx="478">
                  <c:v>0.96929333377441462</c:v>
                </c:pt>
                <c:pt idx="479">
                  <c:v>0.97693163042321018</c:v>
                </c:pt>
                <c:pt idx="480">
                  <c:v>0.9733824804267166</c:v>
                </c:pt>
                <c:pt idx="481">
                  <c:v>0.9780048579619498</c:v>
                </c:pt>
                <c:pt idx="482">
                  <c:v>0.97557944701040467</c:v>
                </c:pt>
                <c:pt idx="483">
                  <c:v>0.96748491971938755</c:v>
                </c:pt>
                <c:pt idx="484">
                  <c:v>0.96507313877510092</c:v>
                </c:pt>
                <c:pt idx="485">
                  <c:v>0.96935173674636133</c:v>
                </c:pt>
                <c:pt idx="486">
                  <c:v>0.9616174487034197</c:v>
                </c:pt>
                <c:pt idx="487">
                  <c:v>0.96215537205682866</c:v>
                </c:pt>
                <c:pt idx="488">
                  <c:v>0.96191304156622492</c:v>
                </c:pt>
                <c:pt idx="489">
                  <c:v>0.95757120932927264</c:v>
                </c:pt>
                <c:pt idx="490">
                  <c:v>0.95192505424363993</c:v>
                </c:pt>
                <c:pt idx="491">
                  <c:v>0.95248409475291163</c:v>
                </c:pt>
                <c:pt idx="492">
                  <c:v>0.96020966263711205</c:v>
                </c:pt>
                <c:pt idx="493">
                  <c:v>0.95589820099202183</c:v>
                </c:pt>
                <c:pt idx="494">
                  <c:v>0.95572304199580194</c:v>
                </c:pt>
                <c:pt idx="495">
                  <c:v>0.94225053311528606</c:v>
                </c:pt>
                <c:pt idx="496">
                  <c:v>0.93245249458429158</c:v>
                </c:pt>
                <c:pt idx="497">
                  <c:v>0.94064647355366549</c:v>
                </c:pt>
                <c:pt idx="498">
                  <c:v>0.94628736443983241</c:v>
                </c:pt>
                <c:pt idx="499">
                  <c:v>0.93759062820018857</c:v>
                </c:pt>
                <c:pt idx="500">
                  <c:v>0.93817563603621312</c:v>
                </c:pt>
                <c:pt idx="501">
                  <c:v>0.92810593244333395</c:v>
                </c:pt>
                <c:pt idx="502">
                  <c:v>0.93300721360698102</c:v>
                </c:pt>
                <c:pt idx="503">
                  <c:v>0.92611204525048152</c:v>
                </c:pt>
                <c:pt idx="504">
                  <c:v>0.91543371552062491</c:v>
                </c:pt>
                <c:pt idx="505">
                  <c:v>0.93011149762893186</c:v>
                </c:pt>
                <c:pt idx="506">
                  <c:v>0.91344297806611086</c:v>
                </c:pt>
                <c:pt idx="507">
                  <c:v>0.93384350729728482</c:v>
                </c:pt>
                <c:pt idx="508">
                  <c:v>0.91417632320885167</c:v>
                </c:pt>
                <c:pt idx="509">
                  <c:v>0.90166787623845657</c:v>
                </c:pt>
                <c:pt idx="510">
                  <c:v>0.89909031264187067</c:v>
                </c:pt>
                <c:pt idx="511">
                  <c:v>0.88351972662540579</c:v>
                </c:pt>
                <c:pt idx="512">
                  <c:v>0.91426154030514573</c:v>
                </c:pt>
                <c:pt idx="513">
                  <c:v>0.92033368734687826</c:v>
                </c:pt>
                <c:pt idx="514">
                  <c:v>0.90984661253486043</c:v>
                </c:pt>
                <c:pt idx="515">
                  <c:v>0.88994589714487038</c:v>
                </c:pt>
                <c:pt idx="516">
                  <c:v>0.90033662267364645</c:v>
                </c:pt>
                <c:pt idx="517">
                  <c:v>0.87829264860009859</c:v>
                </c:pt>
                <c:pt idx="518">
                  <c:v>0.85193251647034751</c:v>
                </c:pt>
                <c:pt idx="519">
                  <c:v>0.87728732684272281</c:v>
                </c:pt>
                <c:pt idx="520">
                  <c:v>0.83897813392151255</c:v>
                </c:pt>
                <c:pt idx="521">
                  <c:v>0.84426157642295718</c:v>
                </c:pt>
                <c:pt idx="522">
                  <c:v>0.81994733192551794</c:v>
                </c:pt>
                <c:pt idx="523">
                  <c:v>0.74354935617894558</c:v>
                </c:pt>
                <c:pt idx="524">
                  <c:v>0.79405441241409791</c:v>
                </c:pt>
                <c:pt idx="525">
                  <c:v>0.8391380357877527</c:v>
                </c:pt>
                <c:pt idx="526">
                  <c:v>0.87757598915894286</c:v>
                </c:pt>
                <c:pt idx="527">
                  <c:v>0.85164708969154512</c:v>
                </c:pt>
                <c:pt idx="528">
                  <c:v>0.85006787080881097</c:v>
                </c:pt>
                <c:pt idx="529">
                  <c:v>0.80230001615174817</c:v>
                </c:pt>
                <c:pt idx="530">
                  <c:v>0.81770514470564082</c:v>
                </c:pt>
                <c:pt idx="531">
                  <c:v>0.8513810331558006</c:v>
                </c:pt>
                <c:pt idx="532">
                  <c:v>0.82564318771617418</c:v>
                </c:pt>
                <c:pt idx="533">
                  <c:v>0.82302167643864732</c:v>
                </c:pt>
                <c:pt idx="534">
                  <c:v>0.80567118162204943</c:v>
                </c:pt>
                <c:pt idx="535">
                  <c:v>0.83423071427879314</c:v>
                </c:pt>
                <c:pt idx="536">
                  <c:v>-999</c:v>
                </c:pt>
                <c:pt idx="537">
                  <c:v>0.77346391159801264</c:v>
                </c:pt>
                <c:pt idx="538">
                  <c:v>0.74611482846830601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0.71926572137229006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0.75390668793172833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</c:v>
                </c:pt>
                <c:pt idx="91">
                  <c:v>-1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-1</c:v>
                </c:pt>
                <c:pt idx="98">
                  <c:v>0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2</c:v>
                </c:pt>
                <c:pt idx="124">
                  <c:v>2.5</c:v>
                </c:pt>
                <c:pt idx="125">
                  <c:v>2.2000000000000002</c:v>
                </c:pt>
                <c:pt idx="126">
                  <c:v>3.1</c:v>
                </c:pt>
                <c:pt idx="127">
                  <c:v>4</c:v>
                </c:pt>
                <c:pt idx="128">
                  <c:v>5.5</c:v>
                </c:pt>
                <c:pt idx="129">
                  <c:v>6</c:v>
                </c:pt>
                <c:pt idx="130">
                  <c:v>7.6</c:v>
                </c:pt>
                <c:pt idx="131">
                  <c:v>7.6</c:v>
                </c:pt>
                <c:pt idx="132">
                  <c:v>9.1</c:v>
                </c:pt>
                <c:pt idx="133">
                  <c:v>9.8000000000000007</c:v>
                </c:pt>
                <c:pt idx="134">
                  <c:v>10.7</c:v>
                </c:pt>
                <c:pt idx="135">
                  <c:v>11.8</c:v>
                </c:pt>
                <c:pt idx="136">
                  <c:v>12.7</c:v>
                </c:pt>
                <c:pt idx="137">
                  <c:v>13.7</c:v>
                </c:pt>
                <c:pt idx="138">
                  <c:v>14.6</c:v>
                </c:pt>
                <c:pt idx="139">
                  <c:v>15.1</c:v>
                </c:pt>
                <c:pt idx="140">
                  <c:v>16</c:v>
                </c:pt>
                <c:pt idx="141">
                  <c:v>17.100000000000001</c:v>
                </c:pt>
                <c:pt idx="142">
                  <c:v>18.399999999999999</c:v>
                </c:pt>
                <c:pt idx="143">
                  <c:v>18.399999999999999</c:v>
                </c:pt>
                <c:pt idx="144">
                  <c:v>19.7</c:v>
                </c:pt>
                <c:pt idx="145">
                  <c:v>20.8</c:v>
                </c:pt>
                <c:pt idx="146">
                  <c:v>21.7</c:v>
                </c:pt>
                <c:pt idx="147">
                  <c:v>22.9</c:v>
                </c:pt>
                <c:pt idx="148">
                  <c:v>23.5</c:v>
                </c:pt>
                <c:pt idx="149">
                  <c:v>24.4</c:v>
                </c:pt>
                <c:pt idx="150">
                  <c:v>25.9</c:v>
                </c:pt>
                <c:pt idx="151">
                  <c:v>26.4</c:v>
                </c:pt>
                <c:pt idx="152">
                  <c:v>27.9</c:v>
                </c:pt>
                <c:pt idx="153">
                  <c:v>27.7</c:v>
                </c:pt>
                <c:pt idx="154">
                  <c:v>29.1</c:v>
                </c:pt>
                <c:pt idx="155">
                  <c:v>29.5</c:v>
                </c:pt>
                <c:pt idx="156">
                  <c:v>30.8</c:v>
                </c:pt>
                <c:pt idx="157">
                  <c:v>31</c:v>
                </c:pt>
                <c:pt idx="158">
                  <c:v>32.6</c:v>
                </c:pt>
                <c:pt idx="159">
                  <c:v>32.799999999999997</c:v>
                </c:pt>
                <c:pt idx="160">
                  <c:v>34.1</c:v>
                </c:pt>
                <c:pt idx="161">
                  <c:v>33.9</c:v>
                </c:pt>
                <c:pt idx="162">
                  <c:v>35.700000000000003</c:v>
                </c:pt>
                <c:pt idx="163">
                  <c:v>35.9</c:v>
                </c:pt>
                <c:pt idx="164">
                  <c:v>37.5</c:v>
                </c:pt>
                <c:pt idx="165">
                  <c:v>37.9</c:v>
                </c:pt>
                <c:pt idx="166">
                  <c:v>39.200000000000003</c:v>
                </c:pt>
                <c:pt idx="167">
                  <c:v>39.700000000000003</c:v>
                </c:pt>
                <c:pt idx="168">
                  <c:v>40.799999999999997</c:v>
                </c:pt>
                <c:pt idx="169">
                  <c:v>41.9</c:v>
                </c:pt>
                <c:pt idx="170">
                  <c:v>42.4</c:v>
                </c:pt>
                <c:pt idx="171">
                  <c:v>43.5</c:v>
                </c:pt>
                <c:pt idx="172">
                  <c:v>44.4</c:v>
                </c:pt>
                <c:pt idx="173">
                  <c:v>45.5</c:v>
                </c:pt>
                <c:pt idx="174">
                  <c:v>46.4</c:v>
                </c:pt>
                <c:pt idx="175">
                  <c:v>47.2</c:v>
                </c:pt>
                <c:pt idx="176">
                  <c:v>48.6</c:v>
                </c:pt>
                <c:pt idx="177">
                  <c:v>48.6</c:v>
                </c:pt>
                <c:pt idx="178">
                  <c:v>50.1</c:v>
                </c:pt>
                <c:pt idx="179">
                  <c:v>50.4</c:v>
                </c:pt>
                <c:pt idx="180">
                  <c:v>52.5</c:v>
                </c:pt>
                <c:pt idx="181">
                  <c:v>51.5</c:v>
                </c:pt>
                <c:pt idx="182">
                  <c:v>53.5</c:v>
                </c:pt>
                <c:pt idx="183">
                  <c:v>53.9</c:v>
                </c:pt>
                <c:pt idx="184">
                  <c:v>55</c:v>
                </c:pt>
                <c:pt idx="185">
                  <c:v>55.9</c:v>
                </c:pt>
                <c:pt idx="186">
                  <c:v>56.1</c:v>
                </c:pt>
                <c:pt idx="187">
                  <c:v>58.3</c:v>
                </c:pt>
                <c:pt idx="188">
                  <c:v>57.6</c:v>
                </c:pt>
                <c:pt idx="189">
                  <c:v>59.6</c:v>
                </c:pt>
                <c:pt idx="190">
                  <c:v>59.7</c:v>
                </c:pt>
                <c:pt idx="191">
                  <c:v>60.6</c:v>
                </c:pt>
                <c:pt idx="192">
                  <c:v>62.1</c:v>
                </c:pt>
                <c:pt idx="193">
                  <c:v>61.9</c:v>
                </c:pt>
                <c:pt idx="194">
                  <c:v>64.099999999999994</c:v>
                </c:pt>
                <c:pt idx="195">
                  <c:v>63.2</c:v>
                </c:pt>
                <c:pt idx="196">
                  <c:v>65.2</c:v>
                </c:pt>
                <c:pt idx="197">
                  <c:v>65.900000000000006</c:v>
                </c:pt>
                <c:pt idx="198">
                  <c:v>65.400000000000006</c:v>
                </c:pt>
                <c:pt idx="199">
                  <c:v>67.8</c:v>
                </c:pt>
                <c:pt idx="200">
                  <c:v>67.2</c:v>
                </c:pt>
                <c:pt idx="201">
                  <c:v>69</c:v>
                </c:pt>
                <c:pt idx="202">
                  <c:v>68.8</c:v>
                </c:pt>
                <c:pt idx="203">
                  <c:v>71</c:v>
                </c:pt>
                <c:pt idx="204">
                  <c:v>70.8</c:v>
                </c:pt>
                <c:pt idx="205">
                  <c:v>72.3</c:v>
                </c:pt>
                <c:pt idx="206">
                  <c:v>73.400000000000006</c:v>
                </c:pt>
                <c:pt idx="207">
                  <c:v>73.8</c:v>
                </c:pt>
                <c:pt idx="208">
                  <c:v>75.8</c:v>
                </c:pt>
                <c:pt idx="209">
                  <c:v>75.400000000000006</c:v>
                </c:pt>
                <c:pt idx="210">
                  <c:v>77</c:v>
                </c:pt>
                <c:pt idx="211">
                  <c:v>77.900000000000006</c:v>
                </c:pt>
                <c:pt idx="212">
                  <c:v>78.3</c:v>
                </c:pt>
                <c:pt idx="213">
                  <c:v>80</c:v>
                </c:pt>
                <c:pt idx="214">
                  <c:v>80</c:v>
                </c:pt>
                <c:pt idx="215">
                  <c:v>82</c:v>
                </c:pt>
                <c:pt idx="216">
                  <c:v>80.7</c:v>
                </c:pt>
                <c:pt idx="217">
                  <c:v>83.6</c:v>
                </c:pt>
                <c:pt idx="218">
                  <c:v>83.2</c:v>
                </c:pt>
                <c:pt idx="219">
                  <c:v>84.5</c:v>
                </c:pt>
                <c:pt idx="220">
                  <c:v>85.8</c:v>
                </c:pt>
                <c:pt idx="221">
                  <c:v>85.8</c:v>
                </c:pt>
                <c:pt idx="222">
                  <c:v>87.2</c:v>
                </c:pt>
                <c:pt idx="223">
                  <c:v>88.1</c:v>
                </c:pt>
                <c:pt idx="224">
                  <c:v>89.4</c:v>
                </c:pt>
                <c:pt idx="225">
                  <c:v>89.8</c:v>
                </c:pt>
                <c:pt idx="226">
                  <c:v>91.6</c:v>
                </c:pt>
                <c:pt idx="227">
                  <c:v>92.3</c:v>
                </c:pt>
                <c:pt idx="228">
                  <c:v>92.5</c:v>
                </c:pt>
                <c:pt idx="229">
                  <c:v>94.3</c:v>
                </c:pt>
                <c:pt idx="230">
                  <c:v>94.9</c:v>
                </c:pt>
                <c:pt idx="231">
                  <c:v>96</c:v>
                </c:pt>
                <c:pt idx="232">
                  <c:v>97.6</c:v>
                </c:pt>
                <c:pt idx="233">
                  <c:v>97.1</c:v>
                </c:pt>
                <c:pt idx="234">
                  <c:v>100</c:v>
                </c:pt>
                <c:pt idx="235">
                  <c:v>98.7</c:v>
                </c:pt>
                <c:pt idx="236">
                  <c:v>100.7</c:v>
                </c:pt>
                <c:pt idx="237">
                  <c:v>101.3</c:v>
                </c:pt>
                <c:pt idx="238">
                  <c:v>102.4</c:v>
                </c:pt>
                <c:pt idx="239">
                  <c:v>103.1</c:v>
                </c:pt>
                <c:pt idx="240">
                  <c:v>104.4</c:v>
                </c:pt>
                <c:pt idx="241">
                  <c:v>104.9</c:v>
                </c:pt>
                <c:pt idx="242">
                  <c:v>106</c:v>
                </c:pt>
                <c:pt idx="243">
                  <c:v>107.1</c:v>
                </c:pt>
                <c:pt idx="244">
                  <c:v>108.4</c:v>
                </c:pt>
                <c:pt idx="245">
                  <c:v>108.4</c:v>
                </c:pt>
                <c:pt idx="246">
                  <c:v>110.5</c:v>
                </c:pt>
                <c:pt idx="247">
                  <c:v>110.9</c:v>
                </c:pt>
                <c:pt idx="248">
                  <c:v>112</c:v>
                </c:pt>
                <c:pt idx="249">
                  <c:v>113.3</c:v>
                </c:pt>
                <c:pt idx="250">
                  <c:v>113.6</c:v>
                </c:pt>
                <c:pt idx="251">
                  <c:v>115.3</c:v>
                </c:pt>
                <c:pt idx="252">
                  <c:v>116</c:v>
                </c:pt>
                <c:pt idx="253">
                  <c:v>117.5</c:v>
                </c:pt>
                <c:pt idx="254">
                  <c:v>118.4</c:v>
                </c:pt>
                <c:pt idx="255">
                  <c:v>118.9</c:v>
                </c:pt>
                <c:pt idx="256">
                  <c:v>120.9</c:v>
                </c:pt>
                <c:pt idx="257">
                  <c:v>121.1</c:v>
                </c:pt>
                <c:pt idx="258">
                  <c:v>121.8</c:v>
                </c:pt>
                <c:pt idx="259">
                  <c:v>123.3</c:v>
                </c:pt>
                <c:pt idx="260">
                  <c:v>124</c:v>
                </c:pt>
                <c:pt idx="261">
                  <c:v>125.8</c:v>
                </c:pt>
                <c:pt idx="262">
                  <c:v>125.5</c:v>
                </c:pt>
                <c:pt idx="263">
                  <c:v>127.9</c:v>
                </c:pt>
                <c:pt idx="264">
                  <c:v>128</c:v>
                </c:pt>
                <c:pt idx="265">
                  <c:v>129.5</c:v>
                </c:pt>
                <c:pt idx="266">
                  <c:v>130.6</c:v>
                </c:pt>
                <c:pt idx="267">
                  <c:v>131.30000000000001</c:v>
                </c:pt>
                <c:pt idx="268">
                  <c:v>132.80000000000001</c:v>
                </c:pt>
                <c:pt idx="269">
                  <c:v>133.9</c:v>
                </c:pt>
                <c:pt idx="270">
                  <c:v>135.1</c:v>
                </c:pt>
                <c:pt idx="271">
                  <c:v>135.30000000000001</c:v>
                </c:pt>
                <c:pt idx="272">
                  <c:v>137.30000000000001</c:v>
                </c:pt>
                <c:pt idx="273">
                  <c:v>137.1</c:v>
                </c:pt>
                <c:pt idx="274">
                  <c:v>139.30000000000001</c:v>
                </c:pt>
                <c:pt idx="275">
                  <c:v>139.5</c:v>
                </c:pt>
                <c:pt idx="276">
                  <c:v>141.1</c:v>
                </c:pt>
                <c:pt idx="277">
                  <c:v>141.1</c:v>
                </c:pt>
                <c:pt idx="278">
                  <c:v>143</c:v>
                </c:pt>
                <c:pt idx="279">
                  <c:v>144.4</c:v>
                </c:pt>
                <c:pt idx="280">
                  <c:v>143.9</c:v>
                </c:pt>
                <c:pt idx="281">
                  <c:v>145.69999999999999</c:v>
                </c:pt>
                <c:pt idx="282">
                  <c:v>146.1</c:v>
                </c:pt>
                <c:pt idx="283">
                  <c:v>148.19999999999999</c:v>
                </c:pt>
                <c:pt idx="284">
                  <c:v>147.9</c:v>
                </c:pt>
                <c:pt idx="285">
                  <c:v>149.30000000000001</c:v>
                </c:pt>
                <c:pt idx="286">
                  <c:v>150.6</c:v>
                </c:pt>
                <c:pt idx="287">
                  <c:v>151.5</c:v>
                </c:pt>
                <c:pt idx="288">
                  <c:v>151.30000000000001</c:v>
                </c:pt>
                <c:pt idx="289">
                  <c:v>153.9</c:v>
                </c:pt>
                <c:pt idx="290">
                  <c:v>153.5</c:v>
                </c:pt>
                <c:pt idx="291">
                  <c:v>155.4</c:v>
                </c:pt>
                <c:pt idx="292">
                  <c:v>155.4</c:v>
                </c:pt>
                <c:pt idx="293">
                  <c:v>156.4</c:v>
                </c:pt>
                <c:pt idx="294">
                  <c:v>158.30000000000001</c:v>
                </c:pt>
                <c:pt idx="295">
                  <c:v>158.30000000000001</c:v>
                </c:pt>
                <c:pt idx="296">
                  <c:v>159.19999999999999</c:v>
                </c:pt>
                <c:pt idx="297">
                  <c:v>160.30000000000001</c:v>
                </c:pt>
                <c:pt idx="298">
                  <c:v>161.4</c:v>
                </c:pt>
                <c:pt idx="299">
                  <c:v>162.1</c:v>
                </c:pt>
                <c:pt idx="300">
                  <c:v>162.80000000000001</c:v>
                </c:pt>
                <c:pt idx="301">
                  <c:v>164.8</c:v>
                </c:pt>
                <c:pt idx="302">
                  <c:v>163.5</c:v>
                </c:pt>
                <c:pt idx="303">
                  <c:v>166.3</c:v>
                </c:pt>
                <c:pt idx="304">
                  <c:v>166.1</c:v>
                </c:pt>
                <c:pt idx="305">
                  <c:v>168.3</c:v>
                </c:pt>
                <c:pt idx="306">
                  <c:v>167.7</c:v>
                </c:pt>
                <c:pt idx="307">
                  <c:v>169.6</c:v>
                </c:pt>
                <c:pt idx="308">
                  <c:v>170.5</c:v>
                </c:pt>
                <c:pt idx="309">
                  <c:v>170.7</c:v>
                </c:pt>
                <c:pt idx="310">
                  <c:v>171.7</c:v>
                </c:pt>
                <c:pt idx="311">
                  <c:v>173.2</c:v>
                </c:pt>
                <c:pt idx="312">
                  <c:v>173.9</c:v>
                </c:pt>
                <c:pt idx="313">
                  <c:v>175.2</c:v>
                </c:pt>
                <c:pt idx="314">
                  <c:v>175.8</c:v>
                </c:pt>
                <c:pt idx="315">
                  <c:v>177</c:v>
                </c:pt>
                <c:pt idx="316">
                  <c:v>177.4</c:v>
                </c:pt>
                <c:pt idx="317">
                  <c:v>179.4</c:v>
                </c:pt>
                <c:pt idx="318">
                  <c:v>178.3</c:v>
                </c:pt>
                <c:pt idx="319">
                  <c:v>181.2</c:v>
                </c:pt>
                <c:pt idx="320">
                  <c:v>180.1</c:v>
                </c:pt>
                <c:pt idx="321">
                  <c:v>182.9</c:v>
                </c:pt>
                <c:pt idx="322">
                  <c:v>181.9</c:v>
                </c:pt>
                <c:pt idx="323">
                  <c:v>184.1</c:v>
                </c:pt>
                <c:pt idx="324">
                  <c:v>184.5</c:v>
                </c:pt>
                <c:pt idx="325">
                  <c:v>184.9</c:v>
                </c:pt>
                <c:pt idx="326">
                  <c:v>186.1</c:v>
                </c:pt>
                <c:pt idx="327">
                  <c:v>187.2</c:v>
                </c:pt>
                <c:pt idx="328">
                  <c:v>188.3</c:v>
                </c:pt>
                <c:pt idx="329">
                  <c:v>187.8</c:v>
                </c:pt>
                <c:pt idx="330">
                  <c:v>190.5</c:v>
                </c:pt>
                <c:pt idx="331">
                  <c:v>190.1</c:v>
                </c:pt>
                <c:pt idx="332">
                  <c:v>191.6</c:v>
                </c:pt>
                <c:pt idx="333">
                  <c:v>192.1</c:v>
                </c:pt>
                <c:pt idx="334">
                  <c:v>192.7</c:v>
                </c:pt>
                <c:pt idx="335">
                  <c:v>194.5</c:v>
                </c:pt>
                <c:pt idx="336">
                  <c:v>194.9</c:v>
                </c:pt>
                <c:pt idx="337">
                  <c:v>196</c:v>
                </c:pt>
                <c:pt idx="338">
                  <c:v>197.1</c:v>
                </c:pt>
                <c:pt idx="339">
                  <c:v>198.3</c:v>
                </c:pt>
                <c:pt idx="340">
                  <c:v>198.3</c:v>
                </c:pt>
                <c:pt idx="341">
                  <c:v>200.2</c:v>
                </c:pt>
                <c:pt idx="342">
                  <c:v>198.5</c:v>
                </c:pt>
                <c:pt idx="343">
                  <c:v>199.1</c:v>
                </c:pt>
                <c:pt idx="344">
                  <c:v>195.8</c:v>
                </c:pt>
                <c:pt idx="345">
                  <c:v>197.8</c:v>
                </c:pt>
                <c:pt idx="346">
                  <c:v>194.3</c:v>
                </c:pt>
                <c:pt idx="347">
                  <c:v>195.4</c:v>
                </c:pt>
                <c:pt idx="348">
                  <c:v>193.2</c:v>
                </c:pt>
                <c:pt idx="349">
                  <c:v>192.1</c:v>
                </c:pt>
                <c:pt idx="350">
                  <c:v>192.1</c:v>
                </c:pt>
                <c:pt idx="351">
                  <c:v>191.6</c:v>
                </c:pt>
                <c:pt idx="352">
                  <c:v>189.8</c:v>
                </c:pt>
                <c:pt idx="353">
                  <c:v>189.8</c:v>
                </c:pt>
                <c:pt idx="354">
                  <c:v>188.1</c:v>
                </c:pt>
                <c:pt idx="355">
                  <c:v>187.6</c:v>
                </c:pt>
                <c:pt idx="356">
                  <c:v>187.4</c:v>
                </c:pt>
                <c:pt idx="357">
                  <c:v>185.8</c:v>
                </c:pt>
                <c:pt idx="358">
                  <c:v>185.6</c:v>
                </c:pt>
                <c:pt idx="359">
                  <c:v>183.6</c:v>
                </c:pt>
                <c:pt idx="360">
                  <c:v>184.1</c:v>
                </c:pt>
                <c:pt idx="361">
                  <c:v>181.8</c:v>
                </c:pt>
                <c:pt idx="362">
                  <c:v>181.9</c:v>
                </c:pt>
                <c:pt idx="363">
                  <c:v>180.8</c:v>
                </c:pt>
                <c:pt idx="364">
                  <c:v>180.1</c:v>
                </c:pt>
                <c:pt idx="365">
                  <c:v>179.6</c:v>
                </c:pt>
                <c:pt idx="366">
                  <c:v>178.1</c:v>
                </c:pt>
                <c:pt idx="367">
                  <c:v>178.5</c:v>
                </c:pt>
                <c:pt idx="368">
                  <c:v>176.1</c:v>
                </c:pt>
                <c:pt idx="369">
                  <c:v>176.5</c:v>
                </c:pt>
                <c:pt idx="370">
                  <c:v>175.6</c:v>
                </c:pt>
                <c:pt idx="371">
                  <c:v>173.6</c:v>
                </c:pt>
                <c:pt idx="372">
                  <c:v>174.1</c:v>
                </c:pt>
                <c:pt idx="373">
                  <c:v>172.8</c:v>
                </c:pt>
                <c:pt idx="374">
                  <c:v>171.9</c:v>
                </c:pt>
                <c:pt idx="375">
                  <c:v>171</c:v>
                </c:pt>
                <c:pt idx="376">
                  <c:v>170.1</c:v>
                </c:pt>
                <c:pt idx="377">
                  <c:v>169.6</c:v>
                </c:pt>
                <c:pt idx="378">
                  <c:v>168.5</c:v>
                </c:pt>
                <c:pt idx="379">
                  <c:v>167.6</c:v>
                </c:pt>
                <c:pt idx="380">
                  <c:v>167</c:v>
                </c:pt>
                <c:pt idx="381">
                  <c:v>165.6</c:v>
                </c:pt>
                <c:pt idx="382">
                  <c:v>164.5</c:v>
                </c:pt>
                <c:pt idx="383">
                  <c:v>164.1</c:v>
                </c:pt>
                <c:pt idx="384">
                  <c:v>163.5</c:v>
                </c:pt>
                <c:pt idx="385">
                  <c:v>161.4</c:v>
                </c:pt>
                <c:pt idx="386">
                  <c:v>162.1</c:v>
                </c:pt>
                <c:pt idx="387">
                  <c:v>159.5</c:v>
                </c:pt>
                <c:pt idx="388">
                  <c:v>159.69999999999999</c:v>
                </c:pt>
                <c:pt idx="389">
                  <c:v>157.69999999999999</c:v>
                </c:pt>
                <c:pt idx="390">
                  <c:v>158.4</c:v>
                </c:pt>
                <c:pt idx="391">
                  <c:v>156.30000000000001</c:v>
                </c:pt>
                <c:pt idx="392">
                  <c:v>156.30000000000001</c:v>
                </c:pt>
                <c:pt idx="393">
                  <c:v>154.4</c:v>
                </c:pt>
                <c:pt idx="394">
                  <c:v>153.9</c:v>
                </c:pt>
                <c:pt idx="395">
                  <c:v>153.69999999999999</c:v>
                </c:pt>
                <c:pt idx="396">
                  <c:v>151.69999999999999</c:v>
                </c:pt>
                <c:pt idx="397">
                  <c:v>152.1</c:v>
                </c:pt>
                <c:pt idx="398">
                  <c:v>149.69999999999999</c:v>
                </c:pt>
                <c:pt idx="399">
                  <c:v>149.69999999999999</c:v>
                </c:pt>
                <c:pt idx="400">
                  <c:v>149.19999999999999</c:v>
                </c:pt>
                <c:pt idx="401">
                  <c:v>146.80000000000001</c:v>
                </c:pt>
                <c:pt idx="402">
                  <c:v>147.5</c:v>
                </c:pt>
                <c:pt idx="403">
                  <c:v>145.69999999999999</c:v>
                </c:pt>
                <c:pt idx="404">
                  <c:v>145.30000000000001</c:v>
                </c:pt>
                <c:pt idx="405">
                  <c:v>144.19999999999999</c:v>
                </c:pt>
                <c:pt idx="406">
                  <c:v>143.30000000000001</c:v>
                </c:pt>
                <c:pt idx="407">
                  <c:v>142.1</c:v>
                </c:pt>
                <c:pt idx="408">
                  <c:v>141.69999999999999</c:v>
                </c:pt>
                <c:pt idx="409">
                  <c:v>140.19999999999999</c:v>
                </c:pt>
                <c:pt idx="410">
                  <c:v>139.5</c:v>
                </c:pt>
                <c:pt idx="411">
                  <c:v>139.1</c:v>
                </c:pt>
                <c:pt idx="412">
                  <c:v>138.1</c:v>
                </c:pt>
                <c:pt idx="413">
                  <c:v>137.30000000000001</c:v>
                </c:pt>
                <c:pt idx="414">
                  <c:v>136.19999999999999</c:v>
                </c:pt>
                <c:pt idx="415">
                  <c:v>135.5</c:v>
                </c:pt>
                <c:pt idx="416">
                  <c:v>134.6</c:v>
                </c:pt>
                <c:pt idx="417">
                  <c:v>133.9</c:v>
                </c:pt>
                <c:pt idx="418">
                  <c:v>132.4</c:v>
                </c:pt>
                <c:pt idx="419">
                  <c:v>132.6</c:v>
                </c:pt>
                <c:pt idx="420">
                  <c:v>130.9</c:v>
                </c:pt>
                <c:pt idx="421">
                  <c:v>130.19999999999999</c:v>
                </c:pt>
                <c:pt idx="422">
                  <c:v>129.1</c:v>
                </c:pt>
                <c:pt idx="423">
                  <c:v>128.9</c:v>
                </c:pt>
                <c:pt idx="424">
                  <c:v>127.9</c:v>
                </c:pt>
                <c:pt idx="425">
                  <c:v>127.1</c:v>
                </c:pt>
                <c:pt idx="426">
                  <c:v>126.4</c:v>
                </c:pt>
                <c:pt idx="427">
                  <c:v>125.3</c:v>
                </c:pt>
                <c:pt idx="428">
                  <c:v>124.4</c:v>
                </c:pt>
                <c:pt idx="429">
                  <c:v>123.3</c:v>
                </c:pt>
                <c:pt idx="430">
                  <c:v>123.8</c:v>
                </c:pt>
                <c:pt idx="431">
                  <c:v>120.6</c:v>
                </c:pt>
                <c:pt idx="432">
                  <c:v>122.2</c:v>
                </c:pt>
                <c:pt idx="433">
                  <c:v>120.2</c:v>
                </c:pt>
                <c:pt idx="434">
                  <c:v>119.8</c:v>
                </c:pt>
                <c:pt idx="435">
                  <c:v>119.5</c:v>
                </c:pt>
                <c:pt idx="436">
                  <c:v>118</c:v>
                </c:pt>
                <c:pt idx="437">
                  <c:v>117.8</c:v>
                </c:pt>
                <c:pt idx="438">
                  <c:v>116.7</c:v>
                </c:pt>
                <c:pt idx="439">
                  <c:v>115.8</c:v>
                </c:pt>
                <c:pt idx="440">
                  <c:v>115.1</c:v>
                </c:pt>
                <c:pt idx="441">
                  <c:v>114.4</c:v>
                </c:pt>
                <c:pt idx="442">
                  <c:v>113.1</c:v>
                </c:pt>
                <c:pt idx="443">
                  <c:v>112.6</c:v>
                </c:pt>
                <c:pt idx="444">
                  <c:v>112.2</c:v>
                </c:pt>
                <c:pt idx="445">
                  <c:v>110.4</c:v>
                </c:pt>
                <c:pt idx="446">
                  <c:v>110.4</c:v>
                </c:pt>
                <c:pt idx="447">
                  <c:v>110.2</c:v>
                </c:pt>
                <c:pt idx="448">
                  <c:v>107.6</c:v>
                </c:pt>
                <c:pt idx="449">
                  <c:v>108</c:v>
                </c:pt>
                <c:pt idx="450">
                  <c:v>106.5</c:v>
                </c:pt>
                <c:pt idx="451">
                  <c:v>105.8</c:v>
                </c:pt>
                <c:pt idx="452">
                  <c:v>104.4</c:v>
                </c:pt>
                <c:pt idx="453">
                  <c:v>104.4</c:v>
                </c:pt>
                <c:pt idx="454">
                  <c:v>102.5</c:v>
                </c:pt>
                <c:pt idx="455">
                  <c:v>102.7</c:v>
                </c:pt>
                <c:pt idx="456">
                  <c:v>101.1</c:v>
                </c:pt>
                <c:pt idx="457">
                  <c:v>100</c:v>
                </c:pt>
                <c:pt idx="458">
                  <c:v>100.4</c:v>
                </c:pt>
                <c:pt idx="459">
                  <c:v>97.8</c:v>
                </c:pt>
                <c:pt idx="460">
                  <c:v>98.5</c:v>
                </c:pt>
                <c:pt idx="461">
                  <c:v>95.8</c:v>
                </c:pt>
                <c:pt idx="462">
                  <c:v>95.4</c:v>
                </c:pt>
                <c:pt idx="463">
                  <c:v>95.3</c:v>
                </c:pt>
                <c:pt idx="464">
                  <c:v>92.7</c:v>
                </c:pt>
                <c:pt idx="465">
                  <c:v>93.1</c:v>
                </c:pt>
                <c:pt idx="466">
                  <c:v>90.9</c:v>
                </c:pt>
                <c:pt idx="467">
                  <c:v>90.7</c:v>
                </c:pt>
                <c:pt idx="468">
                  <c:v>89.2</c:v>
                </c:pt>
                <c:pt idx="469">
                  <c:v>88.7</c:v>
                </c:pt>
                <c:pt idx="470">
                  <c:v>88.1</c:v>
                </c:pt>
                <c:pt idx="471">
                  <c:v>85.8</c:v>
                </c:pt>
                <c:pt idx="472">
                  <c:v>86.3</c:v>
                </c:pt>
                <c:pt idx="473">
                  <c:v>84.3</c:v>
                </c:pt>
                <c:pt idx="474">
                  <c:v>84.7</c:v>
                </c:pt>
                <c:pt idx="475">
                  <c:v>82</c:v>
                </c:pt>
                <c:pt idx="476">
                  <c:v>82.5</c:v>
                </c:pt>
                <c:pt idx="477">
                  <c:v>80.5</c:v>
                </c:pt>
                <c:pt idx="478">
                  <c:v>80.5</c:v>
                </c:pt>
                <c:pt idx="479">
                  <c:v>78.7</c:v>
                </c:pt>
                <c:pt idx="480">
                  <c:v>78.5</c:v>
                </c:pt>
                <c:pt idx="481">
                  <c:v>77.2</c:v>
                </c:pt>
                <c:pt idx="482">
                  <c:v>76.900000000000006</c:v>
                </c:pt>
                <c:pt idx="483">
                  <c:v>75.900000000000006</c:v>
                </c:pt>
                <c:pt idx="484">
                  <c:v>73.400000000000006</c:v>
                </c:pt>
                <c:pt idx="485">
                  <c:v>74.3</c:v>
                </c:pt>
                <c:pt idx="486">
                  <c:v>72.5</c:v>
                </c:pt>
                <c:pt idx="487">
                  <c:v>71.599999999999994</c:v>
                </c:pt>
                <c:pt idx="488">
                  <c:v>71.2</c:v>
                </c:pt>
                <c:pt idx="489">
                  <c:v>69.599999999999994</c:v>
                </c:pt>
                <c:pt idx="490">
                  <c:v>69.8</c:v>
                </c:pt>
                <c:pt idx="491">
                  <c:v>67.599999999999994</c:v>
                </c:pt>
                <c:pt idx="492">
                  <c:v>67.8</c:v>
                </c:pt>
                <c:pt idx="493">
                  <c:v>66.7</c:v>
                </c:pt>
                <c:pt idx="494">
                  <c:v>64.3</c:v>
                </c:pt>
                <c:pt idx="495">
                  <c:v>64.8</c:v>
                </c:pt>
                <c:pt idx="496">
                  <c:v>62.8</c:v>
                </c:pt>
                <c:pt idx="497">
                  <c:v>62.8</c:v>
                </c:pt>
                <c:pt idx="498">
                  <c:v>60.6</c:v>
                </c:pt>
                <c:pt idx="499">
                  <c:v>60.8</c:v>
                </c:pt>
                <c:pt idx="500">
                  <c:v>58.8</c:v>
                </c:pt>
                <c:pt idx="501">
                  <c:v>58.5</c:v>
                </c:pt>
                <c:pt idx="502">
                  <c:v>57.6</c:v>
                </c:pt>
                <c:pt idx="503">
                  <c:v>57.4</c:v>
                </c:pt>
                <c:pt idx="504">
                  <c:v>55.5</c:v>
                </c:pt>
                <c:pt idx="505">
                  <c:v>56.1</c:v>
                </c:pt>
                <c:pt idx="506">
                  <c:v>53</c:v>
                </c:pt>
                <c:pt idx="507">
                  <c:v>54.6</c:v>
                </c:pt>
                <c:pt idx="508">
                  <c:v>51.7</c:v>
                </c:pt>
                <c:pt idx="509">
                  <c:v>52.3</c:v>
                </c:pt>
                <c:pt idx="510">
                  <c:v>50.4</c:v>
                </c:pt>
                <c:pt idx="511">
                  <c:v>50.6</c:v>
                </c:pt>
                <c:pt idx="512">
                  <c:v>48.1</c:v>
                </c:pt>
                <c:pt idx="513">
                  <c:v>49</c:v>
                </c:pt>
                <c:pt idx="514">
                  <c:v>47</c:v>
                </c:pt>
                <c:pt idx="515">
                  <c:v>46.8</c:v>
                </c:pt>
                <c:pt idx="516">
                  <c:v>45.7</c:v>
                </c:pt>
                <c:pt idx="517">
                  <c:v>46.1</c:v>
                </c:pt>
                <c:pt idx="518">
                  <c:v>44.8</c:v>
                </c:pt>
                <c:pt idx="519">
                  <c:v>44.1</c:v>
                </c:pt>
                <c:pt idx="520">
                  <c:v>43</c:v>
                </c:pt>
                <c:pt idx="521">
                  <c:v>43.2</c:v>
                </c:pt>
                <c:pt idx="522">
                  <c:v>42.3</c:v>
                </c:pt>
                <c:pt idx="523">
                  <c:v>41</c:v>
                </c:pt>
                <c:pt idx="524">
                  <c:v>40.4</c:v>
                </c:pt>
                <c:pt idx="525">
                  <c:v>39.9</c:v>
                </c:pt>
                <c:pt idx="526">
                  <c:v>39.299999999999997</c:v>
                </c:pt>
                <c:pt idx="527">
                  <c:v>37.9</c:v>
                </c:pt>
                <c:pt idx="528">
                  <c:v>37.9</c:v>
                </c:pt>
                <c:pt idx="529">
                  <c:v>37.200000000000003</c:v>
                </c:pt>
                <c:pt idx="530">
                  <c:v>36.1</c:v>
                </c:pt>
                <c:pt idx="531">
                  <c:v>35.200000000000003</c:v>
                </c:pt>
                <c:pt idx="532">
                  <c:v>33.9</c:v>
                </c:pt>
                <c:pt idx="533">
                  <c:v>34.6</c:v>
                </c:pt>
                <c:pt idx="534">
                  <c:v>31.9</c:v>
                </c:pt>
                <c:pt idx="535">
                  <c:v>32.4</c:v>
                </c:pt>
                <c:pt idx="536">
                  <c:v>30.4</c:v>
                </c:pt>
                <c:pt idx="537">
                  <c:v>30.8</c:v>
                </c:pt>
                <c:pt idx="538">
                  <c:v>28.6</c:v>
                </c:pt>
                <c:pt idx="539">
                  <c:v>27.7</c:v>
                </c:pt>
                <c:pt idx="540">
                  <c:v>26</c:v>
                </c:pt>
                <c:pt idx="541">
                  <c:v>25.7</c:v>
                </c:pt>
                <c:pt idx="542">
                  <c:v>24.2</c:v>
                </c:pt>
                <c:pt idx="543">
                  <c:v>23.7</c:v>
                </c:pt>
                <c:pt idx="544">
                  <c:v>22.8</c:v>
                </c:pt>
                <c:pt idx="545">
                  <c:v>22.4</c:v>
                </c:pt>
                <c:pt idx="546">
                  <c:v>21.3</c:v>
                </c:pt>
                <c:pt idx="547">
                  <c:v>20.2</c:v>
                </c:pt>
                <c:pt idx="548">
                  <c:v>18.899999999999999</c:v>
                </c:pt>
                <c:pt idx="549">
                  <c:v>18.399999999999999</c:v>
                </c:pt>
                <c:pt idx="550">
                  <c:v>17.3</c:v>
                </c:pt>
                <c:pt idx="551">
                  <c:v>16.899999999999999</c:v>
                </c:pt>
                <c:pt idx="552">
                  <c:v>15.7</c:v>
                </c:pt>
                <c:pt idx="553">
                  <c:v>14.6</c:v>
                </c:pt>
                <c:pt idx="554">
                  <c:v>13.7</c:v>
                </c:pt>
                <c:pt idx="555">
                  <c:v>12.7</c:v>
                </c:pt>
                <c:pt idx="556">
                  <c:v>12</c:v>
                </c:pt>
                <c:pt idx="557">
                  <c:v>11.8</c:v>
                </c:pt>
                <c:pt idx="558">
                  <c:v>9.8000000000000007</c:v>
                </c:pt>
                <c:pt idx="559">
                  <c:v>8.9</c:v>
                </c:pt>
                <c:pt idx="560">
                  <c:v>8.6999999999999993</c:v>
                </c:pt>
                <c:pt idx="561">
                  <c:v>7.8</c:v>
                </c:pt>
                <c:pt idx="562">
                  <c:v>6.7</c:v>
                </c:pt>
                <c:pt idx="563">
                  <c:v>5.6</c:v>
                </c:pt>
                <c:pt idx="564">
                  <c:v>4.7</c:v>
                </c:pt>
                <c:pt idx="565">
                  <c:v>3.8</c:v>
                </c:pt>
                <c:pt idx="566">
                  <c:v>3.5</c:v>
                </c:pt>
                <c:pt idx="567">
                  <c:v>2.9</c:v>
                </c:pt>
                <c:pt idx="568">
                  <c:v>1.5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14-0748-8CC1-E707E943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11855"/>
        <c:axId val="1"/>
      </c:scatterChart>
      <c:valAx>
        <c:axId val="196571185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7118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345" name="グラフ 1">
          <a:extLst>
            <a:ext uri="{FF2B5EF4-FFF2-40B4-BE49-F238E27FC236}">
              <a16:creationId xmlns:a16="http://schemas.microsoft.com/office/drawing/2014/main" id="{58A2153C-FBFA-8C38-BF54-46568E1E1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346" name="グラフ 2">
          <a:extLst>
            <a:ext uri="{FF2B5EF4-FFF2-40B4-BE49-F238E27FC236}">
              <a16:creationId xmlns:a16="http://schemas.microsoft.com/office/drawing/2014/main" id="{354AAC16-368E-BC32-B811-119E7EBA0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347" name="グラフ 3">
          <a:extLst>
            <a:ext uri="{FF2B5EF4-FFF2-40B4-BE49-F238E27FC236}">
              <a16:creationId xmlns:a16="http://schemas.microsoft.com/office/drawing/2014/main" id="{BB65C59D-0E3C-B33D-0B32-5139BD480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348" name="グラフ 4">
          <a:extLst>
            <a:ext uri="{FF2B5EF4-FFF2-40B4-BE49-F238E27FC236}">
              <a16:creationId xmlns:a16="http://schemas.microsoft.com/office/drawing/2014/main" id="{15DCAA7E-5963-0B88-FFE5-7BB8CFCBC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349" name="グラフ 5">
          <a:extLst>
            <a:ext uri="{FF2B5EF4-FFF2-40B4-BE49-F238E27FC236}">
              <a16:creationId xmlns:a16="http://schemas.microsoft.com/office/drawing/2014/main" id="{ED3CE61F-9D13-1D3A-0D0B-2FE0072B3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350" name="グラフ 6">
          <a:extLst>
            <a:ext uri="{FF2B5EF4-FFF2-40B4-BE49-F238E27FC236}">
              <a16:creationId xmlns:a16="http://schemas.microsoft.com/office/drawing/2014/main" id="{C9CBA885-C637-C1DA-F2F2-70B192BBB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351" name="グラフ 7">
          <a:extLst>
            <a:ext uri="{FF2B5EF4-FFF2-40B4-BE49-F238E27FC236}">
              <a16:creationId xmlns:a16="http://schemas.microsoft.com/office/drawing/2014/main" id="{91029B8F-1C95-D19D-96DC-85FF19B7F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352" name="グラフ 8">
          <a:extLst>
            <a:ext uri="{FF2B5EF4-FFF2-40B4-BE49-F238E27FC236}">
              <a16:creationId xmlns:a16="http://schemas.microsoft.com/office/drawing/2014/main" id="{2856242B-B1BD-9F26-370E-618F1F576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8" sqref="D8"/>
      <selection pane="topRight" activeCell="L1" sqref="L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40492</v>
      </c>
    </row>
    <row r="2" spans="1:34">
      <c r="A2" s="22" t="s">
        <v>99</v>
      </c>
      <c r="B2" s="31">
        <v>2.0277777777777777E-2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0.41689999999999999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2.0277777777777777E-2</v>
      </c>
      <c r="C13" s="15">
        <f>Raw!C13</f>
        <v>0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1.2425E-2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8.0477000000000007E-2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2.0324074074074074E-2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1.2999999999999999E-2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0.112985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2.0381944444444446E-2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9.2259999999999998E-3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3.4262000000000001E-2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2.0439814814814817E-2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1.9198E-2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5.6446999999999997E-2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2.0497685185185185E-2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1.3014E-2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8.3590000000000001E-3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2.0555555555555556E-2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5.4220999999999998E-2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5.4625E-2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2.0601851851851854E-2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5.1630000000000001E-3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1.3140000000000001E-2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2.0659722222222222E-2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3.3381000000000001E-2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7.3689999999999997E-3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2.071759259259259E-2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3.2896000000000002E-2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1.7857999999999999E-2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2.0775462962962964E-2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9.9780000000000008E-3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0.119738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2.0833333333333332E-2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0.106058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1.0975E-2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2.0879629629629626E-2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1.3044999999999999E-2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4.5691000000000002E-2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2.0937499999999998E-2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1.7027E-2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7.3183999999999999E-2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2.0995370370370373E-2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5.0513000000000002E-2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8.4890999999999994E-2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2.1053240740740744E-2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2.9700000000000001E-2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1.6531000000000001E-2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2.1099537037037038E-2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0.101787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6.2227999999999999E-2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2.1157407407407406E-2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1.2390999999999999E-2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3.875E-3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2.1215277777777777E-2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5.4710000000000002E-3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3.1043000000000001E-2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2.1273148148148149E-2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4.7670999999999998E-2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8.9888999999999997E-2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2.1331018518518517E-2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6.5379000000000007E-2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5.202E-3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2.1377314814814818E-2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2.5908E-2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2.5233999999999999E-2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2.1435185185185186E-2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7.2513999999999995E-2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8.4099999999999995E-4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2.1493055555555557E-2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3.9756E-2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7.7470000000000004E-3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2.1550925925925928E-2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5.0424999999999998E-2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4.5662000000000001E-2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2.1597222222222223E-2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3.5131999999999997E-2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2.176E-3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2.165509259259259E-2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1.1926000000000001E-2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6.5579999999999996E-3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2.1712962962962962E-2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4.7690000000000003E-2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6.8754999999999997E-2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2.1770833333333336E-2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8.0490000000000006E-3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2.2169000000000001E-2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2.1828703703703701E-2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6.2529000000000001E-2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1.4208E-2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2.1875000000000002E-2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6.6724000000000006E-2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6.3340000000000002E-3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2.193287037037037E-2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5.9234000000000002E-2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1.2824E-2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2.1990740740740741E-2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1.158E-3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4.5721999999999999E-2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2.2048611111111113E-2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2.2855E-2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2.0500999999999998E-2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2.210648148148148E-2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1.9366999999999999E-2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2.7439999999999999E-2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2.2152777777777775E-2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1.3108E-2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3.4141999999999999E-2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2.2210648148148149E-2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3.4020000000000002E-2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1.8435E-2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2.2268518518518521E-2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9.0290000000000006E-3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4.8825E-2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2.2326388888888885E-2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7.2465000000000002E-2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8.8929999999999999E-3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2.238425925925926E-2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5.0020000000000004E-3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1.3693E-2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2.2430555555555554E-2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1.8637999999999998E-2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8.0796000000000007E-2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2.2488425925925926E-2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0.147256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7.8590999999999994E-2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2.2546296296296297E-2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0.13305700000000001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0.11840000000000001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2.2604166666666665E-2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0.130466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6.6289000000000001E-2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2.2662037037037036E-2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2.8805999999999998E-2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2.1524000000000001E-2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2.2708333333333334E-2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1.5120000000000001E-3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1.0279E-2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2.2766203703703702E-2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2.6646E-2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6.0314E-2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2.2824074074074076E-2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6.5669999999999999E-3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0.10660500000000001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2.2881944444444444E-2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9.3716999999999995E-2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9.4994999999999996E-2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2.2939814814814816E-2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0.13178400000000001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6.7058000000000006E-2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2.298611111111111E-2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1.25E-4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1.285E-2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2.3043981481481481E-2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2.0827999999999999E-2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8.5590000000000006E-3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2.3101851851851849E-2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8.9709999999999998E-3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1.1044999999999999E-2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2.3159722222222224E-2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1.831E-2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4.0400000000000002E-3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2.3217592592592592E-2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6.2272000000000001E-2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6.234E-3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2.326388888888889E-2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9.0643000000000001E-2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5.9521999999999999E-2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2.3321759259259261E-2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1.7646999999999999E-2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2.6279E-2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2.3379629629629629E-2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3.6069999999999998E-2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4.9653000000000003E-2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2.34375E-2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7.4419999999999998E-3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2.5375999999999999E-2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2.3495370370370371E-2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0.12790899999999999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4.3437000000000003E-2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2.3541666666666666E-2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3.4646999999999997E-2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1.4883E-2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2.359953703703704E-2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4.9790000000000001E-2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0.123062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2.3657407407407408E-2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0.102355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9.7655000000000006E-2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2.3715277777777776E-2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7.5948000000000002E-2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4.5220999999999997E-2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2.3773148148148151E-2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4.4947000000000001E-2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1.6119999999999999E-2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2.3819444444444445E-2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1.9043000000000001E-2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2.3276000000000002E-2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2.3877314814814813E-2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7.3879999999999996E-3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2.5340000000000001E-2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2.3935185185185184E-2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1.1297E-2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0.15324699999999999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2.3993055555555556E-2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9.7040000000000008E-3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1.2559000000000001E-2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2.4050925925925924E-2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8.9599999999999999E-4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9.2449999999999997E-3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2.4108796296296298E-2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6.4588000000000007E-2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9.7281000000000006E-2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2.4166666666666666E-2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2.0015000000000002E-2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6.7388000000000003E-2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2.4224537037037034E-2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7.1761000000000005E-2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2.197E-2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2.4270833333333335E-2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2.3540000000000002E-3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4.6342000000000001E-2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2.4328703703703703E-2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1.8579999999999999E-2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3.1303999999999998E-2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2.4386574074074074E-2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5.2989999999999999E-3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1.6903000000000001E-2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2.4444444444444446E-2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2.7892E-2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0.183033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2.4502314814814814E-2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2.3812E-2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1.5759999999999999E-3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2.4548611111111115E-2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4.9873000000000001E-2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8.3440000000000007E-3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2.4606481481481479E-2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7.1339999999999997E-3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2.6649999999999998E-3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2.4664351851851851E-2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2.4285000000000001E-2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5.0897999999999999E-2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2.4722222222222225E-2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3.0799E-2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1.472E-2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2.478009259259259E-2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2.988E-2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6.4510000000000001E-3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2.4826388888888887E-2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8.5199999999999998E-3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2.7237000000000001E-2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2.4884259259259259E-2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1.8679000000000001E-2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7.6990000000000001E-3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2.494212962962963E-2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5.1930999999999998E-2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8.2159999999999993E-3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2.4999999999999998E-2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4.4151000000000003E-2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2.0018000000000001E-2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2.5057870370370373E-2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6.4450000000000002E-3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2.3945999999999999E-2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2.5104166666666664E-2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8.1139999999999997E-3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1.7170999999999999E-2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2.5162037037037038E-2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5.5536000000000002E-2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6.7320000000000001E-3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2.521990740740741E-2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1.6459999999999999E-3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4.2224999999999999E-2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2.5277777777777777E-2</v>
      </c>
      <c r="C103" s="15">
        <f>Raw!C103</f>
        <v>-1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7.6814999999999994E-2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3.0228999999999999E-2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2.5335648148148149E-2</v>
      </c>
      <c r="C104" s="15">
        <f>Raw!C104</f>
        <v>-1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7.718E-3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5.0811000000000002E-2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2.539351851851852E-2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3.4048000000000002E-2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9.8579E-2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2.5439814814814814E-2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9.6523999999999999E-2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5.0538E-2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2.5497685185185189E-2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9.9679999999999994E-3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4.7010000000000003E-2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2.5555555555555554E-2</v>
      </c>
      <c r="C108" s="15">
        <f>Raw!C108</f>
        <v>-1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1.92E-3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4.0410000000000003E-3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2.5613425925925925E-2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4.7218999999999997E-2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1.7523E-2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2.56712962962963E-2</v>
      </c>
      <c r="C110" s="15">
        <f>Raw!C110</f>
        <v>-1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2.0847999999999998E-2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5.9192000000000002E-2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2.5717592592592594E-2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6.6100000000000002E-4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9.6150000000000003E-3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2.5775462962962962E-2</v>
      </c>
      <c r="C112" s="15">
        <f>Raw!C112</f>
        <v>-1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2.3060000000000001E-2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3.1319999999999998E-3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2.5833333333333333E-2</v>
      </c>
      <c r="C113" s="15">
        <f>Raw!C113</f>
        <v>-1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2.3803000000000001E-2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2.3892E-2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2.5891203703703704E-2</v>
      </c>
      <c r="C114" s="15">
        <f>Raw!C114</f>
        <v>-1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1.5251000000000001E-2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0.102172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2.5949074074074072E-2</v>
      </c>
      <c r="C115" s="15">
        <f>Raw!C115</f>
        <v>-1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7.0939999999999996E-3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1.2899000000000001E-2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2.5995370370370367E-2</v>
      </c>
      <c r="C116" s="15">
        <f>Raw!C116</f>
        <v>-1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7.6994999999999994E-2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5.9659999999999999E-3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2.6053240740740738E-2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2.3119999999999998E-3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0.100998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2.6111111111111113E-2</v>
      </c>
      <c r="C118" s="15">
        <f>Raw!C118</f>
        <v>-1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2.3685999999999999E-2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7.5789999999999996E-2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2.6168981481481477E-2</v>
      </c>
      <c r="C119" s="15">
        <f>Raw!C119</f>
        <v>-1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8.2628999999999994E-2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1.3734E-2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2.6226851851851852E-2</v>
      </c>
      <c r="C120" s="15">
        <f>Raw!C120</f>
        <v>-1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1.4352E-2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4.5600000000000002E-2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2.6284722222222223E-2</v>
      </c>
      <c r="C121" s="15">
        <f>Raw!C121</f>
        <v>-1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9.0830000000000008E-3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5.1298999999999997E-2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2.6331018518518517E-2</v>
      </c>
      <c r="C122" s="15">
        <f>Raw!C122</f>
        <v>-1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4.4967E-2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1.2388E-2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2.6388888888888889E-2</v>
      </c>
      <c r="C123" s="15">
        <f>Raw!C123</f>
        <v>-1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9.0999999999999998E-2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2.4947E-2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2.6446759259259264E-2</v>
      </c>
      <c r="C124" s="15">
        <f>Raw!C124</f>
        <v>-1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5.1250000000000002E-3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2.3473000000000001E-2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2.6504629629629628E-2</v>
      </c>
      <c r="C125" s="15">
        <f>Raw!C125</f>
        <v>-1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1.7203E-2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3.784E-3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2.6562499999999999E-2</v>
      </c>
      <c r="C126" s="15">
        <f>Raw!C126</f>
        <v>-1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4.3508999999999999E-2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2.0504000000000001E-2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2.6620370370370374E-2</v>
      </c>
      <c r="C127" s="15">
        <f>Raw!C127</f>
        <v>-1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8.8620000000000001E-3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3.1089999999999998E-3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2.6666666666666668E-2</v>
      </c>
      <c r="C128" s="15">
        <f>Raw!C128</f>
        <v>-1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3.7567999999999997E-2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1.9153E-2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2.6724537037037036E-2</v>
      </c>
      <c r="C129" s="15">
        <f>Raw!C129</f>
        <v>-1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2.0774999999999998E-2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3.9823999999999998E-2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2.6782407407407408E-2</v>
      </c>
      <c r="C130" s="15">
        <f>Raw!C130</f>
        <v>-1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2.3918999999999999E-2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3.1059999999999998E-3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2.6840277777777779E-2</v>
      </c>
      <c r="C131" s="15">
        <f>Raw!C131</f>
        <v>-1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2.6017999999999999E-2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4.9000000000000002E-2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2.6898148148148147E-2</v>
      </c>
      <c r="C132" s="15">
        <f>Raw!C132</f>
        <v>-1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2.9399999999999999E-3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7.443E-3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2.6944444444444441E-2</v>
      </c>
      <c r="C133" s="15">
        <f>Raw!C133</f>
        <v>-1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4.4120000000000001E-3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8.7869999999999997E-3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2.7002314814814812E-2</v>
      </c>
      <c r="C134" s="15">
        <f>Raw!C134</f>
        <v>-1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3.0728999999999999E-2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2.7060185185185187E-2</v>
      </c>
      <c r="C135" s="15">
        <f>Raw!C135</f>
        <v>-1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6.0180999999999998E-2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0.32261200000000001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2.7118055555555552E-2</v>
      </c>
      <c r="C136" s="15">
        <f>Raw!C136</f>
        <v>2</v>
      </c>
      <c r="D136" s="15">
        <f>IF(C136&gt;0.5,Raw!D136*D$11,-999)</f>
        <v>791.3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6.3381999999999994E-2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0.654277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4.763625999999999E+20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2.7175925925925926E-2</v>
      </c>
      <c r="C137" s="15">
        <f>Raw!C137</f>
        <v>2.5</v>
      </c>
      <c r="D137" s="15">
        <f>IF(C137&gt;0.5,Raw!D137*D$11,-999)</f>
        <v>899.4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0.13073100000000001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0.26512599999999997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5.4143879999999987E+20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2.7222222222222228E-2</v>
      </c>
      <c r="C138" s="15">
        <f>Raw!C138</f>
        <v>2.2000000000000002</v>
      </c>
      <c r="D138" s="15">
        <f>IF(C138&gt;0.5,Raw!D138*D$11,-999)</f>
        <v>834.3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0.139374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0.46886100000000003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5.0224859999999977E+20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2.7280092592592592E-2</v>
      </c>
      <c r="C139" s="15">
        <f>Raw!C139</f>
        <v>3.1</v>
      </c>
      <c r="D139" s="15">
        <f>IF(C139&gt;0.5,Raw!D139*D$11,-999)</f>
        <v>908.2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3.2468999999999998E-2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0.56614600000000004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5.4673639999999987E+20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2.7337962962962963E-2</v>
      </c>
      <c r="C140" s="15">
        <f>Raw!C140</f>
        <v>4</v>
      </c>
      <c r="D140" s="15">
        <f>IF(C140&gt;0.5,Raw!D140*D$11,-999)</f>
        <v>597.79999999999995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0.51738799999999996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0.57787100000000002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3.5987559999999993E+20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2.7395833333333338E-2</v>
      </c>
      <c r="C141" s="15">
        <f>Raw!C141</f>
        <v>5.5</v>
      </c>
      <c r="D141" s="15">
        <f>IF(C141&gt;0.5,Raw!D141*D$11,-999)</f>
        <v>414.1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0.404026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0.60087400000000002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2.4928819999999997E+20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2.7453703703703702E-2</v>
      </c>
      <c r="C142" s="15">
        <f>Raw!C142</f>
        <v>6</v>
      </c>
      <c r="D142" s="15">
        <f>IF(C142&gt;0.5,Raw!D142*D$11,-999)</f>
        <v>370.1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0.51551999999999998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0.69747099999999995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2.2280019999999997E+20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2.75E-2</v>
      </c>
      <c r="C143" s="15">
        <f>Raw!C143</f>
        <v>7.6</v>
      </c>
      <c r="D143" s="15">
        <f>IF(C143&gt;0.5,Raw!D143*D$11,-999)</f>
        <v>328.8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0.41280800000000001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0.68122199999999999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1.979376E+20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2.7557870370370368E-2</v>
      </c>
      <c r="C144" s="15">
        <f>Raw!C144</f>
        <v>7.6</v>
      </c>
      <c r="D144" s="15">
        <f>IF(C144&gt;0.5,Raw!D144*D$11,-999)</f>
        <v>317.39999999999998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0.46565000000000001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0.75139599999999995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1.9107479999999997E+20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2.7615740740740743E-2</v>
      </c>
      <c r="C145" s="15">
        <f>Raw!C145</f>
        <v>9.1</v>
      </c>
      <c r="D145" s="15">
        <f>IF(C145&gt;0.5,Raw!D145*D$11,-999)</f>
        <v>261.10000000000002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0.68663399999999997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0.77188400000000001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1.5718219999999997E+20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2.7673611111111111E-2</v>
      </c>
      <c r="C146" s="15">
        <f>Raw!C146</f>
        <v>9.8000000000000007</v>
      </c>
      <c r="D146" s="15">
        <f>IF(C146&gt;0.5,Raw!D146*D$11,-999)</f>
        <v>228.6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0.56501000000000001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0.74336999999999998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1.3761719999999997E+20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2.7731481481481478E-2</v>
      </c>
      <c r="C147" s="15">
        <f>Raw!C147</f>
        <v>10.7</v>
      </c>
      <c r="D147" s="15">
        <f>IF(C147&gt;0.5,Raw!D147*D$11,-999)</f>
        <v>219.8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0.651972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0.82947099999999996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1.3231959999999998E+20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2.7777777777777776E-2</v>
      </c>
      <c r="C148" s="15">
        <f>Raw!C148</f>
        <v>11.8</v>
      </c>
      <c r="D148" s="15">
        <f>IF(C148&gt;0.5,Raw!D148*D$11,-999)</f>
        <v>235.6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0.50939699999999999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0.83406599999999997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1.4183119999999997E+20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2.7835648148148151E-2</v>
      </c>
      <c r="C149" s="15">
        <f>Raw!C149</f>
        <v>12.7</v>
      </c>
      <c r="D149" s="15">
        <f>IF(C149&gt;0.5,Raw!D149*D$11,-999)</f>
        <v>239.1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0.614564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0.79979699999999998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1.4393819999999997E+20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2.7893518518518515E-2</v>
      </c>
      <c r="C150" s="15">
        <f>Raw!C150</f>
        <v>13.7</v>
      </c>
      <c r="D150" s="15">
        <f>IF(C150&gt;0.5,Raw!D150*D$11,-999)</f>
        <v>264.60000000000002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0.63934800000000003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0.79024899999999998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1.592892E+20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2.7951388888888887E-2</v>
      </c>
      <c r="C151" s="15">
        <f>Raw!C151</f>
        <v>14.6</v>
      </c>
      <c r="D151" s="15">
        <f>IF(C151&gt;0.5,Raw!D151*D$11,-999)</f>
        <v>328.8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0.64726099999999998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0.87013700000000005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1.979376E+20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2.8009259259259262E-2</v>
      </c>
      <c r="C152" s="15">
        <f>Raw!C152</f>
        <v>15.1</v>
      </c>
      <c r="D152" s="15">
        <f>IF(C152&gt;0.5,Raw!D152*D$11,-999)</f>
        <v>267.3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0.71145999999999998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0.82374899999999995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1.609146E+20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2.8067129629629626E-2</v>
      </c>
      <c r="C153" s="15">
        <f>Raw!C153</f>
        <v>16</v>
      </c>
      <c r="D153" s="15">
        <f>IF(C153&gt;0.5,Raw!D153*D$11,-999)</f>
        <v>251.4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0.664018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0.82708199999999998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1.5134279999999997E+20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2.8113425925925927E-2</v>
      </c>
      <c r="C154" s="15">
        <f>Raw!C154</f>
        <v>17.100000000000001</v>
      </c>
      <c r="D154" s="15">
        <f>IF(C154&gt;0.5,Raw!D154*D$11,-999)</f>
        <v>237.4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0.65998500000000004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0.91537000000000002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1.4291479999999998E+20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2.8171296296296302E-2</v>
      </c>
      <c r="C155" s="15">
        <f>Raw!C155</f>
        <v>18.399999999999999</v>
      </c>
      <c r="D155" s="15">
        <f>IF(C155&gt;0.5,Raw!D155*D$11,-999)</f>
        <v>223.3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0.71644699999999994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0.83791199999999999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1.344266E+20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2.8229166666666666E-2</v>
      </c>
      <c r="C156" s="15">
        <f>Raw!C156</f>
        <v>18.399999999999999</v>
      </c>
      <c r="D156" s="15">
        <f>IF(C156&gt;0.5,Raw!D156*D$11,-999)</f>
        <v>232.1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0.661493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0.77744899999999995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1.3972419999999998E+20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2.8287037037037038E-2</v>
      </c>
      <c r="C157" s="15">
        <f>Raw!C157</f>
        <v>19.7</v>
      </c>
      <c r="D157" s="15">
        <f>IF(C157&gt;0.5,Raw!D157*D$11,-999)</f>
        <v>284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0.76952900000000002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0.86471600000000004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1.7096799999999997E+20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2.8344907407407412E-2</v>
      </c>
      <c r="C158" s="15">
        <f>Raw!C158</f>
        <v>20.8</v>
      </c>
      <c r="D158" s="15">
        <f>IF(C158&gt;0.5,Raw!D158*D$11,-999)</f>
        <v>279.60000000000002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0.62131499999999995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0.82893099999999997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1.6831919999999997E+20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2.8402777777777777E-2</v>
      </c>
      <c r="C159" s="15">
        <f>Raw!C159</f>
        <v>21.7</v>
      </c>
      <c r="D159" s="15">
        <f>IF(C159&gt;0.5,Raw!D159*D$11,-999)</f>
        <v>276.10000000000002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0.69446300000000005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0.84030199999999999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1.6621219999999997E+20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2.8449074074074075E-2</v>
      </c>
      <c r="C160" s="15">
        <f>Raw!C160</f>
        <v>22.9</v>
      </c>
      <c r="D160" s="15">
        <f>IF(C160&gt;0.5,Raw!D160*D$11,-999)</f>
        <v>260.2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0.744035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0.87410699999999997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1.5664039999999997E+20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2.8506944444444442E-2</v>
      </c>
      <c r="C161" s="15">
        <f>Raw!C161</f>
        <v>23.5</v>
      </c>
      <c r="D161" s="15">
        <f>IF(C161&gt;0.5,Raw!D161*D$11,-999)</f>
        <v>251.4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0.75177300000000002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0.84570400000000001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1.5134279999999997E+20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2.8564814814814817E-2</v>
      </c>
      <c r="C162" s="15">
        <f>Raw!C162</f>
        <v>24.4</v>
      </c>
      <c r="D162" s="15">
        <f>IF(C162&gt;0.5,Raw!D162*D$11,-999)</f>
        <v>200.5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0.62350700000000003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0.86780999999999997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1.2070099999999998E+20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2.8622685185185185E-2</v>
      </c>
      <c r="C163" s="15">
        <f>Raw!C163</f>
        <v>25.9</v>
      </c>
      <c r="D163" s="15">
        <f>IF(C163&gt;0.5,Raw!D163*D$11,-999)</f>
        <v>213.6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0.66729400000000005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0.86530300000000004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1.2858719999999997E+20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2.8680555555555553E-2</v>
      </c>
      <c r="C164" s="15">
        <f>Raw!C164</f>
        <v>26.4</v>
      </c>
      <c r="D164" s="15">
        <f>IF(C164&gt;0.5,Raw!D164*D$11,-999)</f>
        <v>257.60000000000002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0.68946300000000005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0.84516500000000006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1.5507519999999997E+20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2.8738425925925928E-2</v>
      </c>
      <c r="C165" s="15">
        <f>Raw!C165</f>
        <v>27.9</v>
      </c>
      <c r="D165" s="15">
        <f>IF(C165&gt;0.5,Raw!D165*D$11,-999)</f>
        <v>218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0.74333300000000002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0.75955600000000001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1.3123599999999997E+20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2.8784722222222225E-2</v>
      </c>
      <c r="C166" s="15">
        <f>Raw!C166</f>
        <v>27.7</v>
      </c>
      <c r="D166" s="15">
        <f>IF(C166&gt;0.5,Raw!D166*D$11,-999)</f>
        <v>160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0.75489200000000001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0.786107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9.6319999999999984E+19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2.884259259259259E-2</v>
      </c>
      <c r="C167" s="15">
        <f>Raw!C167</f>
        <v>29.1</v>
      </c>
      <c r="D167" s="15">
        <f>IF(C167&gt;0.5,Raw!D167*D$11,-999)</f>
        <v>157.4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0.59237499999999998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0.791431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9.4754799999999984E+19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2.8900462962962961E-2</v>
      </c>
      <c r="C168" s="15">
        <f>Raw!C168</f>
        <v>29.5</v>
      </c>
      <c r="D168" s="15">
        <f>IF(C168&gt;0.5,Raw!D168*D$11,-999)</f>
        <v>152.1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0.733205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0.84412299999999996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9.1564199999999984E+19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2.8958333333333336E-2</v>
      </c>
      <c r="C169" s="15">
        <f>Raw!C169</f>
        <v>30.8</v>
      </c>
      <c r="D169" s="15">
        <f>IF(C169&gt;0.5,Raw!D169*D$11,-999)</f>
        <v>145.9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0.67744400000000005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0.82794199999999996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8.7831799999999984E+19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2.90162037037037E-2</v>
      </c>
      <c r="C170" s="15">
        <f>Raw!C170</f>
        <v>31</v>
      </c>
      <c r="D170" s="15">
        <f>IF(C170&gt;0.5,Raw!D170*D$11,-999)</f>
        <v>153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0.72843500000000005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0.84586300000000003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9.2105999999999984E+19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2.9074074074074075E-2</v>
      </c>
      <c r="C171" s="15">
        <f>Raw!C171</f>
        <v>32.6</v>
      </c>
      <c r="D171" s="15">
        <f>IF(C171&gt;0.5,Raw!D171*D$11,-999)</f>
        <v>150.30000000000001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0.70169300000000001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0.87671399999999999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9.04806E+19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2.9120370370370366E-2</v>
      </c>
      <c r="C172" s="15">
        <f>Raw!C172</f>
        <v>32.799999999999997</v>
      </c>
      <c r="D172" s="15">
        <f>IF(C172&gt;0.5,Raw!D172*D$11,-999)</f>
        <v>144.19999999999999</v>
      </c>
      <c r="E172" s="9">
        <f>IF(Raw!$G172&gt;$C$8,IF(Raw!$Q172&gt;$C$8,IF(Raw!$N172&gt;$C$9,IF(Raw!$N172&lt;$A$9,IF(Raw!$X172&gt;$C$9,IF(Raw!$X172&lt;$A$9,Raw!H172,-999),-999),-999),-999),-999),-999)</f>
        <v>8.4045999999999996E-2</v>
      </c>
      <c r="F172" s="9">
        <f>IF(Raw!$G172&gt;$C$8,IF(Raw!$Q172&gt;$C$8,IF(Raw!$N172&gt;$C$9,IF(Raw!$N172&lt;$A$9,IF(Raw!$X172&gt;$C$9,IF(Raw!$X172&lt;$A$9,Raw!I172,-999),-999),-999),-999),-999),-999)</f>
        <v>0.123041</v>
      </c>
      <c r="G172" s="9">
        <f>Raw!G172</f>
        <v>0.81277200000000005</v>
      </c>
      <c r="H172" s="9">
        <f>IF(Raw!$G172&gt;$C$8,IF(Raw!$Q172&gt;$C$8,IF(Raw!$N172&gt;$C$9,IF(Raw!$N172&lt;$A$9,IF(Raw!$X172&gt;$C$9,IF(Raw!$X172&lt;$A$9,Raw!L172,-999),-999),-999),-999),-999),-999)</f>
        <v>451.3</v>
      </c>
      <c r="I172" s="9">
        <f>IF(Raw!$G172&gt;$C$8,IF(Raw!$Q172&gt;$C$8,IF(Raw!$N172&gt;$C$9,IF(Raw!$N172&lt;$A$9,IF(Raw!$X172&gt;$C$9,IF(Raw!$X172&lt;$A$9,Raw!M172,-999),-999),-999),-999),-999),-999)</f>
        <v>0.16708999999999999</v>
      </c>
      <c r="J172" s="9">
        <f>IF(Raw!$G172&gt;$C$8,IF(Raw!$Q172&gt;$C$8,IF(Raw!$N172&gt;$C$9,IF(Raw!$N172&lt;$A$9,IF(Raw!$X172&gt;$C$9,IF(Raw!$X172&lt;$A$9,Raw!N172,-999),-999),-999),-999),-999),-999)</f>
        <v>580</v>
      </c>
      <c r="K172" s="9">
        <f>IF(Raw!$G172&gt;$C$8,IF(Raw!$Q172&gt;$C$8,IF(Raw!$N172&gt;$C$9,IF(Raw!$N172&lt;$A$9,IF(Raw!$X172&gt;$C$9,IF(Raw!$X172&lt;$A$9,Raw!R172,-999),-999),-999),-999),-999),-999)</f>
        <v>7.8958E-2</v>
      </c>
      <c r="L172" s="9">
        <f>IF(Raw!$G172&gt;$C$8,IF(Raw!$Q172&gt;$C$8,IF(Raw!$N172&gt;$C$9,IF(Raw!$N172&lt;$A$9,IF(Raw!$X172&gt;$C$9,IF(Raw!$X172&lt;$A$9,Raw!S172,-999),-999),-999),-999),-999),-999)</f>
        <v>0.134882</v>
      </c>
      <c r="M172" s="9">
        <f>Raw!Q172</f>
        <v>0.90434199999999998</v>
      </c>
      <c r="N172" s="9">
        <f>IF(Raw!$G172&gt;$C$8,IF(Raw!$Q172&gt;$C$8,IF(Raw!$N172&gt;$C$9,IF(Raw!$N172&lt;$A$9,IF(Raw!$X172&gt;$C$9,IF(Raw!$X172&lt;$A$9,Raw!V172,-999),-999),-999),-999),-999),-999)</f>
        <v>446.5</v>
      </c>
      <c r="O172" s="9">
        <f>IF(Raw!$G172&gt;$C$8,IF(Raw!$Q172&gt;$C$8,IF(Raw!$N172&gt;$C$9,IF(Raw!$N172&lt;$A$9,IF(Raw!$X172&gt;$C$9,IF(Raw!$X172&lt;$A$9,Raw!W172,-999),-999),-999),-999),-999),-999)</f>
        <v>9.9999999999999995E-7</v>
      </c>
      <c r="P172" s="9">
        <f>IF(Raw!$G172&gt;$C$8,IF(Raw!$Q172&gt;$C$8,IF(Raw!$N172&gt;$C$9,IF(Raw!$N172&lt;$A$9,IF(Raw!$X172&gt;$C$9,IF(Raw!$X172&lt;$A$9,Raw!X172,-999),-999),-999),-999),-999),-999)</f>
        <v>731</v>
      </c>
      <c r="R172" s="9">
        <f t="shared" si="36"/>
        <v>3.8995000000000002E-2</v>
      </c>
      <c r="S172" s="9">
        <f t="shared" si="37"/>
        <v>0.31692687803252578</v>
      </c>
      <c r="T172" s="9">
        <f t="shared" si="38"/>
        <v>5.5924000000000001E-2</v>
      </c>
      <c r="U172" s="9">
        <f t="shared" si="39"/>
        <v>0.41461425542325886</v>
      </c>
      <c r="V172" s="15">
        <f t="shared" si="32"/>
        <v>5.62323058E-2</v>
      </c>
      <c r="X172" s="11">
        <f t="shared" si="40"/>
        <v>8.6808399999999984E+19</v>
      </c>
      <c r="Y172" s="11">
        <f t="shared" si="41"/>
        <v>4.5129999999999998E-18</v>
      </c>
      <c r="Z172" s="11">
        <f t="shared" si="42"/>
        <v>5.8E-4</v>
      </c>
      <c r="AA172" s="16">
        <f t="shared" si="43"/>
        <v>0.18515313772261485</v>
      </c>
      <c r="AB172" s="9">
        <f t="shared" si="33"/>
        <v>8.9312504073999516E-2</v>
      </c>
      <c r="AC172" s="9">
        <f t="shared" si="34"/>
        <v>0.81484686227738512</v>
      </c>
      <c r="AD172" s="15">
        <f t="shared" si="35"/>
        <v>319.22954779761181</v>
      </c>
      <c r="AE172" s="3">
        <f t="shared" si="44"/>
        <v>543.36519999999985</v>
      </c>
      <c r="AF172" s="2">
        <f t="shared" si="45"/>
        <v>0.25</v>
      </c>
      <c r="AG172" s="9">
        <f t="shared" si="46"/>
        <v>0.10181317020708495</v>
      </c>
      <c r="AH172" s="2">
        <f t="shared" si="47"/>
        <v>4.9266863201718252</v>
      </c>
    </row>
    <row r="173" spans="1:34">
      <c r="A173" s="1">
        <f>Raw!A173</f>
        <v>160</v>
      </c>
      <c r="B173" s="14">
        <f>Raw!B173</f>
        <v>2.9178240740740741E-2</v>
      </c>
      <c r="C173" s="15">
        <f>Raw!C173</f>
        <v>34.1</v>
      </c>
      <c r="D173" s="15">
        <f>IF(C173&gt;0.5,Raw!D173*D$11,-999)</f>
        <v>131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0.79370700000000005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0.90912800000000005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7.8861999999999984E+19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2.9236111111111112E-2</v>
      </c>
      <c r="C174" s="15">
        <f>Raw!C174</f>
        <v>33.9</v>
      </c>
      <c r="D174" s="15">
        <f>IF(C174&gt;0.5,Raw!D174*D$11,-999)</f>
        <v>128.4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0.79476800000000003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0.85065500000000005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7.7296799999999984E+19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2.929398148148148E-2</v>
      </c>
      <c r="C175" s="15">
        <f>Raw!C175</f>
        <v>35.700000000000003</v>
      </c>
      <c r="D175" s="15">
        <f>IF(C175&gt;0.5,Raw!D175*D$11,-999)</f>
        <v>116.1</v>
      </c>
      <c r="E175" s="9">
        <f>IF(Raw!$G175&gt;$C$8,IF(Raw!$Q175&gt;$C$8,IF(Raw!$N175&gt;$C$9,IF(Raw!$N175&lt;$A$9,IF(Raw!$X175&gt;$C$9,IF(Raw!$X175&lt;$A$9,Raw!H175,-999),-999),-999),-999),-999),-999)</f>
        <v>7.9691999999999999E-2</v>
      </c>
      <c r="F175" s="9">
        <f>IF(Raw!$G175&gt;$C$8,IF(Raw!$Q175&gt;$C$8,IF(Raw!$N175&gt;$C$9,IF(Raw!$N175&lt;$A$9,IF(Raw!$X175&gt;$C$9,IF(Raw!$X175&lt;$A$9,Raw!I175,-999),-999),-999),-999),-999),-999)</f>
        <v>0.12164</v>
      </c>
      <c r="G175" s="9">
        <f>Raw!G175</f>
        <v>0.82550000000000001</v>
      </c>
      <c r="H175" s="9">
        <f>IF(Raw!$G175&gt;$C$8,IF(Raw!$Q175&gt;$C$8,IF(Raw!$N175&gt;$C$9,IF(Raw!$N175&lt;$A$9,IF(Raw!$X175&gt;$C$9,IF(Raw!$X175&lt;$A$9,Raw!L175,-999),-999),-999),-999),-999),-999)</f>
        <v>609.4</v>
      </c>
      <c r="I175" s="9">
        <f>IF(Raw!$G175&gt;$C$8,IF(Raw!$Q175&gt;$C$8,IF(Raw!$N175&gt;$C$9,IF(Raw!$N175&lt;$A$9,IF(Raw!$X175&gt;$C$9,IF(Raw!$X175&lt;$A$9,Raw!M175,-999),-999),-999),-999),-999),-999)</f>
        <v>7.4765999999999999E-2</v>
      </c>
      <c r="J175" s="9">
        <f>IF(Raw!$G175&gt;$C$8,IF(Raw!$Q175&gt;$C$8,IF(Raw!$N175&gt;$C$9,IF(Raw!$N175&lt;$A$9,IF(Raw!$X175&gt;$C$9,IF(Raw!$X175&lt;$A$9,Raw!N175,-999),-999),-999),-999),-999),-999)</f>
        <v>914</v>
      </c>
      <c r="K175" s="9">
        <f>IF(Raw!$G175&gt;$C$8,IF(Raw!$Q175&gt;$C$8,IF(Raw!$N175&gt;$C$9,IF(Raw!$N175&lt;$A$9,IF(Raw!$X175&gt;$C$9,IF(Raw!$X175&lt;$A$9,Raw!R175,-999),-999),-999),-999),-999),-999)</f>
        <v>7.6052999999999996E-2</v>
      </c>
      <c r="L175" s="9">
        <f>IF(Raw!$G175&gt;$C$8,IF(Raw!$Q175&gt;$C$8,IF(Raw!$N175&gt;$C$9,IF(Raw!$N175&lt;$A$9,IF(Raw!$X175&gt;$C$9,IF(Raw!$X175&lt;$A$9,Raw!S175,-999),-999),-999),-999),-999),-999)</f>
        <v>0.128579</v>
      </c>
      <c r="M175" s="9">
        <f>Raw!Q175</f>
        <v>0.90255200000000002</v>
      </c>
      <c r="N175" s="9">
        <f>IF(Raw!$G175&gt;$C$8,IF(Raw!$Q175&gt;$C$8,IF(Raw!$N175&gt;$C$9,IF(Raw!$N175&lt;$A$9,IF(Raw!$X175&gt;$C$9,IF(Raw!$X175&lt;$A$9,Raw!V175,-999),-999),-999),-999),-999),-999)</f>
        <v>547.4</v>
      </c>
      <c r="O175" s="9">
        <f>IF(Raw!$G175&gt;$C$8,IF(Raw!$Q175&gt;$C$8,IF(Raw!$N175&gt;$C$9,IF(Raw!$N175&lt;$A$9,IF(Raw!$X175&gt;$C$9,IF(Raw!$X175&lt;$A$9,Raw!W175,-999),-999),-999),-999),-999),-999)</f>
        <v>2.3E-5</v>
      </c>
      <c r="P175" s="9">
        <f>IF(Raw!$G175&gt;$C$8,IF(Raw!$Q175&gt;$C$8,IF(Raw!$N175&gt;$C$9,IF(Raw!$N175&lt;$A$9,IF(Raw!$X175&gt;$C$9,IF(Raw!$X175&lt;$A$9,Raw!X175,-999),-999),-999),-999),-999),-999)</f>
        <v>574</v>
      </c>
      <c r="R175" s="9">
        <f t="shared" si="36"/>
        <v>4.1947999999999999E-2</v>
      </c>
      <c r="S175" s="9">
        <f t="shared" si="37"/>
        <v>0.34485366655705357</v>
      </c>
      <c r="T175" s="9">
        <f t="shared" si="38"/>
        <v>5.2526000000000003E-2</v>
      </c>
      <c r="U175" s="9">
        <f t="shared" si="39"/>
        <v>0.40851149876729487</v>
      </c>
      <c r="V175" s="15">
        <f t="shared" si="32"/>
        <v>5.3604585099999998E-2</v>
      </c>
      <c r="X175" s="11">
        <f t="shared" si="40"/>
        <v>6.9892199999999984E+19</v>
      </c>
      <c r="Y175" s="11">
        <f t="shared" si="41"/>
        <v>6.0939999999999993E-18</v>
      </c>
      <c r="Z175" s="11">
        <f t="shared" si="42"/>
        <v>9.1399999999999999E-4</v>
      </c>
      <c r="AA175" s="16">
        <f t="shared" si="43"/>
        <v>0.2802097841538464</v>
      </c>
      <c r="AB175" s="9">
        <f t="shared" si="33"/>
        <v>9.0771299122464927E-2</v>
      </c>
      <c r="AC175" s="9">
        <f t="shared" si="34"/>
        <v>0.71979021584615366</v>
      </c>
      <c r="AD175" s="15">
        <f t="shared" si="35"/>
        <v>306.57525618582758</v>
      </c>
      <c r="AE175" s="3">
        <f t="shared" si="44"/>
        <v>733.71759999999972</v>
      </c>
      <c r="AF175" s="2">
        <f t="shared" si="45"/>
        <v>0.25</v>
      </c>
      <c r="AG175" s="9">
        <f t="shared" si="46"/>
        <v>9.6338090299569079E-2</v>
      </c>
      <c r="AH175" s="2">
        <f t="shared" si="47"/>
        <v>4.6617500528172</v>
      </c>
    </row>
    <row r="176" spans="1:34">
      <c r="A176" s="1">
        <f>Raw!A176</f>
        <v>163</v>
      </c>
      <c r="B176" s="14">
        <f>Raw!B176</f>
        <v>2.9351851851851851E-2</v>
      </c>
      <c r="C176" s="15">
        <f>Raw!C176</f>
        <v>35.9</v>
      </c>
      <c r="D176" s="15">
        <f>IF(C176&gt;0.5,Raw!D176*D$11,-999)</f>
        <v>119.6</v>
      </c>
      <c r="E176" s="9">
        <f>IF(Raw!$G176&gt;$C$8,IF(Raw!$Q176&gt;$C$8,IF(Raw!$N176&gt;$C$9,IF(Raw!$N176&lt;$A$9,IF(Raw!$X176&gt;$C$9,IF(Raw!$X176&lt;$A$9,Raw!H176,-999),-999),-999),-999),-999),-999)</f>
        <v>8.7998000000000007E-2</v>
      </c>
      <c r="F176" s="9">
        <f>IF(Raw!$G176&gt;$C$8,IF(Raw!$Q176&gt;$C$8,IF(Raw!$N176&gt;$C$9,IF(Raw!$N176&lt;$A$9,IF(Raw!$X176&gt;$C$9,IF(Raw!$X176&lt;$A$9,Raw!I176,-999),-999),-999),-999),-999),-999)</f>
        <v>0.130659</v>
      </c>
      <c r="G176" s="9">
        <f>Raw!G176</f>
        <v>0.80618299999999998</v>
      </c>
      <c r="H176" s="9">
        <f>IF(Raw!$G176&gt;$C$8,IF(Raw!$Q176&gt;$C$8,IF(Raw!$N176&gt;$C$9,IF(Raw!$N176&lt;$A$9,IF(Raw!$X176&gt;$C$9,IF(Raw!$X176&lt;$A$9,Raw!L176,-999),-999),-999),-999),-999),-999)</f>
        <v>519.29999999999995</v>
      </c>
      <c r="I176" s="9">
        <f>IF(Raw!$G176&gt;$C$8,IF(Raw!$Q176&gt;$C$8,IF(Raw!$N176&gt;$C$9,IF(Raw!$N176&lt;$A$9,IF(Raw!$X176&gt;$C$9,IF(Raw!$X176&lt;$A$9,Raw!M176,-999),-999),-999),-999),-999),-999)</f>
        <v>6.0000000000000002E-6</v>
      </c>
      <c r="J176" s="9">
        <f>IF(Raw!$G176&gt;$C$8,IF(Raw!$Q176&gt;$C$8,IF(Raw!$N176&gt;$C$9,IF(Raw!$N176&lt;$A$9,IF(Raw!$X176&gt;$C$9,IF(Raw!$X176&lt;$A$9,Raw!N176,-999),-999),-999),-999),-999),-999)</f>
        <v>653</v>
      </c>
      <c r="K176" s="9">
        <f>IF(Raw!$G176&gt;$C$8,IF(Raw!$Q176&gt;$C$8,IF(Raw!$N176&gt;$C$9,IF(Raw!$N176&lt;$A$9,IF(Raw!$X176&gt;$C$9,IF(Raw!$X176&lt;$A$9,Raw!R176,-999),-999),-999),-999),-999),-999)</f>
        <v>7.5551999999999994E-2</v>
      </c>
      <c r="L176" s="9">
        <f>IF(Raw!$G176&gt;$C$8,IF(Raw!$Q176&gt;$C$8,IF(Raw!$N176&gt;$C$9,IF(Raw!$N176&lt;$A$9,IF(Raw!$X176&gt;$C$9,IF(Raw!$X176&lt;$A$9,Raw!S176,-999),-999),-999),-999),-999),-999)</f>
        <v>0.12855900000000001</v>
      </c>
      <c r="M176" s="9">
        <f>Raw!Q176</f>
        <v>0.92358700000000005</v>
      </c>
      <c r="N176" s="9">
        <f>IF(Raw!$G176&gt;$C$8,IF(Raw!$Q176&gt;$C$8,IF(Raw!$N176&gt;$C$9,IF(Raw!$N176&lt;$A$9,IF(Raw!$X176&gt;$C$9,IF(Raw!$X176&lt;$A$9,Raw!V176,-999),-999),-999),-999),-999),-999)</f>
        <v>519.4</v>
      </c>
      <c r="O176" s="9">
        <f>IF(Raw!$G176&gt;$C$8,IF(Raw!$Q176&gt;$C$8,IF(Raw!$N176&gt;$C$9,IF(Raw!$N176&lt;$A$9,IF(Raw!$X176&gt;$C$9,IF(Raw!$X176&lt;$A$9,Raw!W176,-999),-999),-999),-999),-999),-999)</f>
        <v>0.34290999999999999</v>
      </c>
      <c r="P176" s="9">
        <f>IF(Raw!$G176&gt;$C$8,IF(Raw!$Q176&gt;$C$8,IF(Raw!$N176&gt;$C$9,IF(Raw!$N176&lt;$A$9,IF(Raw!$X176&gt;$C$9,IF(Raw!$X176&lt;$A$9,Raw!X176,-999),-999),-999),-999),-999),-999)</f>
        <v>509</v>
      </c>
      <c r="R176" s="9">
        <f t="shared" si="36"/>
        <v>4.2660999999999991E-2</v>
      </c>
      <c r="S176" s="9">
        <f t="shared" si="37"/>
        <v>0.32650640216135124</v>
      </c>
      <c r="T176" s="9">
        <f t="shared" si="38"/>
        <v>5.3007000000000012E-2</v>
      </c>
      <c r="U176" s="9">
        <f t="shared" si="39"/>
        <v>0.41231652393064672</v>
      </c>
      <c r="V176" s="15">
        <f t="shared" si="32"/>
        <v>5.3596247100000001E-2</v>
      </c>
      <c r="X176" s="11">
        <f t="shared" si="40"/>
        <v>7.1999199999999984E+19</v>
      </c>
      <c r="Y176" s="11">
        <f t="shared" si="41"/>
        <v>5.1929999999999993E-18</v>
      </c>
      <c r="Z176" s="11">
        <f t="shared" si="42"/>
        <v>6.5299999999999993E-4</v>
      </c>
      <c r="AA176" s="16">
        <f t="shared" si="43"/>
        <v>0.19623928410005961</v>
      </c>
      <c r="AB176" s="9">
        <f t="shared" si="33"/>
        <v>8.5954055732291854E-2</v>
      </c>
      <c r="AC176" s="9">
        <f t="shared" si="34"/>
        <v>0.80376071589994047</v>
      </c>
      <c r="AD176" s="15">
        <f t="shared" si="35"/>
        <v>300.51957748860588</v>
      </c>
      <c r="AE176" s="3">
        <f t="shared" si="44"/>
        <v>625.23719999999969</v>
      </c>
      <c r="AF176" s="2">
        <f t="shared" si="45"/>
        <v>0.25</v>
      </c>
      <c r="AG176" s="9">
        <f t="shared" si="46"/>
        <v>9.5314759664006612E-2</v>
      </c>
      <c r="AH176" s="2">
        <f t="shared" si="47"/>
        <v>4.6122316159294794</v>
      </c>
    </row>
    <row r="177" spans="1:34">
      <c r="A177" s="1">
        <f>Raw!A177</f>
        <v>164</v>
      </c>
      <c r="B177" s="14">
        <f>Raw!B177</f>
        <v>2.9409722222222223E-2</v>
      </c>
      <c r="C177" s="15">
        <f>Raw!C177</f>
        <v>37.5</v>
      </c>
      <c r="D177" s="15">
        <f>IF(C177&gt;0.5,Raw!D177*D$11,-999)</f>
        <v>112.5</v>
      </c>
      <c r="E177" s="9">
        <f>IF(Raw!$G177&gt;$C$8,IF(Raw!$Q177&gt;$C$8,IF(Raw!$N177&gt;$C$9,IF(Raw!$N177&lt;$A$9,IF(Raw!$X177&gt;$C$9,IF(Raw!$X177&lt;$A$9,Raw!H177,-999),-999),-999),-999),-999),-999)</f>
        <v>8.6549000000000001E-2</v>
      </c>
      <c r="F177" s="9">
        <f>IF(Raw!$G177&gt;$C$8,IF(Raw!$Q177&gt;$C$8,IF(Raw!$N177&gt;$C$9,IF(Raw!$N177&lt;$A$9,IF(Raw!$X177&gt;$C$9,IF(Raw!$X177&lt;$A$9,Raw!I177,-999),-999),-999),-999),-999),-999)</f>
        <v>0.12995000000000001</v>
      </c>
      <c r="G177" s="9">
        <f>Raw!G177</f>
        <v>0.84231100000000003</v>
      </c>
      <c r="H177" s="9">
        <f>IF(Raw!$G177&gt;$C$8,IF(Raw!$Q177&gt;$C$8,IF(Raw!$N177&gt;$C$9,IF(Raw!$N177&lt;$A$9,IF(Raw!$X177&gt;$C$9,IF(Raw!$X177&lt;$A$9,Raw!L177,-999),-999),-999),-999),-999),-999)</f>
        <v>403.9</v>
      </c>
      <c r="I177" s="9">
        <f>IF(Raw!$G177&gt;$C$8,IF(Raw!$Q177&gt;$C$8,IF(Raw!$N177&gt;$C$9,IF(Raw!$N177&lt;$A$9,IF(Raw!$X177&gt;$C$9,IF(Raw!$X177&lt;$A$9,Raw!M177,-999),-999),-999),-999),-999),-999)</f>
        <v>7.7539999999999998E-2</v>
      </c>
      <c r="J177" s="9">
        <f>IF(Raw!$G177&gt;$C$8,IF(Raw!$Q177&gt;$C$8,IF(Raw!$N177&gt;$C$9,IF(Raw!$N177&lt;$A$9,IF(Raw!$X177&gt;$C$9,IF(Raw!$X177&lt;$A$9,Raw!N177,-999),-999),-999),-999),-999),-999)</f>
        <v>606</v>
      </c>
      <c r="K177" s="9">
        <f>IF(Raw!$G177&gt;$C$8,IF(Raw!$Q177&gt;$C$8,IF(Raw!$N177&gt;$C$9,IF(Raw!$N177&lt;$A$9,IF(Raw!$X177&gt;$C$9,IF(Raw!$X177&lt;$A$9,Raw!R177,-999),-999),-999),-999),-999),-999)</f>
        <v>7.3968000000000006E-2</v>
      </c>
      <c r="L177" s="9">
        <f>IF(Raw!$G177&gt;$C$8,IF(Raw!$Q177&gt;$C$8,IF(Raw!$N177&gt;$C$9,IF(Raw!$N177&lt;$A$9,IF(Raw!$X177&gt;$C$9,IF(Raw!$X177&lt;$A$9,Raw!S177,-999),-999),-999),-999),-999),-999)</f>
        <v>0.128054</v>
      </c>
      <c r="M177" s="9">
        <f>Raw!Q177</f>
        <v>0.90254800000000002</v>
      </c>
      <c r="N177" s="9">
        <f>IF(Raw!$G177&gt;$C$8,IF(Raw!$Q177&gt;$C$8,IF(Raw!$N177&gt;$C$9,IF(Raw!$N177&lt;$A$9,IF(Raw!$X177&gt;$C$9,IF(Raw!$X177&lt;$A$9,Raw!V177,-999),-999),-999),-999),-999),-999)</f>
        <v>514.9</v>
      </c>
      <c r="O177" s="9">
        <f>IF(Raw!$G177&gt;$C$8,IF(Raw!$Q177&gt;$C$8,IF(Raw!$N177&gt;$C$9,IF(Raw!$N177&lt;$A$9,IF(Raw!$X177&gt;$C$9,IF(Raw!$X177&lt;$A$9,Raw!W177,-999),-999),-999),-999),-999),-999)</f>
        <v>0.37081999999999998</v>
      </c>
      <c r="P177" s="9">
        <f>IF(Raw!$G177&gt;$C$8,IF(Raw!$Q177&gt;$C$8,IF(Raw!$N177&gt;$C$9,IF(Raw!$N177&lt;$A$9,IF(Raw!$X177&gt;$C$9,IF(Raw!$X177&lt;$A$9,Raw!X177,-999),-999),-999),-999),-999),-999)</f>
        <v>543</v>
      </c>
      <c r="R177" s="9">
        <f t="shared" si="36"/>
        <v>4.3401000000000009E-2</v>
      </c>
      <c r="S177" s="9">
        <f t="shared" si="37"/>
        <v>0.33398230088495579</v>
      </c>
      <c r="T177" s="9">
        <f t="shared" si="38"/>
        <v>5.4085999999999995E-2</v>
      </c>
      <c r="U177" s="9">
        <f t="shared" si="39"/>
        <v>0.4223686882096615</v>
      </c>
      <c r="V177" s="15">
        <f t="shared" si="32"/>
        <v>5.3385712600000003E-2</v>
      </c>
      <c r="X177" s="11">
        <f t="shared" si="40"/>
        <v>6.7724999999999992E+19</v>
      </c>
      <c r="Y177" s="11">
        <f t="shared" si="41"/>
        <v>4.0389999999999998E-18</v>
      </c>
      <c r="Z177" s="11">
        <f t="shared" si="42"/>
        <v>6.0599999999999998E-4</v>
      </c>
      <c r="AA177" s="16">
        <f t="shared" si="43"/>
        <v>0.14219492664156799</v>
      </c>
      <c r="AB177" s="9">
        <f t="shared" si="33"/>
        <v>8.1658754802335851E-2</v>
      </c>
      <c r="AC177" s="9">
        <f t="shared" si="34"/>
        <v>0.85780507335843204</v>
      </c>
      <c r="AD177" s="15">
        <f t="shared" si="35"/>
        <v>234.645093467934</v>
      </c>
      <c r="AE177" s="3">
        <f t="shared" si="44"/>
        <v>486.29559999999987</v>
      </c>
      <c r="AF177" s="2">
        <f t="shared" si="45"/>
        <v>0.25</v>
      </c>
      <c r="AG177" s="9">
        <f t="shared" si="46"/>
        <v>7.6235954094526687E-2</v>
      </c>
      <c r="AH177" s="2">
        <f t="shared" si="47"/>
        <v>3.6890181435153395</v>
      </c>
    </row>
    <row r="178" spans="1:34">
      <c r="A178" s="1">
        <f>Raw!A178</f>
        <v>165</v>
      </c>
      <c r="B178" s="14">
        <f>Raw!B178</f>
        <v>2.9456018518518517E-2</v>
      </c>
      <c r="C178" s="15">
        <f>Raw!C178</f>
        <v>37.9</v>
      </c>
      <c r="D178" s="15">
        <f>IF(C178&gt;0.5,Raw!D178*D$11,-999)</f>
        <v>113.4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0.79968600000000001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0.90762799999999999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6.8266799999999992E+19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2.9513888888888892E-2</v>
      </c>
      <c r="C179" s="15">
        <f>Raw!C179</f>
        <v>39.200000000000003</v>
      </c>
      <c r="D179" s="15">
        <f>IF(C179&gt;0.5,Raw!D179*D$11,-999)</f>
        <v>107.3</v>
      </c>
      <c r="E179" s="9">
        <f>IF(Raw!$G179&gt;$C$8,IF(Raw!$Q179&gt;$C$8,IF(Raw!$N179&gt;$C$9,IF(Raw!$N179&lt;$A$9,IF(Raw!$X179&gt;$C$9,IF(Raw!$X179&lt;$A$9,Raw!H179,-999),-999),-999),-999),-999),-999)</f>
        <v>8.7031999999999998E-2</v>
      </c>
      <c r="F179" s="9">
        <f>IF(Raw!$G179&gt;$C$8,IF(Raw!$Q179&gt;$C$8,IF(Raw!$N179&gt;$C$9,IF(Raw!$N179&lt;$A$9,IF(Raw!$X179&gt;$C$9,IF(Raw!$X179&lt;$A$9,Raw!I179,-999),-999),-999),-999),-999),-999)</f>
        <v>0.13014200000000001</v>
      </c>
      <c r="G179" s="9">
        <f>Raw!G179</f>
        <v>0.85556500000000002</v>
      </c>
      <c r="H179" s="9">
        <f>IF(Raw!$G179&gt;$C$8,IF(Raw!$Q179&gt;$C$8,IF(Raw!$N179&gt;$C$9,IF(Raw!$N179&lt;$A$9,IF(Raw!$X179&gt;$C$9,IF(Raw!$X179&lt;$A$9,Raw!L179,-999),-999),-999),-999),-999),-999)</f>
        <v>472</v>
      </c>
      <c r="I179" s="9">
        <f>IF(Raw!$G179&gt;$C$8,IF(Raw!$Q179&gt;$C$8,IF(Raw!$N179&gt;$C$9,IF(Raw!$N179&lt;$A$9,IF(Raw!$X179&gt;$C$9,IF(Raw!$X179&lt;$A$9,Raw!M179,-999),-999),-999),-999),-999),-999)</f>
        <v>3.9999999999999998E-6</v>
      </c>
      <c r="J179" s="9">
        <f>IF(Raw!$G179&gt;$C$8,IF(Raw!$Q179&gt;$C$8,IF(Raw!$N179&gt;$C$9,IF(Raw!$N179&lt;$A$9,IF(Raw!$X179&gt;$C$9,IF(Raw!$X179&lt;$A$9,Raw!N179,-999),-999),-999),-999),-999),-999)</f>
        <v>756</v>
      </c>
      <c r="K179" s="9">
        <f>IF(Raw!$G179&gt;$C$8,IF(Raw!$Q179&gt;$C$8,IF(Raw!$N179&gt;$C$9,IF(Raw!$N179&lt;$A$9,IF(Raw!$X179&gt;$C$9,IF(Raw!$X179&lt;$A$9,Raw!R179,-999),-999),-999),-999),-999),-999)</f>
        <v>7.9743999999999995E-2</v>
      </c>
      <c r="L179" s="9">
        <f>IF(Raw!$G179&gt;$C$8,IF(Raw!$Q179&gt;$C$8,IF(Raw!$N179&gt;$C$9,IF(Raw!$N179&lt;$A$9,IF(Raw!$X179&gt;$C$9,IF(Raw!$X179&lt;$A$9,Raw!S179,-999),-999),-999),-999),-999),-999)</f>
        <v>0.13045799999999999</v>
      </c>
      <c r="M179" s="9">
        <f>Raw!Q179</f>
        <v>0.89418500000000001</v>
      </c>
      <c r="N179" s="9">
        <f>IF(Raw!$G179&gt;$C$8,IF(Raw!$Q179&gt;$C$8,IF(Raw!$N179&gt;$C$9,IF(Raw!$N179&lt;$A$9,IF(Raw!$X179&gt;$C$9,IF(Raw!$X179&lt;$A$9,Raw!V179,-999),-999),-999),-999),-999),-999)</f>
        <v>481.9</v>
      </c>
      <c r="O179" s="9">
        <f>IF(Raw!$G179&gt;$C$8,IF(Raw!$Q179&gt;$C$8,IF(Raw!$N179&gt;$C$9,IF(Raw!$N179&lt;$A$9,IF(Raw!$X179&gt;$C$9,IF(Raw!$X179&lt;$A$9,Raw!W179,-999),-999),-999),-999),-999),-999)</f>
        <v>0.206479</v>
      </c>
      <c r="P179" s="9">
        <f>IF(Raw!$G179&gt;$C$8,IF(Raw!$Q179&gt;$C$8,IF(Raw!$N179&gt;$C$9,IF(Raw!$N179&lt;$A$9,IF(Raw!$X179&gt;$C$9,IF(Raw!$X179&lt;$A$9,Raw!X179,-999),-999),-999),-999),-999),-999)</f>
        <v>443</v>
      </c>
      <c r="R179" s="9">
        <f t="shared" si="36"/>
        <v>4.3110000000000009E-2</v>
      </c>
      <c r="S179" s="9">
        <f t="shared" si="37"/>
        <v>0.33125355381045324</v>
      </c>
      <c r="T179" s="9">
        <f t="shared" si="38"/>
        <v>5.0713999999999995E-2</v>
      </c>
      <c r="U179" s="9">
        <f t="shared" si="39"/>
        <v>0.38873813794477913</v>
      </c>
      <c r="V179" s="15">
        <f t="shared" si="32"/>
        <v>5.4387940199999998E-2</v>
      </c>
      <c r="X179" s="11">
        <f t="shared" si="40"/>
        <v>6.4594599999999984E+19</v>
      </c>
      <c r="Y179" s="11">
        <f t="shared" si="41"/>
        <v>4.7199999999999995E-18</v>
      </c>
      <c r="Z179" s="11">
        <f t="shared" si="42"/>
        <v>7.5599999999999994E-4</v>
      </c>
      <c r="AA179" s="16">
        <f t="shared" si="43"/>
        <v>0.18731839816600337</v>
      </c>
      <c r="AB179" s="9">
        <f t="shared" si="33"/>
        <v>8.9243665244590695E-2</v>
      </c>
      <c r="AC179" s="9">
        <f t="shared" si="34"/>
        <v>0.81268160183399651</v>
      </c>
      <c r="AD179" s="15">
        <f t="shared" si="35"/>
        <v>247.77565894973989</v>
      </c>
      <c r="AE179" s="3">
        <f t="shared" si="44"/>
        <v>568.28799999999978</v>
      </c>
      <c r="AF179" s="2">
        <f t="shared" si="45"/>
        <v>0.25</v>
      </c>
      <c r="AG179" s="9">
        <f t="shared" si="46"/>
        <v>7.4092190990894258E-2</v>
      </c>
      <c r="AH179" s="2">
        <f t="shared" si="47"/>
        <v>3.5852825625991094</v>
      </c>
    </row>
    <row r="180" spans="1:34">
      <c r="A180" s="1">
        <f>Raw!A180</f>
        <v>167</v>
      </c>
      <c r="B180" s="14">
        <f>Raw!B180</f>
        <v>2.9571759259259259E-2</v>
      </c>
      <c r="C180" s="15">
        <f>Raw!C180</f>
        <v>39.700000000000003</v>
      </c>
      <c r="D180" s="15">
        <f>IF(C180&gt;0.5,Raw!D180*D$11,-999)</f>
        <v>108.1</v>
      </c>
      <c r="E180" s="9">
        <f>IF(Raw!$G180&gt;$C$8,IF(Raw!$Q180&gt;$C$8,IF(Raw!$N180&gt;$C$9,IF(Raw!$N180&lt;$A$9,IF(Raw!$X180&gt;$C$9,IF(Raw!$X180&lt;$A$9,Raw!H180,-999),-999),-999),-999),-999),-999)</f>
        <v>7.3213E-2</v>
      </c>
      <c r="F180" s="9">
        <f>IF(Raw!$G180&gt;$C$8,IF(Raw!$Q180&gt;$C$8,IF(Raw!$N180&gt;$C$9,IF(Raw!$N180&lt;$A$9,IF(Raw!$X180&gt;$C$9,IF(Raw!$X180&lt;$A$9,Raw!I180,-999),-999),-999),-999),-999),-999)</f>
        <v>0.12948599999999999</v>
      </c>
      <c r="G180" s="9">
        <f>Raw!G180</f>
        <v>0.84377999999999997</v>
      </c>
      <c r="H180" s="9">
        <f>IF(Raw!$G180&gt;$C$8,IF(Raw!$Q180&gt;$C$8,IF(Raw!$N180&gt;$C$9,IF(Raw!$N180&lt;$A$9,IF(Raw!$X180&gt;$C$9,IF(Raw!$X180&lt;$A$9,Raw!L180,-999),-999),-999),-999),-999),-999)</f>
        <v>498.6</v>
      </c>
      <c r="I180" s="9">
        <f>IF(Raw!$G180&gt;$C$8,IF(Raw!$Q180&gt;$C$8,IF(Raw!$N180&gt;$C$9,IF(Raw!$N180&lt;$A$9,IF(Raw!$X180&gt;$C$9,IF(Raw!$X180&lt;$A$9,Raw!M180,-999),-999),-999),-999),-999),-999)</f>
        <v>1.9999999999999999E-6</v>
      </c>
      <c r="J180" s="9">
        <f>IF(Raw!$G180&gt;$C$8,IF(Raw!$Q180&gt;$C$8,IF(Raw!$N180&gt;$C$9,IF(Raw!$N180&lt;$A$9,IF(Raw!$X180&gt;$C$9,IF(Raw!$X180&lt;$A$9,Raw!N180,-999),-999),-999),-999),-999),-999)</f>
        <v>663</v>
      </c>
      <c r="K180" s="9">
        <f>IF(Raw!$G180&gt;$C$8,IF(Raw!$Q180&gt;$C$8,IF(Raw!$N180&gt;$C$9,IF(Raw!$N180&lt;$A$9,IF(Raw!$X180&gt;$C$9,IF(Raw!$X180&lt;$A$9,Raw!R180,-999),-999),-999),-999),-999),-999)</f>
        <v>7.6632000000000006E-2</v>
      </c>
      <c r="L180" s="9">
        <f>IF(Raw!$G180&gt;$C$8,IF(Raw!$Q180&gt;$C$8,IF(Raw!$N180&gt;$C$9,IF(Raw!$N180&lt;$A$9,IF(Raw!$X180&gt;$C$9,IF(Raw!$X180&lt;$A$9,Raw!S180,-999),-999),-999),-999),-999),-999)</f>
        <v>0.12864300000000001</v>
      </c>
      <c r="M180" s="9">
        <f>Raw!Q180</f>
        <v>0.86467099999999997</v>
      </c>
      <c r="N180" s="9">
        <f>IF(Raw!$G180&gt;$C$8,IF(Raw!$Q180&gt;$C$8,IF(Raw!$N180&gt;$C$9,IF(Raw!$N180&lt;$A$9,IF(Raw!$X180&gt;$C$9,IF(Raw!$X180&lt;$A$9,Raw!V180,-999),-999),-999),-999),-999),-999)</f>
        <v>460.8</v>
      </c>
      <c r="O180" s="9">
        <f>IF(Raw!$G180&gt;$C$8,IF(Raw!$Q180&gt;$C$8,IF(Raw!$N180&gt;$C$9,IF(Raw!$N180&lt;$A$9,IF(Raw!$X180&gt;$C$9,IF(Raw!$X180&lt;$A$9,Raw!W180,-999),-999),-999),-999),-999),-999)</f>
        <v>3.0000000000000001E-6</v>
      </c>
      <c r="P180" s="9">
        <f>IF(Raw!$G180&gt;$C$8,IF(Raw!$Q180&gt;$C$8,IF(Raw!$N180&gt;$C$9,IF(Raw!$N180&lt;$A$9,IF(Raw!$X180&gt;$C$9,IF(Raw!$X180&lt;$A$9,Raw!X180,-999),-999),-999),-999),-999),-999)</f>
        <v>409</v>
      </c>
      <c r="R180" s="9">
        <f t="shared" si="36"/>
        <v>5.627299999999999E-2</v>
      </c>
      <c r="S180" s="9">
        <f t="shared" si="37"/>
        <v>0.43458752297545677</v>
      </c>
      <c r="T180" s="9">
        <f t="shared" si="38"/>
        <v>5.2011000000000002E-2</v>
      </c>
      <c r="U180" s="9">
        <f t="shared" si="39"/>
        <v>0.40430493691844871</v>
      </c>
      <c r="V180" s="15">
        <f t="shared" si="32"/>
        <v>5.3631266699999999E-2</v>
      </c>
      <c r="X180" s="11">
        <f t="shared" si="40"/>
        <v>6.5076199999999984E+19</v>
      </c>
      <c r="Y180" s="11">
        <f t="shared" si="41"/>
        <v>4.9860000000000003E-18</v>
      </c>
      <c r="Z180" s="11">
        <f t="shared" si="42"/>
        <v>6.6299999999999996E-4</v>
      </c>
      <c r="AA180" s="16">
        <f t="shared" si="43"/>
        <v>0.17703842784550014</v>
      </c>
      <c r="AB180" s="9">
        <f t="shared" si="33"/>
        <v>8.583994567067231E-2</v>
      </c>
      <c r="AC180" s="9">
        <f t="shared" si="34"/>
        <v>0.82296157215449994</v>
      </c>
      <c r="AD180" s="15">
        <f t="shared" si="35"/>
        <v>267.02628634313754</v>
      </c>
      <c r="AE180" s="3">
        <f t="shared" si="44"/>
        <v>600.31439999999986</v>
      </c>
      <c r="AF180" s="2">
        <f t="shared" si="45"/>
        <v>0.25</v>
      </c>
      <c r="AG180" s="9">
        <f t="shared" si="46"/>
        <v>8.3046189119638347E-2</v>
      </c>
      <c r="AH180" s="2">
        <f t="shared" si="47"/>
        <v>4.0185618721619294</v>
      </c>
    </row>
    <row r="181" spans="1:34">
      <c r="A181" s="1">
        <f>Raw!A181</f>
        <v>168</v>
      </c>
      <c r="B181" s="14">
        <f>Raw!B181</f>
        <v>2.9629629629629627E-2</v>
      </c>
      <c r="C181" s="15">
        <f>Raw!C181</f>
        <v>40.799999999999997</v>
      </c>
      <c r="D181" s="15">
        <f>IF(C181&gt;0.5,Raw!D181*D$11,-999)</f>
        <v>104.6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0.79474299999999998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0.85526899999999995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6.2969199999999984E+19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2.9687500000000002E-2</v>
      </c>
      <c r="C182" s="15">
        <f>Raw!C182</f>
        <v>41.9</v>
      </c>
      <c r="D182" s="15">
        <f>IF(C182&gt;0.5,Raw!D182*D$11,-999)</f>
        <v>101.1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0.77037599999999995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0.89093199999999995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6.0862199999999992E+19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2.974537037037037E-2</v>
      </c>
      <c r="C183" s="15">
        <f>Raw!C183</f>
        <v>42.4</v>
      </c>
      <c r="D183" s="15">
        <f>IF(C183&gt;0.5,Raw!D183*D$11,-999)</f>
        <v>100.2</v>
      </c>
      <c r="E183" s="9">
        <f>IF(Raw!$G183&gt;$C$8,IF(Raw!$Q183&gt;$C$8,IF(Raw!$N183&gt;$C$9,IF(Raw!$N183&lt;$A$9,IF(Raw!$X183&gt;$C$9,IF(Raw!$X183&lt;$A$9,Raw!H183,-999),-999),-999),-999),-999),-999)</f>
        <v>8.6513999999999994E-2</v>
      </c>
      <c r="F183" s="9">
        <f>IF(Raw!$G183&gt;$C$8,IF(Raw!$Q183&gt;$C$8,IF(Raw!$N183&gt;$C$9,IF(Raw!$N183&lt;$A$9,IF(Raw!$X183&gt;$C$9,IF(Raw!$X183&lt;$A$9,Raw!I183,-999),-999),-999),-999),-999),-999)</f>
        <v>0.136185</v>
      </c>
      <c r="G183" s="9">
        <f>Raw!G183</f>
        <v>0.83032700000000004</v>
      </c>
      <c r="H183" s="9">
        <f>IF(Raw!$G183&gt;$C$8,IF(Raw!$Q183&gt;$C$8,IF(Raw!$N183&gt;$C$9,IF(Raw!$N183&lt;$A$9,IF(Raw!$X183&gt;$C$9,IF(Raw!$X183&lt;$A$9,Raw!L183,-999),-999),-999),-999),-999),-999)</f>
        <v>471.7</v>
      </c>
      <c r="I183" s="9">
        <f>IF(Raw!$G183&gt;$C$8,IF(Raw!$Q183&gt;$C$8,IF(Raw!$N183&gt;$C$9,IF(Raw!$N183&lt;$A$9,IF(Raw!$X183&gt;$C$9,IF(Raw!$X183&lt;$A$9,Raw!M183,-999),-999),-999),-999),-999),-999)</f>
        <v>1.9999999999999999E-6</v>
      </c>
      <c r="J183" s="9">
        <f>IF(Raw!$G183&gt;$C$8,IF(Raw!$Q183&gt;$C$8,IF(Raw!$N183&gt;$C$9,IF(Raw!$N183&lt;$A$9,IF(Raw!$X183&gt;$C$9,IF(Raw!$X183&lt;$A$9,Raw!N183,-999),-999),-999),-999),-999),-999)</f>
        <v>472</v>
      </c>
      <c r="K183" s="9">
        <f>IF(Raw!$G183&gt;$C$8,IF(Raw!$Q183&gt;$C$8,IF(Raw!$N183&gt;$C$9,IF(Raw!$N183&lt;$A$9,IF(Raw!$X183&gt;$C$9,IF(Raw!$X183&lt;$A$9,Raw!R183,-999),-999),-999),-999),-999),-999)</f>
        <v>7.8441999999999998E-2</v>
      </c>
      <c r="L183" s="9">
        <f>IF(Raw!$G183&gt;$C$8,IF(Raw!$Q183&gt;$C$8,IF(Raw!$N183&gt;$C$9,IF(Raw!$N183&lt;$A$9,IF(Raw!$X183&gt;$C$9,IF(Raw!$X183&lt;$A$9,Raw!S183,-999),-999),-999),-999),-999),-999)</f>
        <v>0.13605999999999999</v>
      </c>
      <c r="M183" s="9">
        <f>Raw!Q183</f>
        <v>0.869116</v>
      </c>
      <c r="N183" s="9">
        <f>IF(Raw!$G183&gt;$C$8,IF(Raw!$Q183&gt;$C$8,IF(Raw!$N183&gt;$C$9,IF(Raw!$N183&lt;$A$9,IF(Raw!$X183&gt;$C$9,IF(Raw!$X183&lt;$A$9,Raw!V183,-999),-999),-999),-999),-999),-999)</f>
        <v>418.3</v>
      </c>
      <c r="O183" s="9">
        <f>IF(Raw!$G183&gt;$C$8,IF(Raw!$Q183&gt;$C$8,IF(Raw!$N183&gt;$C$9,IF(Raw!$N183&lt;$A$9,IF(Raw!$X183&gt;$C$9,IF(Raw!$X183&lt;$A$9,Raw!W183,-999),-999),-999),-999),-999),-999)</f>
        <v>3.9999999999999998E-6</v>
      </c>
      <c r="P183" s="9">
        <f>IF(Raw!$G183&gt;$C$8,IF(Raw!$Q183&gt;$C$8,IF(Raw!$N183&gt;$C$9,IF(Raw!$N183&lt;$A$9,IF(Raw!$X183&gt;$C$9,IF(Raw!$X183&lt;$A$9,Raw!X183,-999),-999),-999),-999),-999),-999)</f>
        <v>654</v>
      </c>
      <c r="R183" s="9">
        <f t="shared" si="36"/>
        <v>4.9671000000000007E-2</v>
      </c>
      <c r="S183" s="9">
        <f t="shared" si="37"/>
        <v>0.36473179865623973</v>
      </c>
      <c r="T183" s="9">
        <f t="shared" si="38"/>
        <v>5.7617999999999989E-2</v>
      </c>
      <c r="U183" s="9">
        <f t="shared" si="39"/>
        <v>0.42347493752756132</v>
      </c>
      <c r="V183" s="15">
        <f t="shared" si="32"/>
        <v>5.6723413999999993E-2</v>
      </c>
      <c r="X183" s="11">
        <f t="shared" si="40"/>
        <v>6.0320399999999992E+19</v>
      </c>
      <c r="Y183" s="11">
        <f t="shared" si="41"/>
        <v>4.7169999999999996E-18</v>
      </c>
      <c r="Z183" s="11">
        <f t="shared" si="42"/>
        <v>4.7199999999999998E-4</v>
      </c>
      <c r="AA183" s="16">
        <f t="shared" si="43"/>
        <v>0.11839806925443347</v>
      </c>
      <c r="AB183" s="9">
        <f t="shared" si="33"/>
        <v>8.526385995430194E-2</v>
      </c>
      <c r="AC183" s="9">
        <f t="shared" si="34"/>
        <v>0.88160193074556659</v>
      </c>
      <c r="AD183" s="15">
        <f t="shared" si="35"/>
        <v>250.84336706447772</v>
      </c>
      <c r="AE183" s="3">
        <f t="shared" si="44"/>
        <v>567.92679999999984</v>
      </c>
      <c r="AF183" s="2">
        <f t="shared" si="45"/>
        <v>0.25</v>
      </c>
      <c r="AG183" s="9">
        <f t="shared" si="46"/>
        <v>8.1712214766794494E-2</v>
      </c>
      <c r="AH183" s="2">
        <f t="shared" si="47"/>
        <v>3.9540115474618092</v>
      </c>
    </row>
    <row r="184" spans="1:34">
      <c r="A184" s="1">
        <f>Raw!A184</f>
        <v>171</v>
      </c>
      <c r="B184" s="14">
        <f>Raw!B184</f>
        <v>2.9803240740740741E-2</v>
      </c>
      <c r="C184" s="15">
        <f>Raw!C184</f>
        <v>43.5</v>
      </c>
      <c r="D184" s="15">
        <f>IF(C184&gt;0.5,Raw!D184*D$11,-999)</f>
        <v>96.7</v>
      </c>
      <c r="E184" s="9">
        <f>IF(Raw!$G184&gt;$C$8,IF(Raw!$Q184&gt;$C$8,IF(Raw!$N184&gt;$C$9,IF(Raw!$N184&lt;$A$9,IF(Raw!$X184&gt;$C$9,IF(Raw!$X184&lt;$A$9,Raw!H184,-999),-999),-999),-999),-999),-999)</f>
        <v>8.2547999999999996E-2</v>
      </c>
      <c r="F184" s="9">
        <f>IF(Raw!$G184&gt;$C$8,IF(Raw!$Q184&gt;$C$8,IF(Raw!$N184&gt;$C$9,IF(Raw!$N184&lt;$A$9,IF(Raw!$X184&gt;$C$9,IF(Raw!$X184&lt;$A$9,Raw!I184,-999),-999),-999),-999),-999),-999)</f>
        <v>0.13880400000000001</v>
      </c>
      <c r="G184" s="9">
        <f>Raw!G184</f>
        <v>0.82194500000000004</v>
      </c>
      <c r="H184" s="9">
        <f>IF(Raw!$G184&gt;$C$8,IF(Raw!$Q184&gt;$C$8,IF(Raw!$N184&gt;$C$9,IF(Raw!$N184&lt;$A$9,IF(Raw!$X184&gt;$C$9,IF(Raw!$X184&lt;$A$9,Raw!L184,-999),-999),-999),-999),-999),-999)</f>
        <v>492.6</v>
      </c>
      <c r="I184" s="9">
        <f>IF(Raw!$G184&gt;$C$8,IF(Raw!$Q184&gt;$C$8,IF(Raw!$N184&gt;$C$9,IF(Raw!$N184&lt;$A$9,IF(Raw!$X184&gt;$C$9,IF(Raw!$X184&lt;$A$9,Raw!M184,-999),-999),-999),-999),-999),-999)</f>
        <v>1.2E-5</v>
      </c>
      <c r="J184" s="9">
        <f>IF(Raw!$G184&gt;$C$8,IF(Raw!$Q184&gt;$C$8,IF(Raw!$N184&gt;$C$9,IF(Raw!$N184&lt;$A$9,IF(Raw!$X184&gt;$C$9,IF(Raw!$X184&lt;$A$9,Raw!N184,-999),-999),-999),-999),-999),-999)</f>
        <v>557</v>
      </c>
      <c r="K184" s="9">
        <f>IF(Raw!$G184&gt;$C$8,IF(Raw!$Q184&gt;$C$8,IF(Raw!$N184&gt;$C$9,IF(Raw!$N184&lt;$A$9,IF(Raw!$X184&gt;$C$9,IF(Raw!$X184&lt;$A$9,Raw!R184,-999),-999),-999),-999),-999),-999)</f>
        <v>7.6354000000000005E-2</v>
      </c>
      <c r="L184" s="9">
        <f>IF(Raw!$G184&gt;$C$8,IF(Raw!$Q184&gt;$C$8,IF(Raw!$N184&gt;$C$9,IF(Raw!$N184&lt;$A$9,IF(Raw!$X184&gt;$C$9,IF(Raw!$X184&lt;$A$9,Raw!S184,-999),-999),-999),-999),-999),-999)</f>
        <v>0.13383200000000001</v>
      </c>
      <c r="M184" s="9">
        <f>Raw!Q184</f>
        <v>0.86835099999999998</v>
      </c>
      <c r="N184" s="9">
        <f>IF(Raw!$G184&gt;$C$8,IF(Raw!$Q184&gt;$C$8,IF(Raw!$N184&gt;$C$9,IF(Raw!$N184&lt;$A$9,IF(Raw!$X184&gt;$C$9,IF(Raw!$X184&lt;$A$9,Raw!V184,-999),-999),-999),-999),-999),-999)</f>
        <v>435</v>
      </c>
      <c r="O184" s="9">
        <f>IF(Raw!$G184&gt;$C$8,IF(Raw!$Q184&gt;$C$8,IF(Raw!$N184&gt;$C$9,IF(Raw!$N184&lt;$A$9,IF(Raw!$X184&gt;$C$9,IF(Raw!$X184&lt;$A$9,Raw!W184,-999),-999),-999),-999),-999),-999)</f>
        <v>3.0000000000000001E-6</v>
      </c>
      <c r="P184" s="9">
        <f>IF(Raw!$G184&gt;$C$8,IF(Raw!$Q184&gt;$C$8,IF(Raw!$N184&gt;$C$9,IF(Raw!$N184&lt;$A$9,IF(Raw!$X184&gt;$C$9,IF(Raw!$X184&lt;$A$9,Raw!X184,-999),-999),-999),-999),-999),-999)</f>
        <v>504</v>
      </c>
      <c r="R184" s="9">
        <f t="shared" si="36"/>
        <v>5.6256000000000014E-2</v>
      </c>
      <c r="S184" s="9">
        <f t="shared" si="37"/>
        <v>0.4052909138065186</v>
      </c>
      <c r="T184" s="9">
        <f t="shared" si="38"/>
        <v>5.7478000000000001E-2</v>
      </c>
      <c r="U184" s="9">
        <f t="shared" si="39"/>
        <v>0.42947874947695619</v>
      </c>
      <c r="V184" s="15">
        <f t="shared" si="32"/>
        <v>5.5794560800000004E-2</v>
      </c>
      <c r="X184" s="11">
        <f t="shared" si="40"/>
        <v>5.82134E+19</v>
      </c>
      <c r="Y184" s="11">
        <f t="shared" si="41"/>
        <v>4.9259999999999998E-18</v>
      </c>
      <c r="Z184" s="11">
        <f t="shared" si="42"/>
        <v>5.5699999999999999E-4</v>
      </c>
      <c r="AA184" s="16">
        <f t="shared" si="43"/>
        <v>0.13772652631689133</v>
      </c>
      <c r="AB184" s="9">
        <f t="shared" si="33"/>
        <v>8.4270245279642289E-2</v>
      </c>
      <c r="AC184" s="9">
        <f t="shared" si="34"/>
        <v>0.86227347368310858</v>
      </c>
      <c r="AD184" s="15">
        <f t="shared" si="35"/>
        <v>247.26485873768644</v>
      </c>
      <c r="AE184" s="3">
        <f t="shared" si="44"/>
        <v>593.09039999999982</v>
      </c>
      <c r="AF184" s="2">
        <f t="shared" si="45"/>
        <v>0.25</v>
      </c>
      <c r="AG184" s="9">
        <f t="shared" si="46"/>
        <v>8.1688463323275229E-2</v>
      </c>
      <c r="AH184" s="2">
        <f t="shared" si="47"/>
        <v>3.9528622274707637</v>
      </c>
    </row>
    <row r="185" spans="1:34">
      <c r="A185" s="1">
        <f>Raw!A185</f>
        <v>172</v>
      </c>
      <c r="B185" s="14">
        <f>Raw!B185</f>
        <v>2.9861111111111113E-2</v>
      </c>
      <c r="C185" s="15">
        <f>Raw!C185</f>
        <v>44.4</v>
      </c>
      <c r="D185" s="15">
        <f>IF(C185&gt;0.5,Raw!D185*D$11,-999)</f>
        <v>94.1</v>
      </c>
      <c r="E185" s="9">
        <f>IF(Raw!$G185&gt;$C$8,IF(Raw!$Q185&gt;$C$8,IF(Raw!$N185&gt;$C$9,IF(Raw!$N185&lt;$A$9,IF(Raw!$X185&gt;$C$9,IF(Raw!$X185&lt;$A$9,Raw!H185,-999),-999),-999),-999),-999),-999)</f>
        <v>9.2533000000000004E-2</v>
      </c>
      <c r="F185" s="9">
        <f>IF(Raw!$G185&gt;$C$8,IF(Raw!$Q185&gt;$C$8,IF(Raw!$N185&gt;$C$9,IF(Raw!$N185&lt;$A$9,IF(Raw!$X185&gt;$C$9,IF(Raw!$X185&lt;$A$9,Raw!I185,-999),-999),-999),-999),-999),-999)</f>
        <v>0.13847100000000001</v>
      </c>
      <c r="G185" s="9">
        <f>Raw!G185</f>
        <v>0.81381999999999999</v>
      </c>
      <c r="H185" s="9">
        <f>IF(Raw!$G185&gt;$C$8,IF(Raw!$Q185&gt;$C$8,IF(Raw!$N185&gt;$C$9,IF(Raw!$N185&lt;$A$9,IF(Raw!$X185&gt;$C$9,IF(Raw!$X185&lt;$A$9,Raw!L185,-999),-999),-999),-999),-999),-999)</f>
        <v>437.6</v>
      </c>
      <c r="I185" s="9">
        <f>IF(Raw!$G185&gt;$C$8,IF(Raw!$Q185&gt;$C$8,IF(Raw!$N185&gt;$C$9,IF(Raw!$N185&lt;$A$9,IF(Raw!$X185&gt;$C$9,IF(Raw!$X185&lt;$A$9,Raw!M185,-999),-999),-999),-999),-999),-999)</f>
        <v>0.42378199999999999</v>
      </c>
      <c r="J185" s="9">
        <f>IF(Raw!$G185&gt;$C$8,IF(Raw!$Q185&gt;$C$8,IF(Raw!$N185&gt;$C$9,IF(Raw!$N185&lt;$A$9,IF(Raw!$X185&gt;$C$9,IF(Raw!$X185&lt;$A$9,Raw!N185,-999),-999),-999),-999),-999),-999)</f>
        <v>634</v>
      </c>
      <c r="K185" s="9">
        <f>IF(Raw!$G185&gt;$C$8,IF(Raw!$Q185&gt;$C$8,IF(Raw!$N185&gt;$C$9,IF(Raw!$N185&lt;$A$9,IF(Raw!$X185&gt;$C$9,IF(Raw!$X185&lt;$A$9,Raw!R185,-999),-999),-999),-999),-999),-999)</f>
        <v>6.9069000000000005E-2</v>
      </c>
      <c r="L185" s="9">
        <f>IF(Raw!$G185&gt;$C$8,IF(Raw!$Q185&gt;$C$8,IF(Raw!$N185&gt;$C$9,IF(Raw!$N185&lt;$A$9,IF(Raw!$X185&gt;$C$9,IF(Raw!$X185&lt;$A$9,Raw!S185,-999),-999),-999),-999),-999),-999)</f>
        <v>0.13888700000000001</v>
      </c>
      <c r="M185" s="9">
        <f>Raw!Q185</f>
        <v>0.90730599999999995</v>
      </c>
      <c r="N185" s="9">
        <f>IF(Raw!$G185&gt;$C$8,IF(Raw!$Q185&gt;$C$8,IF(Raw!$N185&gt;$C$9,IF(Raw!$N185&lt;$A$9,IF(Raw!$X185&gt;$C$9,IF(Raw!$X185&lt;$A$9,Raw!V185,-999),-999),-999),-999),-999),-999)</f>
        <v>518.79999999999995</v>
      </c>
      <c r="O185" s="9">
        <f>IF(Raw!$G185&gt;$C$8,IF(Raw!$Q185&gt;$C$8,IF(Raw!$N185&gt;$C$9,IF(Raw!$N185&lt;$A$9,IF(Raw!$X185&gt;$C$9,IF(Raw!$X185&lt;$A$9,Raw!W185,-999),-999),-999),-999),-999),-999)</f>
        <v>1.1E-5</v>
      </c>
      <c r="P185" s="9">
        <f>IF(Raw!$G185&gt;$C$8,IF(Raw!$Q185&gt;$C$8,IF(Raw!$N185&gt;$C$9,IF(Raw!$N185&lt;$A$9,IF(Raw!$X185&gt;$C$9,IF(Raw!$X185&lt;$A$9,Raw!X185,-999),-999),-999),-999),-999),-999)</f>
        <v>589</v>
      </c>
      <c r="R185" s="9">
        <f t="shared" si="36"/>
        <v>4.5938000000000007E-2</v>
      </c>
      <c r="S185" s="9">
        <f t="shared" si="37"/>
        <v>0.33175177473983725</v>
      </c>
      <c r="T185" s="9">
        <f t="shared" si="38"/>
        <v>6.9818000000000005E-2</v>
      </c>
      <c r="U185" s="9">
        <f t="shared" si="39"/>
        <v>0.50269643667153874</v>
      </c>
      <c r="V185" s="15">
        <f t="shared" si="32"/>
        <v>5.7901990300000004E-2</v>
      </c>
      <c r="X185" s="11">
        <f t="shared" si="40"/>
        <v>5.6648199999999992E+19</v>
      </c>
      <c r="Y185" s="11">
        <f t="shared" si="41"/>
        <v>4.3759999999999997E-18</v>
      </c>
      <c r="Z185" s="11">
        <f t="shared" si="42"/>
        <v>6.3400000000000001E-4</v>
      </c>
      <c r="AA185" s="16">
        <f t="shared" si="43"/>
        <v>0.13581815435227143</v>
      </c>
      <c r="AB185" s="9">
        <f t="shared" si="33"/>
        <v>7.8551551900566896E-2</v>
      </c>
      <c r="AC185" s="9">
        <f t="shared" si="34"/>
        <v>0.86418184564772849</v>
      </c>
      <c r="AD185" s="15">
        <f t="shared" si="35"/>
        <v>214.22421822124829</v>
      </c>
      <c r="AE185" s="3">
        <f t="shared" si="44"/>
        <v>526.87039999999979</v>
      </c>
      <c r="AF185" s="2">
        <f t="shared" si="45"/>
        <v>0.25</v>
      </c>
      <c r="AG185" s="9">
        <f t="shared" si="46"/>
        <v>8.2838270114282783E-2</v>
      </c>
      <c r="AH185" s="2">
        <f t="shared" si="47"/>
        <v>4.0085007796990819</v>
      </c>
    </row>
    <row r="186" spans="1:34">
      <c r="A186" s="1">
        <f>Raw!A186</f>
        <v>173</v>
      </c>
      <c r="B186" s="14">
        <f>Raw!B186</f>
        <v>2.990740740740741E-2</v>
      </c>
      <c r="C186" s="15">
        <f>Raw!C186</f>
        <v>45.5</v>
      </c>
      <c r="D186" s="15">
        <f>IF(C186&gt;0.5,Raw!D186*D$11,-999)</f>
        <v>90.6</v>
      </c>
      <c r="E186" s="9">
        <f>IF(Raw!$G186&gt;$C$8,IF(Raw!$Q186&gt;$C$8,IF(Raw!$N186&gt;$C$9,IF(Raw!$N186&lt;$A$9,IF(Raw!$X186&gt;$C$9,IF(Raw!$X186&lt;$A$9,Raw!H186,-999),-999),-999),-999),-999),-999)</f>
        <v>9.0917999999999999E-2</v>
      </c>
      <c r="F186" s="9">
        <f>IF(Raw!$G186&gt;$C$8,IF(Raw!$Q186&gt;$C$8,IF(Raw!$N186&gt;$C$9,IF(Raw!$N186&lt;$A$9,IF(Raw!$X186&gt;$C$9,IF(Raw!$X186&lt;$A$9,Raw!I186,-999),-999),-999),-999),-999),-999)</f>
        <v>0.14297000000000001</v>
      </c>
      <c r="G186" s="9">
        <f>Raw!G186</f>
        <v>0.82325599999999999</v>
      </c>
      <c r="H186" s="9">
        <f>IF(Raw!$G186&gt;$C$8,IF(Raw!$Q186&gt;$C$8,IF(Raw!$N186&gt;$C$9,IF(Raw!$N186&lt;$A$9,IF(Raw!$X186&gt;$C$9,IF(Raw!$X186&lt;$A$9,Raw!L186,-999),-999),-999),-999),-999),-999)</f>
        <v>447.9</v>
      </c>
      <c r="I186" s="9">
        <f>IF(Raw!$G186&gt;$C$8,IF(Raw!$Q186&gt;$C$8,IF(Raw!$N186&gt;$C$9,IF(Raw!$N186&lt;$A$9,IF(Raw!$X186&gt;$C$9,IF(Raw!$X186&lt;$A$9,Raw!M186,-999),-999),-999),-999),-999),-999)</f>
        <v>4.0000000000000003E-5</v>
      </c>
      <c r="J186" s="9">
        <f>IF(Raw!$G186&gt;$C$8,IF(Raw!$Q186&gt;$C$8,IF(Raw!$N186&gt;$C$9,IF(Raw!$N186&lt;$A$9,IF(Raw!$X186&gt;$C$9,IF(Raw!$X186&lt;$A$9,Raw!N186,-999),-999),-999),-999),-999),-999)</f>
        <v>497</v>
      </c>
      <c r="K186" s="9">
        <f>IF(Raw!$G186&gt;$C$8,IF(Raw!$Q186&gt;$C$8,IF(Raw!$N186&gt;$C$9,IF(Raw!$N186&lt;$A$9,IF(Raw!$X186&gt;$C$9,IF(Raw!$X186&lt;$A$9,Raw!R186,-999),-999),-999),-999),-999),-999)</f>
        <v>7.6531000000000002E-2</v>
      </c>
      <c r="L186" s="9">
        <f>IF(Raw!$G186&gt;$C$8,IF(Raw!$Q186&gt;$C$8,IF(Raw!$N186&gt;$C$9,IF(Raw!$N186&lt;$A$9,IF(Raw!$X186&gt;$C$9,IF(Raw!$X186&lt;$A$9,Raw!S186,-999),-999),-999),-999),-999),-999)</f>
        <v>0.13946700000000001</v>
      </c>
      <c r="M186" s="9">
        <f>Raw!Q186</f>
        <v>0.89691799999999999</v>
      </c>
      <c r="N186" s="9">
        <f>IF(Raw!$G186&gt;$C$8,IF(Raw!$Q186&gt;$C$8,IF(Raw!$N186&gt;$C$9,IF(Raw!$N186&lt;$A$9,IF(Raw!$X186&gt;$C$9,IF(Raw!$X186&lt;$A$9,Raw!V186,-999),-999),-999),-999),-999),-999)</f>
        <v>528.9</v>
      </c>
      <c r="O186" s="9">
        <f>IF(Raw!$G186&gt;$C$8,IF(Raw!$Q186&gt;$C$8,IF(Raw!$N186&gt;$C$9,IF(Raw!$N186&lt;$A$9,IF(Raw!$X186&gt;$C$9,IF(Raw!$X186&lt;$A$9,Raw!W186,-999),-999),-999),-999),-999),-999)</f>
        <v>1.44E-4</v>
      </c>
      <c r="P186" s="9">
        <f>IF(Raw!$G186&gt;$C$8,IF(Raw!$Q186&gt;$C$8,IF(Raw!$N186&gt;$C$9,IF(Raw!$N186&lt;$A$9,IF(Raw!$X186&gt;$C$9,IF(Raw!$X186&lt;$A$9,Raw!X186,-999),-999),-999),-999),-999),-999)</f>
        <v>536</v>
      </c>
      <c r="R186" s="9">
        <f t="shared" si="36"/>
        <v>5.2052000000000015E-2</v>
      </c>
      <c r="S186" s="9">
        <f t="shared" si="37"/>
        <v>0.36407637966006862</v>
      </c>
      <c r="T186" s="9">
        <f t="shared" si="38"/>
        <v>6.2936000000000006E-2</v>
      </c>
      <c r="U186" s="9">
        <f t="shared" si="39"/>
        <v>0.45126087174743845</v>
      </c>
      <c r="V186" s="15">
        <f t="shared" si="32"/>
        <v>5.8143792300000004E-2</v>
      </c>
      <c r="X186" s="11">
        <f t="shared" si="40"/>
        <v>5.4541199999999992E+19</v>
      </c>
      <c r="Y186" s="11">
        <f t="shared" si="41"/>
        <v>4.4789999999999998E-18</v>
      </c>
      <c r="Z186" s="11">
        <f t="shared" si="42"/>
        <v>4.9699999999999994E-4</v>
      </c>
      <c r="AA186" s="16">
        <f t="shared" si="43"/>
        <v>0.10826719470481729</v>
      </c>
      <c r="AB186" s="9">
        <f t="shared" si="33"/>
        <v>8.3344904165942382E-2</v>
      </c>
      <c r="AC186" s="9">
        <f t="shared" si="34"/>
        <v>0.89173280529518273</v>
      </c>
      <c r="AD186" s="15">
        <f t="shared" si="35"/>
        <v>217.84143803786176</v>
      </c>
      <c r="AE186" s="3">
        <f t="shared" si="44"/>
        <v>539.27159999999981</v>
      </c>
      <c r="AF186" s="2">
        <f t="shared" si="45"/>
        <v>0.25</v>
      </c>
      <c r="AG186" s="9">
        <f t="shared" si="46"/>
        <v>7.5617936332062388E-2</v>
      </c>
      <c r="AH186" s="2">
        <f t="shared" si="47"/>
        <v>3.6591125856217679</v>
      </c>
    </row>
    <row r="187" spans="1:34">
      <c r="A187" s="1">
        <f>Raw!A187</f>
        <v>174</v>
      </c>
      <c r="B187" s="14">
        <f>Raw!B187</f>
        <v>2.9965277777777775E-2</v>
      </c>
      <c r="C187" s="15">
        <f>Raw!C187</f>
        <v>46.4</v>
      </c>
      <c r="D187" s="15">
        <f>IF(C187&gt;0.5,Raw!D187*D$11,-999)</f>
        <v>87.9</v>
      </c>
      <c r="E187" s="9">
        <f>IF(Raw!$G187&gt;$C$8,IF(Raw!$Q187&gt;$C$8,IF(Raw!$N187&gt;$C$9,IF(Raw!$N187&lt;$A$9,IF(Raw!$X187&gt;$C$9,IF(Raw!$X187&lt;$A$9,Raw!H187,-999),-999),-999),-999),-999),-999)</f>
        <v>9.0080999999999994E-2</v>
      </c>
      <c r="F187" s="9">
        <f>IF(Raw!$G187&gt;$C$8,IF(Raw!$Q187&gt;$C$8,IF(Raw!$N187&gt;$C$9,IF(Raw!$N187&lt;$A$9,IF(Raw!$X187&gt;$C$9,IF(Raw!$X187&lt;$A$9,Raw!I187,-999),-999),-999),-999),-999),-999)</f>
        <v>0.142344</v>
      </c>
      <c r="G187" s="9">
        <f>Raw!G187</f>
        <v>0.82216299999999998</v>
      </c>
      <c r="H187" s="9">
        <f>IF(Raw!$G187&gt;$C$8,IF(Raw!$Q187&gt;$C$8,IF(Raw!$N187&gt;$C$9,IF(Raw!$N187&lt;$A$9,IF(Raw!$X187&gt;$C$9,IF(Raw!$X187&lt;$A$9,Raw!L187,-999),-999),-999),-999),-999),-999)</f>
        <v>460.8</v>
      </c>
      <c r="I187" s="9">
        <f>IF(Raw!$G187&gt;$C$8,IF(Raw!$Q187&gt;$C$8,IF(Raw!$N187&gt;$C$9,IF(Raw!$N187&lt;$A$9,IF(Raw!$X187&gt;$C$9,IF(Raw!$X187&lt;$A$9,Raw!M187,-999),-999),-999),-999),-999),-999)</f>
        <v>3.9999999999999998E-6</v>
      </c>
      <c r="J187" s="9">
        <f>IF(Raw!$G187&gt;$C$8,IF(Raw!$Q187&gt;$C$8,IF(Raw!$N187&gt;$C$9,IF(Raw!$N187&lt;$A$9,IF(Raw!$X187&gt;$C$9,IF(Raw!$X187&lt;$A$9,Raw!N187,-999),-999),-999),-999),-999),-999)</f>
        <v>508</v>
      </c>
      <c r="K187" s="9">
        <f>IF(Raw!$G187&gt;$C$8,IF(Raw!$Q187&gt;$C$8,IF(Raw!$N187&gt;$C$9,IF(Raw!$N187&lt;$A$9,IF(Raw!$X187&gt;$C$9,IF(Raw!$X187&lt;$A$9,Raw!R187,-999),-999),-999),-999),-999),-999)</f>
        <v>7.7329999999999996E-2</v>
      </c>
      <c r="L187" s="9">
        <f>IF(Raw!$G187&gt;$C$8,IF(Raw!$Q187&gt;$C$8,IF(Raw!$N187&gt;$C$9,IF(Raw!$N187&lt;$A$9,IF(Raw!$X187&gt;$C$9,IF(Raw!$X187&lt;$A$9,Raw!S187,-999),-999),-999),-999),-999),-999)</f>
        <v>0.14646500000000001</v>
      </c>
      <c r="M187" s="9">
        <f>Raw!Q187</f>
        <v>0.90148499999999998</v>
      </c>
      <c r="N187" s="9">
        <f>IF(Raw!$G187&gt;$C$8,IF(Raw!$Q187&gt;$C$8,IF(Raw!$N187&gt;$C$9,IF(Raw!$N187&lt;$A$9,IF(Raw!$X187&gt;$C$9,IF(Raw!$X187&lt;$A$9,Raw!V187,-999),-999),-999),-999),-999),-999)</f>
        <v>504.3</v>
      </c>
      <c r="O187" s="9">
        <f>IF(Raw!$G187&gt;$C$8,IF(Raw!$Q187&gt;$C$8,IF(Raw!$N187&gt;$C$9,IF(Raw!$N187&lt;$A$9,IF(Raw!$X187&gt;$C$9,IF(Raw!$X187&lt;$A$9,Raw!W187,-999),-999),-999),-999),-999),-999)</f>
        <v>5.0000000000000004E-6</v>
      </c>
      <c r="P187" s="9">
        <f>IF(Raw!$G187&gt;$C$8,IF(Raw!$Q187&gt;$C$8,IF(Raw!$N187&gt;$C$9,IF(Raw!$N187&lt;$A$9,IF(Raw!$X187&gt;$C$9,IF(Raw!$X187&lt;$A$9,Raw!X187,-999),-999),-999),-999),-999),-999)</f>
        <v>397</v>
      </c>
      <c r="R187" s="9">
        <f t="shared" si="36"/>
        <v>5.2263000000000004E-2</v>
      </c>
      <c r="S187" s="9">
        <f t="shared" si="37"/>
        <v>0.36715983813859387</v>
      </c>
      <c r="T187" s="9">
        <f t="shared" si="38"/>
        <v>6.9135000000000016E-2</v>
      </c>
      <c r="U187" s="9">
        <f t="shared" si="39"/>
        <v>0.47202403304543755</v>
      </c>
      <c r="V187" s="15">
        <f t="shared" si="32"/>
        <v>6.1061258500000007E-2</v>
      </c>
      <c r="X187" s="11">
        <f t="shared" si="40"/>
        <v>5.2915799999999992E+19</v>
      </c>
      <c r="Y187" s="11">
        <f t="shared" si="41"/>
        <v>4.6079999999999997E-18</v>
      </c>
      <c r="Z187" s="11">
        <f t="shared" si="42"/>
        <v>5.0799999999999999E-4</v>
      </c>
      <c r="AA187" s="16">
        <f t="shared" si="43"/>
        <v>0.11021633774075268</v>
      </c>
      <c r="AB187" s="9">
        <f t="shared" si="33"/>
        <v>8.4949806509706932E-2</v>
      </c>
      <c r="AC187" s="9">
        <f t="shared" si="34"/>
        <v>0.88978366225924732</v>
      </c>
      <c r="AD187" s="15">
        <f t="shared" si="35"/>
        <v>216.96129476526121</v>
      </c>
      <c r="AE187" s="3">
        <f t="shared" si="44"/>
        <v>554.80319999999983</v>
      </c>
      <c r="AF187" s="2">
        <f t="shared" si="45"/>
        <v>0.25</v>
      </c>
      <c r="AG187" s="9">
        <f t="shared" si="46"/>
        <v>7.877765028450659E-2</v>
      </c>
      <c r="AH187" s="2">
        <f t="shared" si="47"/>
        <v>3.8120094993854798</v>
      </c>
    </row>
    <row r="188" spans="1:34">
      <c r="A188" s="1">
        <f>Raw!A188</f>
        <v>175</v>
      </c>
      <c r="B188" s="14">
        <f>Raw!B188</f>
        <v>3.0023148148148149E-2</v>
      </c>
      <c r="C188" s="15">
        <f>Raw!C188</f>
        <v>47.2</v>
      </c>
      <c r="D188" s="15">
        <f>IF(C188&gt;0.5,Raw!D188*D$11,-999)</f>
        <v>86.2</v>
      </c>
      <c r="E188" s="9">
        <f>IF(Raw!$G188&gt;$C$8,IF(Raw!$Q188&gt;$C$8,IF(Raw!$N188&gt;$C$9,IF(Raw!$N188&lt;$A$9,IF(Raw!$X188&gt;$C$9,IF(Raw!$X188&lt;$A$9,Raw!H188,-999),-999),-999),-999),-999),-999)</f>
        <v>9.0447E-2</v>
      </c>
      <c r="F188" s="9">
        <f>IF(Raw!$G188&gt;$C$8,IF(Raw!$Q188&gt;$C$8,IF(Raw!$N188&gt;$C$9,IF(Raw!$N188&lt;$A$9,IF(Raw!$X188&gt;$C$9,IF(Raw!$X188&lt;$A$9,Raw!I188,-999),-999),-999),-999),-999),-999)</f>
        <v>0.149281</v>
      </c>
      <c r="G188" s="9">
        <f>Raw!G188</f>
        <v>0.81357299999999999</v>
      </c>
      <c r="H188" s="9">
        <f>IF(Raw!$G188&gt;$C$8,IF(Raw!$Q188&gt;$C$8,IF(Raw!$N188&gt;$C$9,IF(Raw!$N188&lt;$A$9,IF(Raw!$X188&gt;$C$9,IF(Raw!$X188&lt;$A$9,Raw!L188,-999),-999),-999),-999),-999),-999)</f>
        <v>555.9</v>
      </c>
      <c r="I188" s="9">
        <f>IF(Raw!$G188&gt;$C$8,IF(Raw!$Q188&gt;$C$8,IF(Raw!$N188&gt;$C$9,IF(Raw!$N188&lt;$A$9,IF(Raw!$X188&gt;$C$9,IF(Raw!$X188&lt;$A$9,Raw!M188,-999),-999),-999),-999),-999),-999)</f>
        <v>8.7524000000000005E-2</v>
      </c>
      <c r="J188" s="9">
        <f>IF(Raw!$G188&gt;$C$8,IF(Raw!$Q188&gt;$C$8,IF(Raw!$N188&gt;$C$9,IF(Raw!$N188&lt;$A$9,IF(Raw!$X188&gt;$C$9,IF(Raw!$X188&lt;$A$9,Raw!N188,-999),-999),-999),-999),-999),-999)</f>
        <v>478</v>
      </c>
      <c r="K188" s="9">
        <f>IF(Raw!$G188&gt;$C$8,IF(Raw!$Q188&gt;$C$8,IF(Raw!$N188&gt;$C$9,IF(Raw!$N188&lt;$A$9,IF(Raw!$X188&gt;$C$9,IF(Raw!$X188&lt;$A$9,Raw!R188,-999),-999),-999),-999),-999),-999)</f>
        <v>8.2912E-2</v>
      </c>
      <c r="L188" s="9">
        <f>IF(Raw!$G188&gt;$C$8,IF(Raw!$Q188&gt;$C$8,IF(Raw!$N188&gt;$C$9,IF(Raw!$N188&lt;$A$9,IF(Raw!$X188&gt;$C$9,IF(Raw!$X188&lt;$A$9,Raw!S188,-999),-999),-999),-999),-999),-999)</f>
        <v>0.14691699999999999</v>
      </c>
      <c r="M188" s="9">
        <f>Raw!Q188</f>
        <v>0.92719399999999996</v>
      </c>
      <c r="N188" s="9">
        <f>IF(Raw!$G188&gt;$C$8,IF(Raw!$Q188&gt;$C$8,IF(Raw!$N188&gt;$C$9,IF(Raw!$N188&lt;$A$9,IF(Raw!$X188&gt;$C$9,IF(Raw!$X188&lt;$A$9,Raw!V188,-999),-999),-999),-999),-999),-999)</f>
        <v>524.4</v>
      </c>
      <c r="O188" s="9">
        <f>IF(Raw!$G188&gt;$C$8,IF(Raw!$Q188&gt;$C$8,IF(Raw!$N188&gt;$C$9,IF(Raw!$N188&lt;$A$9,IF(Raw!$X188&gt;$C$9,IF(Raw!$X188&lt;$A$9,Raw!W188,-999),-999),-999),-999),-999),-999)</f>
        <v>0.275337</v>
      </c>
      <c r="P188" s="9">
        <f>IF(Raw!$G188&gt;$C$8,IF(Raw!$Q188&gt;$C$8,IF(Raw!$N188&gt;$C$9,IF(Raw!$N188&lt;$A$9,IF(Raw!$X188&gt;$C$9,IF(Raw!$X188&lt;$A$9,Raw!X188,-999),-999),-999),-999),-999),-999)</f>
        <v>535</v>
      </c>
      <c r="R188" s="9">
        <f t="shared" si="36"/>
        <v>5.8833999999999997E-2</v>
      </c>
      <c r="S188" s="9">
        <f t="shared" si="37"/>
        <v>0.39411579504424543</v>
      </c>
      <c r="T188" s="9">
        <f t="shared" si="38"/>
        <v>6.4004999999999992E-2</v>
      </c>
      <c r="U188" s="9">
        <f t="shared" si="39"/>
        <v>0.43565414485730036</v>
      </c>
      <c r="V188" s="15">
        <f t="shared" si="32"/>
        <v>6.1249697299999996E-2</v>
      </c>
      <c r="X188" s="11">
        <f t="shared" si="40"/>
        <v>5.1892399999999984E+19</v>
      </c>
      <c r="Y188" s="11">
        <f t="shared" si="41"/>
        <v>5.5589999999999995E-18</v>
      </c>
      <c r="Z188" s="11">
        <f t="shared" si="42"/>
        <v>4.7799999999999996E-4</v>
      </c>
      <c r="AA188" s="16">
        <f t="shared" si="43"/>
        <v>0.12117934074558816</v>
      </c>
      <c r="AB188" s="9">
        <f t="shared" si="33"/>
        <v>9.0668083704421365E-2</v>
      </c>
      <c r="AC188" s="9">
        <f t="shared" si="34"/>
        <v>0.87882065925441188</v>
      </c>
      <c r="AD188" s="15">
        <f t="shared" si="35"/>
        <v>253.51326515813423</v>
      </c>
      <c r="AE188" s="3">
        <f t="shared" si="44"/>
        <v>669.30359999999973</v>
      </c>
      <c r="AF188" s="2">
        <f t="shared" si="45"/>
        <v>0.25</v>
      </c>
      <c r="AG188" s="9">
        <f t="shared" si="46"/>
        <v>8.4957003648037696E-2</v>
      </c>
      <c r="AH188" s="2">
        <f t="shared" si="47"/>
        <v>4.111025192754961</v>
      </c>
    </row>
    <row r="189" spans="1:34">
      <c r="A189" s="1">
        <f>Raw!A189</f>
        <v>176</v>
      </c>
      <c r="B189" s="14">
        <f>Raw!B189</f>
        <v>3.0081018518518521E-2</v>
      </c>
      <c r="C189" s="15">
        <f>Raw!C189</f>
        <v>48.6</v>
      </c>
      <c r="D189" s="15">
        <f>IF(C189&gt;0.5,Raw!D189*D$11,-999)</f>
        <v>82.6</v>
      </c>
      <c r="E189" s="9">
        <f>IF(Raw!$G189&gt;$C$8,IF(Raw!$Q189&gt;$C$8,IF(Raw!$N189&gt;$C$9,IF(Raw!$N189&lt;$A$9,IF(Raw!$X189&gt;$C$9,IF(Raw!$X189&lt;$A$9,Raw!H189,-999),-999),-999),-999),-999),-999)</f>
        <v>9.3090999999999993E-2</v>
      </c>
      <c r="F189" s="9">
        <f>IF(Raw!$G189&gt;$C$8,IF(Raw!$Q189&gt;$C$8,IF(Raw!$N189&gt;$C$9,IF(Raw!$N189&lt;$A$9,IF(Raw!$X189&gt;$C$9,IF(Raw!$X189&lt;$A$9,Raw!I189,-999),-999),-999),-999),-999),-999)</f>
        <v>0.15190600000000001</v>
      </c>
      <c r="G189" s="9">
        <f>Raw!G189</f>
        <v>0.83985699999999996</v>
      </c>
      <c r="H189" s="9">
        <f>IF(Raw!$G189&gt;$C$8,IF(Raw!$Q189&gt;$C$8,IF(Raw!$N189&gt;$C$9,IF(Raw!$N189&lt;$A$9,IF(Raw!$X189&gt;$C$9,IF(Raw!$X189&lt;$A$9,Raw!L189,-999),-999),-999),-999),-999),-999)</f>
        <v>502.8</v>
      </c>
      <c r="I189" s="9">
        <f>IF(Raw!$G189&gt;$C$8,IF(Raw!$Q189&gt;$C$8,IF(Raw!$N189&gt;$C$9,IF(Raw!$N189&lt;$A$9,IF(Raw!$X189&gt;$C$9,IF(Raw!$X189&lt;$A$9,Raw!M189,-999),-999),-999),-999),-999),-999)</f>
        <v>1.4E-5</v>
      </c>
      <c r="J189" s="9">
        <f>IF(Raw!$G189&gt;$C$8,IF(Raw!$Q189&gt;$C$8,IF(Raw!$N189&gt;$C$9,IF(Raw!$N189&lt;$A$9,IF(Raw!$X189&gt;$C$9,IF(Raw!$X189&lt;$A$9,Raw!N189,-999),-999),-999),-999),-999),-999)</f>
        <v>528</v>
      </c>
      <c r="K189" s="9">
        <f>IF(Raw!$G189&gt;$C$8,IF(Raw!$Q189&gt;$C$8,IF(Raw!$N189&gt;$C$9,IF(Raw!$N189&lt;$A$9,IF(Raw!$X189&gt;$C$9,IF(Raw!$X189&lt;$A$9,Raw!R189,-999),-999),-999),-999),-999),-999)</f>
        <v>8.0429E-2</v>
      </c>
      <c r="L189" s="9">
        <f>IF(Raw!$G189&gt;$C$8,IF(Raw!$Q189&gt;$C$8,IF(Raw!$N189&gt;$C$9,IF(Raw!$N189&lt;$A$9,IF(Raw!$X189&gt;$C$9,IF(Raw!$X189&lt;$A$9,Raw!S189,-999),-999),-999),-999),-999),-999)</f>
        <v>0.152943</v>
      </c>
      <c r="M189" s="9">
        <f>Raw!Q189</f>
        <v>0.883992</v>
      </c>
      <c r="N189" s="9">
        <f>IF(Raw!$G189&gt;$C$8,IF(Raw!$Q189&gt;$C$8,IF(Raw!$N189&gt;$C$9,IF(Raw!$N189&lt;$A$9,IF(Raw!$X189&gt;$C$9,IF(Raw!$X189&lt;$A$9,Raw!V189,-999),-999),-999),-999),-999),-999)</f>
        <v>491</v>
      </c>
      <c r="O189" s="9">
        <f>IF(Raw!$G189&gt;$C$8,IF(Raw!$Q189&gt;$C$8,IF(Raw!$N189&gt;$C$9,IF(Raw!$N189&lt;$A$9,IF(Raw!$X189&gt;$C$9,IF(Raw!$X189&lt;$A$9,Raw!W189,-999),-999),-999),-999),-999),-999)</f>
        <v>3.0000000000000001E-6</v>
      </c>
      <c r="P189" s="9">
        <f>IF(Raw!$G189&gt;$C$8,IF(Raw!$Q189&gt;$C$8,IF(Raw!$N189&gt;$C$9,IF(Raw!$N189&lt;$A$9,IF(Raw!$X189&gt;$C$9,IF(Raw!$X189&lt;$A$9,Raw!X189,-999),-999),-999),-999),-999),-999)</f>
        <v>559</v>
      </c>
      <c r="R189" s="9">
        <f t="shared" si="36"/>
        <v>5.881500000000002E-2</v>
      </c>
      <c r="S189" s="9">
        <f t="shared" si="37"/>
        <v>0.38718022987900425</v>
      </c>
      <c r="T189" s="9">
        <f t="shared" si="38"/>
        <v>7.2513999999999995E-2</v>
      </c>
      <c r="U189" s="9">
        <f t="shared" si="39"/>
        <v>0.47412434697893985</v>
      </c>
      <c r="V189" s="15">
        <f t="shared" si="32"/>
        <v>6.3761936699999994E-2</v>
      </c>
      <c r="X189" s="11">
        <f t="shared" si="40"/>
        <v>4.9725199999999992E+19</v>
      </c>
      <c r="Y189" s="11">
        <f t="shared" si="41"/>
        <v>5.0279999999999997E-18</v>
      </c>
      <c r="Z189" s="11">
        <f t="shared" si="42"/>
        <v>5.2799999999999993E-4</v>
      </c>
      <c r="AA189" s="16">
        <f t="shared" si="43"/>
        <v>0.11661531645597002</v>
      </c>
      <c r="AB189" s="9">
        <f t="shared" si="33"/>
        <v>8.8885243057488211E-2</v>
      </c>
      <c r="AC189" s="9">
        <f t="shared" si="34"/>
        <v>0.88338468354402999</v>
      </c>
      <c r="AD189" s="15">
        <f t="shared" si="35"/>
        <v>220.86234177267053</v>
      </c>
      <c r="AE189" s="3">
        <f t="shared" si="44"/>
        <v>605.37119999999982</v>
      </c>
      <c r="AF189" s="2">
        <f t="shared" si="45"/>
        <v>0.25</v>
      </c>
      <c r="AG189" s="9">
        <f t="shared" si="46"/>
        <v>8.0550933511697564E-2</v>
      </c>
      <c r="AH189" s="2">
        <f t="shared" si="47"/>
        <v>3.897817751887807</v>
      </c>
    </row>
    <row r="190" spans="1:34">
      <c r="A190" s="1">
        <f>Raw!A190</f>
        <v>177</v>
      </c>
      <c r="B190" s="14">
        <f>Raw!B190</f>
        <v>3.0138888888888885E-2</v>
      </c>
      <c r="C190" s="15">
        <f>Raw!C190</f>
        <v>48.6</v>
      </c>
      <c r="D190" s="15">
        <f>IF(C190&gt;0.5,Raw!D190*D$11,-999)</f>
        <v>83.5</v>
      </c>
      <c r="E190" s="9">
        <f>IF(Raw!$G190&gt;$C$8,IF(Raw!$Q190&gt;$C$8,IF(Raw!$N190&gt;$C$9,IF(Raw!$N190&lt;$A$9,IF(Raw!$X190&gt;$C$9,IF(Raw!$X190&lt;$A$9,Raw!H190,-999),-999),-999),-999),-999),-999)</f>
        <v>0.15204699999999999</v>
      </c>
      <c r="F190" s="9">
        <f>IF(Raw!$G190&gt;$C$8,IF(Raw!$Q190&gt;$C$8,IF(Raw!$N190&gt;$C$9,IF(Raw!$N190&lt;$A$9,IF(Raw!$X190&gt;$C$9,IF(Raw!$X190&lt;$A$9,Raw!I190,-999),-999),-999),-999),-999),-999)</f>
        <v>0.270125</v>
      </c>
      <c r="G190" s="9">
        <f>Raw!G190</f>
        <v>0.93637899999999996</v>
      </c>
      <c r="H190" s="9">
        <f>IF(Raw!$G190&gt;$C$8,IF(Raw!$Q190&gt;$C$8,IF(Raw!$N190&gt;$C$9,IF(Raw!$N190&lt;$A$9,IF(Raw!$X190&gt;$C$9,IF(Raw!$X190&lt;$A$9,Raw!L190,-999),-999),-999),-999),-999),-999)</f>
        <v>465.9</v>
      </c>
      <c r="I190" s="9">
        <f>IF(Raw!$G190&gt;$C$8,IF(Raw!$Q190&gt;$C$8,IF(Raw!$N190&gt;$C$9,IF(Raw!$N190&lt;$A$9,IF(Raw!$X190&gt;$C$9,IF(Raw!$X190&lt;$A$9,Raw!M190,-999),-999),-999),-999),-999),-999)</f>
        <v>1.0399999999999999E-4</v>
      </c>
      <c r="J190" s="9">
        <f>IF(Raw!$G190&gt;$C$8,IF(Raw!$Q190&gt;$C$8,IF(Raw!$N190&gt;$C$9,IF(Raw!$N190&lt;$A$9,IF(Raw!$X190&gt;$C$9,IF(Raw!$X190&lt;$A$9,Raw!N190,-999),-999),-999),-999),-999),-999)</f>
        <v>535</v>
      </c>
      <c r="K190" s="9">
        <f>IF(Raw!$G190&gt;$C$8,IF(Raw!$Q190&gt;$C$8,IF(Raw!$N190&gt;$C$9,IF(Raw!$N190&lt;$A$9,IF(Raw!$X190&gt;$C$9,IF(Raw!$X190&lt;$A$9,Raw!R190,-999),-999),-999),-999),-999),-999)</f>
        <v>0.104204</v>
      </c>
      <c r="L190" s="9">
        <f>IF(Raw!$G190&gt;$C$8,IF(Raw!$Q190&gt;$C$8,IF(Raw!$N190&gt;$C$9,IF(Raw!$N190&lt;$A$9,IF(Raw!$X190&gt;$C$9,IF(Raw!$X190&lt;$A$9,Raw!S190,-999),-999),-999),-999),-999),-999)</f>
        <v>0.21146799999999999</v>
      </c>
      <c r="M190" s="9">
        <f>Raw!Q190</f>
        <v>0.95164499999999996</v>
      </c>
      <c r="N190" s="9">
        <f>IF(Raw!$G190&gt;$C$8,IF(Raw!$Q190&gt;$C$8,IF(Raw!$N190&gt;$C$9,IF(Raw!$N190&lt;$A$9,IF(Raw!$X190&gt;$C$9,IF(Raw!$X190&lt;$A$9,Raw!V190,-999),-999),-999),-999),-999),-999)</f>
        <v>512.6</v>
      </c>
      <c r="O190" s="9">
        <f>IF(Raw!$G190&gt;$C$8,IF(Raw!$Q190&gt;$C$8,IF(Raw!$N190&gt;$C$9,IF(Raw!$N190&lt;$A$9,IF(Raw!$X190&gt;$C$9,IF(Raw!$X190&lt;$A$9,Raw!W190,-999),-999),-999),-999),-999),-999)</f>
        <v>5.0000000000000002E-5</v>
      </c>
      <c r="P190" s="9">
        <f>IF(Raw!$G190&gt;$C$8,IF(Raw!$Q190&gt;$C$8,IF(Raw!$N190&gt;$C$9,IF(Raw!$N190&lt;$A$9,IF(Raw!$X190&gt;$C$9,IF(Raw!$X190&lt;$A$9,Raw!X190,-999),-999),-999),-999),-999),-999)</f>
        <v>386</v>
      </c>
      <c r="R190" s="9">
        <f t="shared" si="36"/>
        <v>0.11807800000000002</v>
      </c>
      <c r="S190" s="9">
        <f t="shared" si="37"/>
        <v>0.43712355391022678</v>
      </c>
      <c r="T190" s="9">
        <f t="shared" si="38"/>
        <v>0.10726399999999998</v>
      </c>
      <c r="U190" s="9">
        <f t="shared" si="39"/>
        <v>0.50723513723116498</v>
      </c>
      <c r="V190" s="15">
        <f t="shared" si="32"/>
        <v>8.8161009199999987E-2</v>
      </c>
      <c r="X190" s="11">
        <f t="shared" si="40"/>
        <v>5.0266999999999984E+19</v>
      </c>
      <c r="Y190" s="11">
        <f t="shared" si="41"/>
        <v>4.6589999999999996E-18</v>
      </c>
      <c r="Z190" s="11">
        <f t="shared" si="42"/>
        <v>5.3499999999999999E-4</v>
      </c>
      <c r="AA190" s="16">
        <f t="shared" si="43"/>
        <v>0.11134316101995349</v>
      </c>
      <c r="AB190" s="9">
        <f t="shared" si="33"/>
        <v>0.11614711282364429</v>
      </c>
      <c r="AC190" s="9">
        <f t="shared" si="34"/>
        <v>0.88865683898004655</v>
      </c>
      <c r="AD190" s="15">
        <f t="shared" si="35"/>
        <v>208.11805798122151</v>
      </c>
      <c r="AE190" s="3">
        <f t="shared" si="44"/>
        <v>560.94359999999983</v>
      </c>
      <c r="AF190" s="2">
        <f t="shared" si="45"/>
        <v>0.25</v>
      </c>
      <c r="AG190" s="9">
        <f t="shared" si="46"/>
        <v>8.1203685923375721E-2</v>
      </c>
      <c r="AH190" s="2">
        <f t="shared" si="47"/>
        <v>3.9294041013800474</v>
      </c>
    </row>
    <row r="191" spans="1:34">
      <c r="A191" s="1">
        <f>Raw!A191</f>
        <v>178</v>
      </c>
      <c r="B191" s="14">
        <f>Raw!B191</f>
        <v>3.019675925925926E-2</v>
      </c>
      <c r="C191" s="15">
        <f>Raw!C191</f>
        <v>50.1</v>
      </c>
      <c r="D191" s="15">
        <f>IF(C191&gt;0.5,Raw!D191*D$11,-999)</f>
        <v>78.2</v>
      </c>
      <c r="E191" s="9">
        <f>IF(Raw!$G191&gt;$C$8,IF(Raw!$Q191&gt;$C$8,IF(Raw!$N191&gt;$C$9,IF(Raw!$N191&lt;$A$9,IF(Raw!$X191&gt;$C$9,IF(Raw!$X191&lt;$A$9,Raw!H191,-999),-999),-999),-999),-999),-999)</f>
        <v>0.167689</v>
      </c>
      <c r="F191" s="9">
        <f>IF(Raw!$G191&gt;$C$8,IF(Raw!$Q191&gt;$C$8,IF(Raw!$N191&gt;$C$9,IF(Raw!$N191&lt;$A$9,IF(Raw!$X191&gt;$C$9,IF(Raw!$X191&lt;$A$9,Raw!I191,-999),-999),-999),-999),-999),-999)</f>
        <v>0.27008300000000002</v>
      </c>
      <c r="G191" s="9">
        <f>Raw!G191</f>
        <v>0.91451899999999997</v>
      </c>
      <c r="H191" s="9">
        <f>IF(Raw!$G191&gt;$C$8,IF(Raw!$Q191&gt;$C$8,IF(Raw!$N191&gt;$C$9,IF(Raw!$N191&lt;$A$9,IF(Raw!$X191&gt;$C$9,IF(Raw!$X191&lt;$A$9,Raw!L191,-999),-999),-999),-999),-999),-999)</f>
        <v>423.8</v>
      </c>
      <c r="I191" s="9">
        <f>IF(Raw!$G191&gt;$C$8,IF(Raw!$Q191&gt;$C$8,IF(Raw!$N191&gt;$C$9,IF(Raw!$N191&lt;$A$9,IF(Raw!$X191&gt;$C$9,IF(Raw!$X191&lt;$A$9,Raw!M191,-999),-999),-999),-999),-999),-999)</f>
        <v>8.4335999999999994E-2</v>
      </c>
      <c r="J191" s="9">
        <f>IF(Raw!$G191&gt;$C$8,IF(Raw!$Q191&gt;$C$8,IF(Raw!$N191&gt;$C$9,IF(Raw!$N191&lt;$A$9,IF(Raw!$X191&gt;$C$9,IF(Raw!$X191&lt;$A$9,Raw!N191,-999),-999),-999),-999),-999),-999)</f>
        <v>506</v>
      </c>
      <c r="K191" s="9">
        <f>IF(Raw!$G191&gt;$C$8,IF(Raw!$Q191&gt;$C$8,IF(Raw!$N191&gt;$C$9,IF(Raw!$N191&lt;$A$9,IF(Raw!$X191&gt;$C$9,IF(Raw!$X191&lt;$A$9,Raw!R191,-999),-999),-999),-999),-999),-999)</f>
        <v>0.136186</v>
      </c>
      <c r="L191" s="9">
        <f>IF(Raw!$G191&gt;$C$8,IF(Raw!$Q191&gt;$C$8,IF(Raw!$N191&gt;$C$9,IF(Raw!$N191&lt;$A$9,IF(Raw!$X191&gt;$C$9,IF(Raw!$X191&lt;$A$9,Raw!S191,-999),-999),-999),-999),-999),-999)</f>
        <v>0.26248899999999997</v>
      </c>
      <c r="M191" s="9">
        <f>Raw!Q191</f>
        <v>0.96430499999999997</v>
      </c>
      <c r="N191" s="9">
        <f>IF(Raw!$G191&gt;$C$8,IF(Raw!$Q191&gt;$C$8,IF(Raw!$N191&gt;$C$9,IF(Raw!$N191&lt;$A$9,IF(Raw!$X191&gt;$C$9,IF(Raw!$X191&lt;$A$9,Raw!V191,-999),-999),-999),-999),-999),-999)</f>
        <v>545.4</v>
      </c>
      <c r="O191" s="9">
        <f>IF(Raw!$G191&gt;$C$8,IF(Raw!$Q191&gt;$C$8,IF(Raw!$N191&gt;$C$9,IF(Raw!$N191&lt;$A$9,IF(Raw!$X191&gt;$C$9,IF(Raw!$X191&lt;$A$9,Raw!W191,-999),-999),-999),-999),-999),-999)</f>
        <v>5.0000000000000004E-6</v>
      </c>
      <c r="P191" s="9">
        <f>IF(Raw!$G191&gt;$C$8,IF(Raw!$Q191&gt;$C$8,IF(Raw!$N191&gt;$C$9,IF(Raw!$N191&lt;$A$9,IF(Raw!$X191&gt;$C$9,IF(Raw!$X191&lt;$A$9,Raw!X191,-999),-999),-999),-999),-999),-999)</f>
        <v>340</v>
      </c>
      <c r="R191" s="9">
        <f t="shared" si="36"/>
        <v>0.10239400000000001</v>
      </c>
      <c r="S191" s="9">
        <f t="shared" si="37"/>
        <v>0.37912049258931518</v>
      </c>
      <c r="T191" s="9">
        <f t="shared" si="38"/>
        <v>0.12630299999999997</v>
      </c>
      <c r="U191" s="9">
        <f t="shared" si="39"/>
        <v>0.48117444921501468</v>
      </c>
      <c r="V191" s="15">
        <f t="shared" si="32"/>
        <v>0.10943166409999999</v>
      </c>
      <c r="X191" s="11">
        <f t="shared" si="40"/>
        <v>4.70764E+19</v>
      </c>
      <c r="Y191" s="11">
        <f t="shared" si="41"/>
        <v>4.2380000000000001E-18</v>
      </c>
      <c r="Z191" s="11">
        <f t="shared" si="42"/>
        <v>5.0599999999999994E-4</v>
      </c>
      <c r="AA191" s="16">
        <f t="shared" si="43"/>
        <v>9.1695146433742908E-2</v>
      </c>
      <c r="AB191" s="9">
        <f t="shared" si="33"/>
        <v>0.14776737208002103</v>
      </c>
      <c r="AC191" s="9">
        <f t="shared" si="34"/>
        <v>0.90830485356625712</v>
      </c>
      <c r="AD191" s="15">
        <f t="shared" si="35"/>
        <v>181.21570441451172</v>
      </c>
      <c r="AE191" s="3">
        <f t="shared" si="44"/>
        <v>510.25519999999989</v>
      </c>
      <c r="AF191" s="2">
        <f t="shared" si="45"/>
        <v>0.25</v>
      </c>
      <c r="AG191" s="9">
        <f t="shared" si="46"/>
        <v>6.7074128277510456E-2</v>
      </c>
      <c r="AH191" s="2">
        <f t="shared" si="47"/>
        <v>3.2456821602758161</v>
      </c>
    </row>
    <row r="192" spans="1:34">
      <c r="A192" s="1">
        <f>Raw!A192</f>
        <v>179</v>
      </c>
      <c r="B192" s="14">
        <f>Raw!B192</f>
        <v>3.0243055555555554E-2</v>
      </c>
      <c r="C192" s="15">
        <f>Raw!C192</f>
        <v>50.4</v>
      </c>
      <c r="D192" s="15">
        <f>IF(C192&gt;0.5,Raw!D192*D$11,-999)</f>
        <v>77.400000000000006</v>
      </c>
      <c r="E192" s="9">
        <f>IF(Raw!$G192&gt;$C$8,IF(Raw!$Q192&gt;$C$8,IF(Raw!$N192&gt;$C$9,IF(Raw!$N192&lt;$A$9,IF(Raw!$X192&gt;$C$9,IF(Raw!$X192&lt;$A$9,Raw!H192,-999),-999),-999),-999),-999),-999)</f>
        <v>0.17843400000000001</v>
      </c>
      <c r="F192" s="9">
        <f>IF(Raw!$G192&gt;$C$8,IF(Raw!$Q192&gt;$C$8,IF(Raw!$N192&gt;$C$9,IF(Raw!$N192&lt;$A$9,IF(Raw!$X192&gt;$C$9,IF(Raw!$X192&lt;$A$9,Raw!I192,-999),-999),-999),-999),-999),-999)</f>
        <v>0.28744599999999998</v>
      </c>
      <c r="G192" s="9">
        <f>Raw!G192</f>
        <v>0.95741600000000004</v>
      </c>
      <c r="H192" s="9">
        <f>IF(Raw!$G192&gt;$C$8,IF(Raw!$Q192&gt;$C$8,IF(Raw!$N192&gt;$C$9,IF(Raw!$N192&lt;$A$9,IF(Raw!$X192&gt;$C$9,IF(Raw!$X192&lt;$A$9,Raw!L192,-999),-999),-999),-999),-999),-999)</f>
        <v>439.9</v>
      </c>
      <c r="I192" s="9">
        <f>IF(Raw!$G192&gt;$C$8,IF(Raw!$Q192&gt;$C$8,IF(Raw!$N192&gt;$C$9,IF(Raw!$N192&lt;$A$9,IF(Raw!$X192&gt;$C$9,IF(Raw!$X192&lt;$A$9,Raw!M192,-999),-999),-999),-999),-999),-999)</f>
        <v>3.9999999999999998E-6</v>
      </c>
      <c r="J192" s="9">
        <f>IF(Raw!$G192&gt;$C$8,IF(Raw!$Q192&gt;$C$8,IF(Raw!$N192&gt;$C$9,IF(Raw!$N192&lt;$A$9,IF(Raw!$X192&gt;$C$9,IF(Raw!$X192&lt;$A$9,Raw!N192,-999),-999),-999),-999),-999),-999)</f>
        <v>382</v>
      </c>
      <c r="K192" s="9">
        <f>IF(Raw!$G192&gt;$C$8,IF(Raw!$Q192&gt;$C$8,IF(Raw!$N192&gt;$C$9,IF(Raw!$N192&lt;$A$9,IF(Raw!$X192&gt;$C$9,IF(Raw!$X192&lt;$A$9,Raw!R192,-999),-999),-999),-999),-999),-999)</f>
        <v>0.15071699999999999</v>
      </c>
      <c r="L192" s="9">
        <f>IF(Raw!$G192&gt;$C$8,IF(Raw!$Q192&gt;$C$8,IF(Raw!$N192&gt;$C$9,IF(Raw!$N192&lt;$A$9,IF(Raw!$X192&gt;$C$9,IF(Raw!$X192&lt;$A$9,Raw!S192,-999),-999),-999),-999),-999),-999)</f>
        <v>0.29255500000000001</v>
      </c>
      <c r="M192" s="9">
        <f>Raw!Q192</f>
        <v>0.964974</v>
      </c>
      <c r="N192" s="9">
        <f>IF(Raw!$G192&gt;$C$8,IF(Raw!$Q192&gt;$C$8,IF(Raw!$N192&gt;$C$9,IF(Raw!$N192&lt;$A$9,IF(Raw!$X192&gt;$C$9,IF(Raw!$X192&lt;$A$9,Raw!V192,-999),-999),-999),-999),-999),-999)</f>
        <v>543.29999999999995</v>
      </c>
      <c r="O192" s="9">
        <f>IF(Raw!$G192&gt;$C$8,IF(Raw!$Q192&gt;$C$8,IF(Raw!$N192&gt;$C$9,IF(Raw!$N192&lt;$A$9,IF(Raw!$X192&gt;$C$9,IF(Raw!$X192&lt;$A$9,Raw!W192,-999),-999),-999),-999),-999),-999)</f>
        <v>2.0874E-2</v>
      </c>
      <c r="P192" s="9">
        <f>IF(Raw!$G192&gt;$C$8,IF(Raw!$Q192&gt;$C$8,IF(Raw!$N192&gt;$C$9,IF(Raw!$N192&lt;$A$9,IF(Raw!$X192&gt;$C$9,IF(Raw!$X192&lt;$A$9,Raw!X192,-999),-999),-999),-999),-999),-999)</f>
        <v>495</v>
      </c>
      <c r="R192" s="9">
        <f t="shared" si="36"/>
        <v>0.10901199999999997</v>
      </c>
      <c r="S192" s="9">
        <f t="shared" si="37"/>
        <v>0.37924340571794346</v>
      </c>
      <c r="T192" s="9">
        <f t="shared" si="38"/>
        <v>0.14183800000000002</v>
      </c>
      <c r="U192" s="9">
        <f t="shared" si="39"/>
        <v>0.48482507562680527</v>
      </c>
      <c r="V192" s="15">
        <f t="shared" si="32"/>
        <v>0.12196617950000001</v>
      </c>
      <c r="X192" s="11">
        <f t="shared" si="40"/>
        <v>4.6594799999999992E+19</v>
      </c>
      <c r="Y192" s="11">
        <f t="shared" si="41"/>
        <v>4.3989999999999995E-18</v>
      </c>
      <c r="Z192" s="11">
        <f t="shared" si="42"/>
        <v>3.8199999999999996E-4</v>
      </c>
      <c r="AA192" s="16">
        <f t="shared" si="43"/>
        <v>7.2613217169218841E-2</v>
      </c>
      <c r="AB192" s="9">
        <f t="shared" si="33"/>
        <v>0.16101631349684764</v>
      </c>
      <c r="AC192" s="9">
        <f t="shared" si="34"/>
        <v>0.92738678283078124</v>
      </c>
      <c r="AD192" s="15">
        <f t="shared" si="35"/>
        <v>190.08695594036351</v>
      </c>
      <c r="AE192" s="3">
        <f t="shared" si="44"/>
        <v>529.63959999999975</v>
      </c>
      <c r="AF192" s="2">
        <f t="shared" si="45"/>
        <v>0.25</v>
      </c>
      <c r="AG192" s="9">
        <f t="shared" si="46"/>
        <v>7.0891479068812255E-2</v>
      </c>
      <c r="AH192" s="2">
        <f t="shared" si="47"/>
        <v>3.4304017784210035</v>
      </c>
    </row>
    <row r="193" spans="1:34">
      <c r="A193" s="1">
        <f>Raw!A193</f>
        <v>180</v>
      </c>
      <c r="B193" s="14">
        <f>Raw!B193</f>
        <v>3.0300925925925926E-2</v>
      </c>
      <c r="C193" s="15">
        <f>Raw!C193</f>
        <v>52.5</v>
      </c>
      <c r="D193" s="15">
        <f>IF(C193&gt;0.5,Raw!D193*D$11,-999)</f>
        <v>71.2</v>
      </c>
      <c r="E193" s="9">
        <f>IF(Raw!$G193&gt;$C$8,IF(Raw!$Q193&gt;$C$8,IF(Raw!$N193&gt;$C$9,IF(Raw!$N193&lt;$A$9,IF(Raw!$X193&gt;$C$9,IF(Raw!$X193&lt;$A$9,Raw!H193,-999),-999),-999),-999),-999),-999)</f>
        <v>0.16977100000000001</v>
      </c>
      <c r="F193" s="9">
        <f>IF(Raw!$G193&gt;$C$8,IF(Raw!$Q193&gt;$C$8,IF(Raw!$N193&gt;$C$9,IF(Raw!$N193&lt;$A$9,IF(Raw!$X193&gt;$C$9,IF(Raw!$X193&lt;$A$9,Raw!I193,-999),-999),-999),-999),-999),-999)</f>
        <v>0.28689799999999999</v>
      </c>
      <c r="G193" s="9">
        <f>Raw!G193</f>
        <v>0.94160699999999997</v>
      </c>
      <c r="H193" s="9">
        <f>IF(Raw!$G193&gt;$C$8,IF(Raw!$Q193&gt;$C$8,IF(Raw!$N193&gt;$C$9,IF(Raw!$N193&lt;$A$9,IF(Raw!$X193&gt;$C$9,IF(Raw!$X193&lt;$A$9,Raw!L193,-999),-999),-999),-999),-999),-999)</f>
        <v>506.9</v>
      </c>
      <c r="I193" s="9">
        <f>IF(Raw!$G193&gt;$C$8,IF(Raw!$Q193&gt;$C$8,IF(Raw!$N193&gt;$C$9,IF(Raw!$N193&lt;$A$9,IF(Raw!$X193&gt;$C$9,IF(Raw!$X193&lt;$A$9,Raw!M193,-999),-999),-999),-999),-999),-999)</f>
        <v>8.7576000000000001E-2</v>
      </c>
      <c r="J193" s="9">
        <f>IF(Raw!$G193&gt;$C$8,IF(Raw!$Q193&gt;$C$8,IF(Raw!$N193&gt;$C$9,IF(Raw!$N193&lt;$A$9,IF(Raw!$X193&gt;$C$9,IF(Raw!$X193&lt;$A$9,Raw!N193,-999),-999),-999),-999),-999),-999)</f>
        <v>475</v>
      </c>
      <c r="K193" s="9">
        <f>IF(Raw!$G193&gt;$C$8,IF(Raw!$Q193&gt;$C$8,IF(Raw!$N193&gt;$C$9,IF(Raw!$N193&lt;$A$9,IF(Raw!$X193&gt;$C$9,IF(Raw!$X193&lt;$A$9,Raw!R193,-999),-999),-999),-999),-999),-999)</f>
        <v>0.154861</v>
      </c>
      <c r="L193" s="9">
        <f>IF(Raw!$G193&gt;$C$8,IF(Raw!$Q193&gt;$C$8,IF(Raw!$N193&gt;$C$9,IF(Raw!$N193&lt;$A$9,IF(Raw!$X193&gt;$C$9,IF(Raw!$X193&lt;$A$9,Raw!S193,-999),-999),-999),-999),-999),-999)</f>
        <v>0.29344700000000001</v>
      </c>
      <c r="M193" s="9">
        <f>Raw!Q193</f>
        <v>0.97278100000000001</v>
      </c>
      <c r="N193" s="9">
        <f>IF(Raw!$G193&gt;$C$8,IF(Raw!$Q193&gt;$C$8,IF(Raw!$N193&gt;$C$9,IF(Raw!$N193&lt;$A$9,IF(Raw!$X193&gt;$C$9,IF(Raw!$X193&lt;$A$9,Raw!V193,-999),-999),-999),-999),-999),-999)</f>
        <v>568</v>
      </c>
      <c r="O193" s="9">
        <f>IF(Raw!$G193&gt;$C$8,IF(Raw!$Q193&gt;$C$8,IF(Raw!$N193&gt;$C$9,IF(Raw!$N193&lt;$A$9,IF(Raw!$X193&gt;$C$9,IF(Raw!$X193&lt;$A$9,Raw!W193,-999),-999),-999),-999),-999),-999)</f>
        <v>0.17948800000000001</v>
      </c>
      <c r="P193" s="9">
        <f>IF(Raw!$G193&gt;$C$8,IF(Raw!$Q193&gt;$C$8,IF(Raw!$N193&gt;$C$9,IF(Raw!$N193&lt;$A$9,IF(Raw!$X193&gt;$C$9,IF(Raw!$X193&lt;$A$9,Raw!X193,-999),-999),-999),-999),-999),-999)</f>
        <v>541</v>
      </c>
      <c r="R193" s="9">
        <f t="shared" si="36"/>
        <v>0.11712699999999998</v>
      </c>
      <c r="S193" s="9">
        <f t="shared" si="37"/>
        <v>0.40825310737614062</v>
      </c>
      <c r="T193" s="9">
        <f t="shared" si="38"/>
        <v>0.13858600000000001</v>
      </c>
      <c r="U193" s="9">
        <f t="shared" si="39"/>
        <v>0.47226926838577327</v>
      </c>
      <c r="V193" s="15">
        <f t="shared" si="32"/>
        <v>0.1223380543</v>
      </c>
      <c r="X193" s="11">
        <f t="shared" si="40"/>
        <v>4.2862399999999992E+19</v>
      </c>
      <c r="Y193" s="11">
        <f t="shared" si="41"/>
        <v>5.0689999999999998E-18</v>
      </c>
      <c r="Z193" s="11">
        <f t="shared" si="42"/>
        <v>4.75E-4</v>
      </c>
      <c r="AA193" s="16">
        <f t="shared" si="43"/>
        <v>9.3548525286646561E-2</v>
      </c>
      <c r="AB193" s="9">
        <f t="shared" si="33"/>
        <v>0.1678255159253752</v>
      </c>
      <c r="AC193" s="9">
        <f t="shared" si="34"/>
        <v>0.90645147471335341</v>
      </c>
      <c r="AD193" s="15">
        <f t="shared" si="35"/>
        <v>196.94426376136116</v>
      </c>
      <c r="AE193" s="3">
        <f t="shared" si="44"/>
        <v>610.30759999999975</v>
      </c>
      <c r="AF193" s="2">
        <f t="shared" si="45"/>
        <v>0.25</v>
      </c>
      <c r="AG193" s="9">
        <f t="shared" si="46"/>
        <v>7.1546710276425216E-2</v>
      </c>
      <c r="AH193" s="2">
        <f t="shared" si="47"/>
        <v>3.462108075558501</v>
      </c>
    </row>
    <row r="194" spans="1:34">
      <c r="A194" s="1">
        <f>Raw!A194</f>
        <v>181</v>
      </c>
      <c r="B194" s="14">
        <f>Raw!B194</f>
        <v>3.0358796296296297E-2</v>
      </c>
      <c r="C194" s="15">
        <f>Raw!C194</f>
        <v>51.5</v>
      </c>
      <c r="D194" s="15">
        <f>IF(C194&gt;0.5,Raw!D194*D$11,-999)</f>
        <v>76.5</v>
      </c>
      <c r="E194" s="9">
        <f>IF(Raw!$G194&gt;$C$8,IF(Raw!$Q194&gt;$C$8,IF(Raw!$N194&gt;$C$9,IF(Raw!$N194&lt;$A$9,IF(Raw!$X194&gt;$C$9,IF(Raw!$X194&lt;$A$9,Raw!H194,-999),-999),-999),-999),-999),-999)</f>
        <v>0.16730700000000001</v>
      </c>
      <c r="F194" s="9">
        <f>IF(Raw!$G194&gt;$C$8,IF(Raw!$Q194&gt;$C$8,IF(Raw!$N194&gt;$C$9,IF(Raw!$N194&lt;$A$9,IF(Raw!$X194&gt;$C$9,IF(Raw!$X194&lt;$A$9,Raw!I194,-999),-999),-999),-999),-999),-999)</f>
        <v>0.29247600000000001</v>
      </c>
      <c r="G194" s="9">
        <f>Raw!G194</f>
        <v>0.95733599999999996</v>
      </c>
      <c r="H194" s="9">
        <f>IF(Raw!$G194&gt;$C$8,IF(Raw!$Q194&gt;$C$8,IF(Raw!$N194&gt;$C$9,IF(Raw!$N194&lt;$A$9,IF(Raw!$X194&gt;$C$9,IF(Raw!$X194&lt;$A$9,Raw!L194,-999),-999),-999),-999),-999),-999)</f>
        <v>451.1</v>
      </c>
      <c r="I194" s="9">
        <f>IF(Raw!$G194&gt;$C$8,IF(Raw!$Q194&gt;$C$8,IF(Raw!$N194&gt;$C$9,IF(Raw!$N194&lt;$A$9,IF(Raw!$X194&gt;$C$9,IF(Raw!$X194&lt;$A$9,Raw!M194,-999),-999),-999),-999),-999),-999)</f>
        <v>3.0000000000000001E-6</v>
      </c>
      <c r="J194" s="9">
        <f>IF(Raw!$G194&gt;$C$8,IF(Raw!$Q194&gt;$C$8,IF(Raw!$N194&gt;$C$9,IF(Raw!$N194&lt;$A$9,IF(Raw!$X194&gt;$C$9,IF(Raw!$X194&lt;$A$9,Raw!N194,-999),-999),-999),-999),-999),-999)</f>
        <v>446</v>
      </c>
      <c r="K194" s="9">
        <f>IF(Raw!$G194&gt;$C$8,IF(Raw!$Q194&gt;$C$8,IF(Raw!$N194&gt;$C$9,IF(Raw!$N194&lt;$A$9,IF(Raw!$X194&gt;$C$9,IF(Raw!$X194&lt;$A$9,Raw!R194,-999),-999),-999),-999),-999),-999)</f>
        <v>0.164826</v>
      </c>
      <c r="L194" s="9">
        <f>IF(Raw!$G194&gt;$C$8,IF(Raw!$Q194&gt;$C$8,IF(Raw!$N194&gt;$C$9,IF(Raw!$N194&lt;$A$9,IF(Raw!$X194&gt;$C$9,IF(Raw!$X194&lt;$A$9,Raw!S194,-999),-999),-999),-999),-999),-999)</f>
        <v>0.30197099999999999</v>
      </c>
      <c r="M194" s="9">
        <f>Raw!Q194</f>
        <v>0.96613700000000002</v>
      </c>
      <c r="N194" s="9">
        <f>IF(Raw!$G194&gt;$C$8,IF(Raw!$Q194&gt;$C$8,IF(Raw!$N194&gt;$C$9,IF(Raw!$N194&lt;$A$9,IF(Raw!$X194&gt;$C$9,IF(Raw!$X194&lt;$A$9,Raw!V194,-999),-999),-999),-999),-999),-999)</f>
        <v>514.79999999999995</v>
      </c>
      <c r="O194" s="9">
        <f>IF(Raw!$G194&gt;$C$8,IF(Raw!$Q194&gt;$C$8,IF(Raw!$N194&gt;$C$9,IF(Raw!$N194&lt;$A$9,IF(Raw!$X194&gt;$C$9,IF(Raw!$X194&lt;$A$9,Raw!W194,-999),-999),-999),-999),-999),-999)</f>
        <v>3.9999999999999998E-6</v>
      </c>
      <c r="P194" s="9">
        <f>IF(Raw!$G194&gt;$C$8,IF(Raw!$Q194&gt;$C$8,IF(Raw!$N194&gt;$C$9,IF(Raw!$N194&lt;$A$9,IF(Raw!$X194&gt;$C$9,IF(Raw!$X194&lt;$A$9,Raw!X194,-999),-999),-999),-999),-999),-999)</f>
        <v>407</v>
      </c>
      <c r="R194" s="9">
        <f t="shared" si="36"/>
        <v>0.125169</v>
      </c>
      <c r="S194" s="9">
        <f t="shared" si="37"/>
        <v>0.42796332006728754</v>
      </c>
      <c r="T194" s="9">
        <f t="shared" si="38"/>
        <v>0.13714499999999999</v>
      </c>
      <c r="U194" s="9">
        <f t="shared" si="39"/>
        <v>0.45416612853552163</v>
      </c>
      <c r="V194" s="15">
        <f t="shared" si="32"/>
        <v>0.12589170989999998</v>
      </c>
      <c r="X194" s="11">
        <f t="shared" si="40"/>
        <v>4.6052999999999992E+19</v>
      </c>
      <c r="Y194" s="11">
        <f t="shared" si="41"/>
        <v>4.5110000000000001E-18</v>
      </c>
      <c r="Z194" s="11">
        <f t="shared" si="42"/>
        <v>4.46E-4</v>
      </c>
      <c r="AA194" s="16">
        <f t="shared" si="43"/>
        <v>8.4797457368621931E-2</v>
      </c>
      <c r="AB194" s="9">
        <f t="shared" si="33"/>
        <v>0.17645554729081966</v>
      </c>
      <c r="AC194" s="9">
        <f t="shared" si="34"/>
        <v>0.91520254263137801</v>
      </c>
      <c r="AD194" s="15">
        <f t="shared" si="35"/>
        <v>190.12882818076662</v>
      </c>
      <c r="AE194" s="3">
        <f t="shared" si="44"/>
        <v>543.12439999999981</v>
      </c>
      <c r="AF194" s="2">
        <f t="shared" si="45"/>
        <v>0.25</v>
      </c>
      <c r="AG194" s="9">
        <f t="shared" si="46"/>
        <v>6.6423133706041665E-2</v>
      </c>
      <c r="AH194" s="2">
        <f t="shared" si="47"/>
        <v>3.2141808717564828</v>
      </c>
    </row>
    <row r="195" spans="1:34">
      <c r="A195" s="1">
        <f>Raw!A195</f>
        <v>182</v>
      </c>
      <c r="B195" s="14">
        <f>Raw!B195</f>
        <v>3.0416666666666665E-2</v>
      </c>
      <c r="C195" s="15">
        <f>Raw!C195</f>
        <v>53.5</v>
      </c>
      <c r="D195" s="15">
        <f>IF(C195&gt;0.5,Raw!D195*D$11,-999)</f>
        <v>69.5</v>
      </c>
      <c r="E195" s="9">
        <f>IF(Raw!$G195&gt;$C$8,IF(Raw!$Q195&gt;$C$8,IF(Raw!$N195&gt;$C$9,IF(Raw!$N195&lt;$A$9,IF(Raw!$X195&gt;$C$9,IF(Raw!$X195&lt;$A$9,Raw!H195,-999),-999),-999),-999),-999),-999)</f>
        <v>0.16229299999999999</v>
      </c>
      <c r="F195" s="9">
        <f>IF(Raw!$G195&gt;$C$8,IF(Raw!$Q195&gt;$C$8,IF(Raw!$N195&gt;$C$9,IF(Raw!$N195&lt;$A$9,IF(Raw!$X195&gt;$C$9,IF(Raw!$X195&lt;$A$9,Raw!I195,-999),-999),-999),-999),-999),-999)</f>
        <v>0.278285</v>
      </c>
      <c r="G195" s="9">
        <f>Raw!G195</f>
        <v>0.93419799999999997</v>
      </c>
      <c r="H195" s="9">
        <f>IF(Raw!$G195&gt;$C$8,IF(Raw!$Q195&gt;$C$8,IF(Raw!$N195&gt;$C$9,IF(Raw!$N195&lt;$A$9,IF(Raw!$X195&gt;$C$9,IF(Raw!$X195&lt;$A$9,Raw!L195,-999),-999),-999),-999),-999),-999)</f>
        <v>533.5</v>
      </c>
      <c r="I195" s="9">
        <f>IF(Raw!$G195&gt;$C$8,IF(Raw!$Q195&gt;$C$8,IF(Raw!$N195&gt;$C$9,IF(Raw!$N195&lt;$A$9,IF(Raw!$X195&gt;$C$9,IF(Raw!$X195&lt;$A$9,Raw!M195,-999),-999),-999),-999),-999),-999)</f>
        <v>0.14810899999999999</v>
      </c>
      <c r="J195" s="9">
        <f>IF(Raw!$G195&gt;$C$8,IF(Raw!$Q195&gt;$C$8,IF(Raw!$N195&gt;$C$9,IF(Raw!$N195&lt;$A$9,IF(Raw!$X195&gt;$C$9,IF(Raw!$X195&lt;$A$9,Raw!N195,-999),-999),-999),-999),-999),-999)</f>
        <v>611</v>
      </c>
      <c r="K195" s="9">
        <f>IF(Raw!$G195&gt;$C$8,IF(Raw!$Q195&gt;$C$8,IF(Raw!$N195&gt;$C$9,IF(Raw!$N195&lt;$A$9,IF(Raw!$X195&gt;$C$9,IF(Raw!$X195&lt;$A$9,Raw!R195,-999),-999),-999),-999),-999),-999)</f>
        <v>0.14799799999999999</v>
      </c>
      <c r="L195" s="9">
        <f>IF(Raw!$G195&gt;$C$8,IF(Raw!$Q195&gt;$C$8,IF(Raw!$N195&gt;$C$9,IF(Raw!$N195&lt;$A$9,IF(Raw!$X195&gt;$C$9,IF(Raw!$X195&lt;$A$9,Raw!S195,-999),-999),-999),-999),-999),-999)</f>
        <v>0.27833799999999997</v>
      </c>
      <c r="M195" s="9">
        <f>Raw!Q195</f>
        <v>0.95993399999999995</v>
      </c>
      <c r="N195" s="9">
        <f>IF(Raw!$G195&gt;$C$8,IF(Raw!$Q195&gt;$C$8,IF(Raw!$N195&gt;$C$9,IF(Raw!$N195&lt;$A$9,IF(Raw!$X195&gt;$C$9,IF(Raw!$X195&lt;$A$9,Raw!V195,-999),-999),-999),-999),-999),-999)</f>
        <v>570.20000000000005</v>
      </c>
      <c r="O195" s="9">
        <f>IF(Raw!$G195&gt;$C$8,IF(Raw!$Q195&gt;$C$8,IF(Raw!$N195&gt;$C$9,IF(Raw!$N195&lt;$A$9,IF(Raw!$X195&gt;$C$9,IF(Raw!$X195&lt;$A$9,Raw!W195,-999),-999),-999),-999),-999),-999)</f>
        <v>0.14580499999999999</v>
      </c>
      <c r="P195" s="9">
        <f>IF(Raw!$G195&gt;$C$8,IF(Raw!$Q195&gt;$C$8,IF(Raw!$N195&gt;$C$9,IF(Raw!$N195&lt;$A$9,IF(Raw!$X195&gt;$C$9,IF(Raw!$X195&lt;$A$9,Raw!X195,-999),-999),-999),-999),-999),-999)</f>
        <v>549</v>
      </c>
      <c r="R195" s="9">
        <f t="shared" si="36"/>
        <v>0.11599200000000001</v>
      </c>
      <c r="S195" s="9">
        <f t="shared" si="37"/>
        <v>0.41681010474872887</v>
      </c>
      <c r="T195" s="9">
        <f t="shared" si="38"/>
        <v>0.13033999999999998</v>
      </c>
      <c r="U195" s="9">
        <f t="shared" si="39"/>
        <v>0.4682795737556496</v>
      </c>
      <c r="V195" s="15">
        <f t="shared" si="32"/>
        <v>0.11603911219999999</v>
      </c>
      <c r="X195" s="11">
        <f t="shared" si="40"/>
        <v>4.1838999999999992E+19</v>
      </c>
      <c r="Y195" s="11">
        <f t="shared" si="41"/>
        <v>5.3349999999999997E-18</v>
      </c>
      <c r="Z195" s="11">
        <f t="shared" si="42"/>
        <v>6.11E-4</v>
      </c>
      <c r="AA195" s="16">
        <f t="shared" si="43"/>
        <v>0.12001419014887373</v>
      </c>
      <c r="AB195" s="9">
        <f t="shared" si="33"/>
        <v>0.1636406495440042</v>
      </c>
      <c r="AC195" s="9">
        <f t="shared" si="34"/>
        <v>0.87998580985112618</v>
      </c>
      <c r="AD195" s="15">
        <f t="shared" si="35"/>
        <v>196.42256980175731</v>
      </c>
      <c r="AE195" s="3">
        <f t="shared" si="44"/>
        <v>642.33399999999983</v>
      </c>
      <c r="AF195" s="2">
        <f t="shared" si="45"/>
        <v>0.25</v>
      </c>
      <c r="AG195" s="9">
        <f t="shared" si="46"/>
        <v>7.0754367125197115E-2</v>
      </c>
      <c r="AH195" s="2">
        <f t="shared" si="47"/>
        <v>3.4237670028259899</v>
      </c>
    </row>
    <row r="196" spans="1:34">
      <c r="A196" s="1">
        <f>Raw!A196</f>
        <v>183</v>
      </c>
      <c r="B196" s="14">
        <f>Raw!B196</f>
        <v>3.0474537037037036E-2</v>
      </c>
      <c r="C196" s="15">
        <f>Raw!C196</f>
        <v>53.9</v>
      </c>
      <c r="D196" s="15">
        <f>IF(C196&gt;0.5,Raw!D196*D$11,-999)</f>
        <v>70.3</v>
      </c>
      <c r="E196" s="9">
        <f>IF(Raw!$G196&gt;$C$8,IF(Raw!$Q196&gt;$C$8,IF(Raw!$N196&gt;$C$9,IF(Raw!$N196&lt;$A$9,IF(Raw!$X196&gt;$C$9,IF(Raw!$X196&lt;$A$9,Raw!H196,-999),-999),-999),-999),-999),-999)</f>
        <v>0.17252600000000001</v>
      </c>
      <c r="F196" s="9">
        <f>IF(Raw!$G196&gt;$C$8,IF(Raw!$Q196&gt;$C$8,IF(Raw!$N196&gt;$C$9,IF(Raw!$N196&lt;$A$9,IF(Raw!$X196&gt;$C$9,IF(Raw!$X196&lt;$A$9,Raw!I196,-999),-999),-999),-999),-999),-999)</f>
        <v>0.27955200000000002</v>
      </c>
      <c r="G196" s="9">
        <f>Raw!G196</f>
        <v>0.92891199999999996</v>
      </c>
      <c r="H196" s="9">
        <f>IF(Raw!$G196&gt;$C$8,IF(Raw!$Q196&gt;$C$8,IF(Raw!$N196&gt;$C$9,IF(Raw!$N196&lt;$A$9,IF(Raw!$X196&gt;$C$9,IF(Raw!$X196&lt;$A$9,Raw!L196,-999),-999),-999),-999),-999),-999)</f>
        <v>423.7</v>
      </c>
      <c r="I196" s="9">
        <f>IF(Raw!$G196&gt;$C$8,IF(Raw!$Q196&gt;$C$8,IF(Raw!$N196&gt;$C$9,IF(Raw!$N196&lt;$A$9,IF(Raw!$X196&gt;$C$9,IF(Raw!$X196&lt;$A$9,Raw!M196,-999),-999),-999),-999),-999),-999)</f>
        <v>2.4000000000000001E-5</v>
      </c>
      <c r="J196" s="9">
        <f>IF(Raw!$G196&gt;$C$8,IF(Raw!$Q196&gt;$C$8,IF(Raw!$N196&gt;$C$9,IF(Raw!$N196&lt;$A$9,IF(Raw!$X196&gt;$C$9,IF(Raw!$X196&lt;$A$9,Raw!N196,-999),-999),-999),-999),-999),-999)</f>
        <v>611</v>
      </c>
      <c r="K196" s="9">
        <f>IF(Raw!$G196&gt;$C$8,IF(Raw!$Q196&gt;$C$8,IF(Raw!$N196&gt;$C$9,IF(Raw!$N196&lt;$A$9,IF(Raw!$X196&gt;$C$9,IF(Raw!$X196&lt;$A$9,Raw!R196,-999),-999),-999),-999),-999),-999)</f>
        <v>0.15101700000000001</v>
      </c>
      <c r="L196" s="9">
        <f>IF(Raw!$G196&gt;$C$8,IF(Raw!$Q196&gt;$C$8,IF(Raw!$N196&gt;$C$9,IF(Raw!$N196&lt;$A$9,IF(Raw!$X196&gt;$C$9,IF(Raw!$X196&lt;$A$9,Raw!S196,-999),-999),-999),-999),-999),-999)</f>
        <v>0.28564600000000001</v>
      </c>
      <c r="M196" s="9">
        <f>Raw!Q196</f>
        <v>0.96980599999999995</v>
      </c>
      <c r="N196" s="9">
        <f>IF(Raw!$G196&gt;$C$8,IF(Raw!$Q196&gt;$C$8,IF(Raw!$N196&gt;$C$9,IF(Raw!$N196&lt;$A$9,IF(Raw!$X196&gt;$C$9,IF(Raw!$X196&lt;$A$9,Raw!V196,-999),-999),-999),-999),-999),-999)</f>
        <v>518.6</v>
      </c>
      <c r="O196" s="9">
        <f>IF(Raw!$G196&gt;$C$8,IF(Raw!$Q196&gt;$C$8,IF(Raw!$N196&gt;$C$9,IF(Raw!$N196&lt;$A$9,IF(Raw!$X196&gt;$C$9,IF(Raw!$X196&lt;$A$9,Raw!W196,-999),-999),-999),-999),-999),-999)</f>
        <v>0.16928000000000001</v>
      </c>
      <c r="P196" s="9">
        <f>IF(Raw!$G196&gt;$C$8,IF(Raw!$Q196&gt;$C$8,IF(Raw!$N196&gt;$C$9,IF(Raw!$N196&lt;$A$9,IF(Raw!$X196&gt;$C$9,IF(Raw!$X196&lt;$A$9,Raw!X196,-999),-999),-999),-999),-999),-999)</f>
        <v>516</v>
      </c>
      <c r="R196" s="9">
        <f t="shared" si="36"/>
        <v>0.10702600000000001</v>
      </c>
      <c r="S196" s="9">
        <f t="shared" si="37"/>
        <v>0.3828482715201465</v>
      </c>
      <c r="T196" s="9">
        <f t="shared" si="38"/>
        <v>0.134629</v>
      </c>
      <c r="U196" s="9">
        <f t="shared" si="39"/>
        <v>0.4713141440804352</v>
      </c>
      <c r="V196" s="15">
        <f t="shared" si="32"/>
        <v>0.1190858174</v>
      </c>
      <c r="X196" s="11">
        <f t="shared" si="40"/>
        <v>4.2320599999999992E+19</v>
      </c>
      <c r="Y196" s="11">
        <f t="shared" si="41"/>
        <v>4.2369999999999999E-18</v>
      </c>
      <c r="Z196" s="11">
        <f t="shared" si="42"/>
        <v>6.11E-4</v>
      </c>
      <c r="AA196" s="16">
        <f t="shared" si="43"/>
        <v>9.8741734383515731E-2</v>
      </c>
      <c r="AB196" s="9">
        <f t="shared" si="33"/>
        <v>0.16431050095831834</v>
      </c>
      <c r="AC196" s="9">
        <f t="shared" si="34"/>
        <v>0.90125826561648437</v>
      </c>
      <c r="AD196" s="15">
        <f t="shared" si="35"/>
        <v>161.60676658513214</v>
      </c>
      <c r="AE196" s="3">
        <f t="shared" si="44"/>
        <v>510.13479999999987</v>
      </c>
      <c r="AF196" s="2">
        <f t="shared" si="45"/>
        <v>0.25</v>
      </c>
      <c r="AG196" s="9">
        <f t="shared" si="46"/>
        <v>5.8590426823598642E-2</v>
      </c>
      <c r="AH196" s="2">
        <f t="shared" si="47"/>
        <v>2.8351602620538454</v>
      </c>
    </row>
    <row r="197" spans="1:34">
      <c r="A197" s="1">
        <f>Raw!A197</f>
        <v>184</v>
      </c>
      <c r="B197" s="14">
        <f>Raw!B197</f>
        <v>3.0532407407407411E-2</v>
      </c>
      <c r="C197" s="15">
        <f>Raw!C197</f>
        <v>55</v>
      </c>
      <c r="D197" s="15">
        <f>IF(C197&gt;0.5,Raw!D197*D$11,-999)</f>
        <v>66.8</v>
      </c>
      <c r="E197" s="9">
        <f>IF(Raw!$G197&gt;$C$8,IF(Raw!$Q197&gt;$C$8,IF(Raw!$N197&gt;$C$9,IF(Raw!$N197&lt;$A$9,IF(Raw!$X197&gt;$C$9,IF(Raw!$X197&lt;$A$9,Raw!H197,-999),-999),-999),-999),-999),-999)</f>
        <v>0.17130699999999999</v>
      </c>
      <c r="F197" s="9">
        <f>IF(Raw!$G197&gt;$C$8,IF(Raw!$Q197&gt;$C$8,IF(Raw!$N197&gt;$C$9,IF(Raw!$N197&lt;$A$9,IF(Raw!$X197&gt;$C$9,IF(Raw!$X197&lt;$A$9,Raw!I197,-999),-999),-999),-999),-999),-999)</f>
        <v>0.28929500000000002</v>
      </c>
      <c r="G197" s="9">
        <f>Raw!G197</f>
        <v>0.94909299999999996</v>
      </c>
      <c r="H197" s="9">
        <f>IF(Raw!$G197&gt;$C$8,IF(Raw!$Q197&gt;$C$8,IF(Raw!$N197&gt;$C$9,IF(Raw!$N197&lt;$A$9,IF(Raw!$X197&gt;$C$9,IF(Raw!$X197&lt;$A$9,Raw!L197,-999),-999),-999),-999),-999),-999)</f>
        <v>479</v>
      </c>
      <c r="I197" s="9">
        <f>IF(Raw!$G197&gt;$C$8,IF(Raw!$Q197&gt;$C$8,IF(Raw!$N197&gt;$C$9,IF(Raw!$N197&lt;$A$9,IF(Raw!$X197&gt;$C$9,IF(Raw!$X197&lt;$A$9,Raw!M197,-999),-999),-999),-999),-999),-999)</f>
        <v>9.9999999999999995E-7</v>
      </c>
      <c r="J197" s="9">
        <f>IF(Raw!$G197&gt;$C$8,IF(Raw!$Q197&gt;$C$8,IF(Raw!$N197&gt;$C$9,IF(Raw!$N197&lt;$A$9,IF(Raw!$X197&gt;$C$9,IF(Raw!$X197&lt;$A$9,Raw!N197,-999),-999),-999),-999),-999),-999)</f>
        <v>367</v>
      </c>
      <c r="K197" s="9">
        <f>IF(Raw!$G197&gt;$C$8,IF(Raw!$Q197&gt;$C$8,IF(Raw!$N197&gt;$C$9,IF(Raw!$N197&lt;$A$9,IF(Raw!$X197&gt;$C$9,IF(Raw!$X197&lt;$A$9,Raw!R197,-999),-999),-999),-999),-999),-999)</f>
        <v>0.15284700000000001</v>
      </c>
      <c r="L197" s="9">
        <f>IF(Raw!$G197&gt;$C$8,IF(Raw!$Q197&gt;$C$8,IF(Raw!$N197&gt;$C$9,IF(Raw!$N197&lt;$A$9,IF(Raw!$X197&gt;$C$9,IF(Raw!$X197&lt;$A$9,Raw!S197,-999),-999),-999),-999),-999),-999)</f>
        <v>0.28305200000000003</v>
      </c>
      <c r="M197" s="9">
        <f>Raw!Q197</f>
        <v>0.95807699999999996</v>
      </c>
      <c r="N197" s="9">
        <f>IF(Raw!$G197&gt;$C$8,IF(Raw!$Q197&gt;$C$8,IF(Raw!$N197&gt;$C$9,IF(Raw!$N197&lt;$A$9,IF(Raw!$X197&gt;$C$9,IF(Raw!$X197&lt;$A$9,Raw!V197,-999),-999),-999),-999),-999),-999)</f>
        <v>552.4</v>
      </c>
      <c r="O197" s="9">
        <f>IF(Raw!$G197&gt;$C$8,IF(Raw!$Q197&gt;$C$8,IF(Raw!$N197&gt;$C$9,IF(Raw!$N197&lt;$A$9,IF(Raw!$X197&gt;$C$9,IF(Raw!$X197&lt;$A$9,Raw!W197,-999),-999),-999),-999),-999),-999)</f>
        <v>3.0000000000000001E-6</v>
      </c>
      <c r="P197" s="9">
        <f>IF(Raw!$G197&gt;$C$8,IF(Raw!$Q197&gt;$C$8,IF(Raw!$N197&gt;$C$9,IF(Raw!$N197&lt;$A$9,IF(Raw!$X197&gt;$C$9,IF(Raw!$X197&lt;$A$9,Raw!X197,-999),-999),-999),-999),-999),-999)</f>
        <v>586</v>
      </c>
      <c r="R197" s="9">
        <f t="shared" si="36"/>
        <v>0.11798800000000004</v>
      </c>
      <c r="S197" s="9">
        <f t="shared" si="37"/>
        <v>0.40784666171209327</v>
      </c>
      <c r="T197" s="9">
        <f t="shared" si="38"/>
        <v>0.13020500000000002</v>
      </c>
      <c r="U197" s="9">
        <f t="shared" si="39"/>
        <v>0.46000381555332592</v>
      </c>
      <c r="V197" s="15">
        <f t="shared" si="32"/>
        <v>0.1180043788</v>
      </c>
      <c r="X197" s="11">
        <f t="shared" si="40"/>
        <v>4.0213599999999992E+19</v>
      </c>
      <c r="Y197" s="11">
        <f t="shared" si="41"/>
        <v>4.7899999999999999E-18</v>
      </c>
      <c r="Z197" s="11">
        <f t="shared" si="42"/>
        <v>3.6699999999999998E-4</v>
      </c>
      <c r="AA197" s="16">
        <f t="shared" si="43"/>
        <v>6.6025194954805411E-2</v>
      </c>
      <c r="AB197" s="9">
        <f t="shared" si="33"/>
        <v>0.16144381050909046</v>
      </c>
      <c r="AC197" s="9">
        <f t="shared" si="34"/>
        <v>0.93397480504519448</v>
      </c>
      <c r="AD197" s="15">
        <f t="shared" si="35"/>
        <v>179.9051633645924</v>
      </c>
      <c r="AE197" s="3">
        <f t="shared" si="44"/>
        <v>576.71599999999978</v>
      </c>
      <c r="AF197" s="2">
        <f t="shared" si="45"/>
        <v>0.25</v>
      </c>
      <c r="AG197" s="9">
        <f t="shared" si="46"/>
        <v>6.3659278142659176E-2</v>
      </c>
      <c r="AH197" s="2">
        <f t="shared" si="47"/>
        <v>3.080439339424748</v>
      </c>
    </row>
    <row r="198" spans="1:34">
      <c r="A198" s="1">
        <f>Raw!A198</f>
        <v>185</v>
      </c>
      <c r="B198" s="14">
        <f>Raw!B198</f>
        <v>3.0578703703703702E-2</v>
      </c>
      <c r="C198" s="15">
        <f>Raw!C198</f>
        <v>55.9</v>
      </c>
      <c r="D198" s="15">
        <f>IF(C198&gt;0.5,Raw!D198*D$11,-999)</f>
        <v>64.2</v>
      </c>
      <c r="E198" s="9">
        <f>IF(Raw!$G198&gt;$C$8,IF(Raw!$Q198&gt;$C$8,IF(Raw!$N198&gt;$C$9,IF(Raw!$N198&lt;$A$9,IF(Raw!$X198&gt;$C$9,IF(Raw!$X198&lt;$A$9,Raw!H198,-999),-999),-999),-999),-999),-999)</f>
        <v>0.170101</v>
      </c>
      <c r="F198" s="9">
        <f>IF(Raw!$G198&gt;$C$8,IF(Raw!$Q198&gt;$C$8,IF(Raw!$N198&gt;$C$9,IF(Raw!$N198&lt;$A$9,IF(Raw!$X198&gt;$C$9,IF(Raw!$X198&lt;$A$9,Raw!I198,-999),-999),-999),-999),-999),-999)</f>
        <v>0.29177599999999998</v>
      </c>
      <c r="G198" s="9">
        <f>Raw!G198</f>
        <v>0.95981399999999994</v>
      </c>
      <c r="H198" s="9">
        <f>IF(Raw!$G198&gt;$C$8,IF(Raw!$Q198&gt;$C$8,IF(Raw!$N198&gt;$C$9,IF(Raw!$N198&lt;$A$9,IF(Raw!$X198&gt;$C$9,IF(Raw!$X198&lt;$A$9,Raw!L198,-999),-999),-999),-999),-999),-999)</f>
        <v>522.70000000000005</v>
      </c>
      <c r="I198" s="9">
        <f>IF(Raw!$G198&gt;$C$8,IF(Raw!$Q198&gt;$C$8,IF(Raw!$N198&gt;$C$9,IF(Raw!$N198&lt;$A$9,IF(Raw!$X198&gt;$C$9,IF(Raw!$X198&lt;$A$9,Raw!M198,-999),-999),-999),-999),-999),-999)</f>
        <v>3.8000000000000002E-5</v>
      </c>
      <c r="J198" s="9">
        <f>IF(Raw!$G198&gt;$C$8,IF(Raw!$Q198&gt;$C$8,IF(Raw!$N198&gt;$C$9,IF(Raw!$N198&lt;$A$9,IF(Raw!$X198&gt;$C$9,IF(Raw!$X198&lt;$A$9,Raw!N198,-999),-999),-999),-999),-999),-999)</f>
        <v>578</v>
      </c>
      <c r="K198" s="9">
        <f>IF(Raw!$G198&gt;$C$8,IF(Raw!$Q198&gt;$C$8,IF(Raw!$N198&gt;$C$9,IF(Raw!$N198&lt;$A$9,IF(Raw!$X198&gt;$C$9,IF(Raw!$X198&lt;$A$9,Raw!R198,-999),-999),-999),-999),-999),-999)</f>
        <v>0.148539</v>
      </c>
      <c r="L198" s="9">
        <f>IF(Raw!$G198&gt;$C$8,IF(Raw!$Q198&gt;$C$8,IF(Raw!$N198&gt;$C$9,IF(Raw!$N198&lt;$A$9,IF(Raw!$X198&gt;$C$9,IF(Raw!$X198&lt;$A$9,Raw!S198,-999),-999),-999),-999),-999),-999)</f>
        <v>0.285194</v>
      </c>
      <c r="M198" s="9">
        <f>Raw!Q198</f>
        <v>0.96502399999999999</v>
      </c>
      <c r="N198" s="9">
        <f>IF(Raw!$G198&gt;$C$8,IF(Raw!$Q198&gt;$C$8,IF(Raw!$N198&gt;$C$9,IF(Raw!$N198&lt;$A$9,IF(Raw!$X198&gt;$C$9,IF(Raw!$X198&lt;$A$9,Raw!V198,-999),-999),-999),-999),-999),-999)</f>
        <v>611.5</v>
      </c>
      <c r="O198" s="9">
        <f>IF(Raw!$G198&gt;$C$8,IF(Raw!$Q198&gt;$C$8,IF(Raw!$N198&gt;$C$9,IF(Raw!$N198&lt;$A$9,IF(Raw!$X198&gt;$C$9,IF(Raw!$X198&lt;$A$9,Raw!W198,-999),-999),-999),-999),-999),-999)</f>
        <v>1.21E-2</v>
      </c>
      <c r="P198" s="9">
        <f>IF(Raw!$G198&gt;$C$8,IF(Raw!$Q198&gt;$C$8,IF(Raw!$N198&gt;$C$9,IF(Raw!$N198&lt;$A$9,IF(Raw!$X198&gt;$C$9,IF(Raw!$X198&lt;$A$9,Raw!X198,-999),-999),-999),-999),-999),-999)</f>
        <v>513</v>
      </c>
      <c r="R198" s="9">
        <f t="shared" si="36"/>
        <v>0.12167499999999998</v>
      </c>
      <c r="S198" s="9">
        <f t="shared" si="37"/>
        <v>0.41701510747971043</v>
      </c>
      <c r="T198" s="9">
        <f t="shared" si="38"/>
        <v>0.136655</v>
      </c>
      <c r="U198" s="9">
        <f t="shared" si="39"/>
        <v>0.47916505957348332</v>
      </c>
      <c r="V198" s="15">
        <f t="shared" si="32"/>
        <v>0.11889737860000001</v>
      </c>
      <c r="X198" s="11">
        <f t="shared" si="40"/>
        <v>3.8648399999999992E+19</v>
      </c>
      <c r="Y198" s="11">
        <f t="shared" si="41"/>
        <v>5.227E-18</v>
      </c>
      <c r="Z198" s="11">
        <f t="shared" si="42"/>
        <v>5.7799999999999995E-4</v>
      </c>
      <c r="AA198" s="16">
        <f t="shared" si="43"/>
        <v>0.10455628640312906</v>
      </c>
      <c r="AB198" s="9">
        <f t="shared" si="33"/>
        <v>0.16282713931841961</v>
      </c>
      <c r="AC198" s="9">
        <f t="shared" si="34"/>
        <v>0.89544371359687092</v>
      </c>
      <c r="AD198" s="15">
        <f t="shared" si="35"/>
        <v>180.89322907115755</v>
      </c>
      <c r="AE198" s="3">
        <f t="shared" si="44"/>
        <v>629.33079999999984</v>
      </c>
      <c r="AF198" s="2">
        <f t="shared" si="45"/>
        <v>0.25</v>
      </c>
      <c r="AG198" s="9">
        <f t="shared" si="46"/>
        <v>6.6675165295631514E-2</v>
      </c>
      <c r="AH198" s="2">
        <f t="shared" si="47"/>
        <v>3.2263765492131213</v>
      </c>
    </row>
    <row r="199" spans="1:34">
      <c r="A199" s="1">
        <f>Raw!A199</f>
        <v>186</v>
      </c>
      <c r="B199" s="14">
        <f>Raw!B199</f>
        <v>3.0636574074074076E-2</v>
      </c>
      <c r="C199" s="15">
        <f>Raw!C199</f>
        <v>56.1</v>
      </c>
      <c r="D199" s="15">
        <f>IF(C199&gt;0.5,Raw!D199*D$11,-999)</f>
        <v>65.099999999999994</v>
      </c>
      <c r="E199" s="9">
        <f>IF(Raw!$G199&gt;$C$8,IF(Raw!$Q199&gt;$C$8,IF(Raw!$N199&gt;$C$9,IF(Raw!$N199&lt;$A$9,IF(Raw!$X199&gt;$C$9,IF(Raw!$X199&lt;$A$9,Raw!H199,-999),-999),-999),-999),-999),-999)</f>
        <v>0.184138</v>
      </c>
      <c r="F199" s="9">
        <f>IF(Raw!$G199&gt;$C$8,IF(Raw!$Q199&gt;$C$8,IF(Raw!$N199&gt;$C$9,IF(Raw!$N199&lt;$A$9,IF(Raw!$X199&gt;$C$9,IF(Raw!$X199&lt;$A$9,Raw!I199,-999),-999),-999),-999),-999),-999)</f>
        <v>0.30204500000000001</v>
      </c>
      <c r="G199" s="9">
        <f>Raw!G199</f>
        <v>0.94464800000000004</v>
      </c>
      <c r="H199" s="9">
        <f>IF(Raw!$G199&gt;$C$8,IF(Raw!$Q199&gt;$C$8,IF(Raw!$N199&gt;$C$9,IF(Raw!$N199&lt;$A$9,IF(Raw!$X199&gt;$C$9,IF(Raw!$X199&lt;$A$9,Raw!L199,-999),-999),-999),-999),-999),-999)</f>
        <v>441.3</v>
      </c>
      <c r="I199" s="9">
        <f>IF(Raw!$G199&gt;$C$8,IF(Raw!$Q199&gt;$C$8,IF(Raw!$N199&gt;$C$9,IF(Raw!$N199&lt;$A$9,IF(Raw!$X199&gt;$C$9,IF(Raw!$X199&lt;$A$9,Raw!M199,-999),-999),-999),-999),-999),-999)</f>
        <v>9.0000000000000002E-6</v>
      </c>
      <c r="J199" s="9">
        <f>IF(Raw!$G199&gt;$C$8,IF(Raw!$Q199&gt;$C$8,IF(Raw!$N199&gt;$C$9,IF(Raw!$N199&lt;$A$9,IF(Raw!$X199&gt;$C$9,IF(Raw!$X199&lt;$A$9,Raw!N199,-999),-999),-999),-999),-999),-999)</f>
        <v>449</v>
      </c>
      <c r="K199" s="9">
        <f>IF(Raw!$G199&gt;$C$8,IF(Raw!$Q199&gt;$C$8,IF(Raw!$N199&gt;$C$9,IF(Raw!$N199&lt;$A$9,IF(Raw!$X199&gt;$C$9,IF(Raw!$X199&lt;$A$9,Raw!R199,-999),-999),-999),-999),-999),-999)</f>
        <v>0.165297</v>
      </c>
      <c r="L199" s="9">
        <f>IF(Raw!$G199&gt;$C$8,IF(Raw!$Q199&gt;$C$8,IF(Raw!$N199&gt;$C$9,IF(Raw!$N199&lt;$A$9,IF(Raw!$X199&gt;$C$9,IF(Raw!$X199&lt;$A$9,Raw!S199,-999),-999),-999),-999),-999),-999)</f>
        <v>0.299209</v>
      </c>
      <c r="M199" s="9">
        <f>Raw!Q199</f>
        <v>0.97707299999999997</v>
      </c>
      <c r="N199" s="9">
        <f>IF(Raw!$G199&gt;$C$8,IF(Raw!$Q199&gt;$C$8,IF(Raw!$N199&gt;$C$9,IF(Raw!$N199&lt;$A$9,IF(Raw!$X199&gt;$C$9,IF(Raw!$X199&lt;$A$9,Raw!V199,-999),-999),-999),-999),-999),-999)</f>
        <v>553.6</v>
      </c>
      <c r="O199" s="9">
        <f>IF(Raw!$G199&gt;$C$8,IF(Raw!$Q199&gt;$C$8,IF(Raw!$N199&gt;$C$9,IF(Raw!$N199&lt;$A$9,IF(Raw!$X199&gt;$C$9,IF(Raw!$X199&lt;$A$9,Raw!W199,-999),-999),-999),-999),-999),-999)</f>
        <v>0.179123</v>
      </c>
      <c r="P199" s="9">
        <f>IF(Raw!$G199&gt;$C$8,IF(Raw!$Q199&gt;$C$8,IF(Raw!$N199&gt;$C$9,IF(Raw!$N199&lt;$A$9,IF(Raw!$X199&gt;$C$9,IF(Raw!$X199&lt;$A$9,Raw!X199,-999),-999),-999),-999),-999),-999)</f>
        <v>508</v>
      </c>
      <c r="R199" s="9">
        <f t="shared" si="36"/>
        <v>0.11790700000000001</v>
      </c>
      <c r="S199" s="9">
        <f t="shared" si="37"/>
        <v>0.39036236322402296</v>
      </c>
      <c r="T199" s="9">
        <f t="shared" si="38"/>
        <v>0.133912</v>
      </c>
      <c r="U199" s="9">
        <f t="shared" si="39"/>
        <v>0.44755338241830961</v>
      </c>
      <c r="V199" s="15">
        <f t="shared" si="32"/>
        <v>0.1247402321</v>
      </c>
      <c r="X199" s="11">
        <f t="shared" si="40"/>
        <v>3.9190199999999992E+19</v>
      </c>
      <c r="Y199" s="11">
        <f t="shared" si="41"/>
        <v>4.4129999999999996E-18</v>
      </c>
      <c r="Z199" s="11">
        <f t="shared" si="42"/>
        <v>4.4899999999999996E-4</v>
      </c>
      <c r="AA199" s="16">
        <f t="shared" si="43"/>
        <v>7.2057442085331588E-2</v>
      </c>
      <c r="AB199" s="9">
        <f t="shared" si="33"/>
        <v>0.17494635618453092</v>
      </c>
      <c r="AC199" s="9">
        <f t="shared" si="34"/>
        <v>0.92794255791466851</v>
      </c>
      <c r="AD199" s="15">
        <f t="shared" si="35"/>
        <v>160.48428081365614</v>
      </c>
      <c r="AE199" s="3">
        <f t="shared" si="44"/>
        <v>531.32519999999977</v>
      </c>
      <c r="AF199" s="2">
        <f t="shared" si="45"/>
        <v>0.25</v>
      </c>
      <c r="AG199" s="9">
        <f t="shared" si="46"/>
        <v>5.5250217463939717E-2</v>
      </c>
      <c r="AH199" s="2">
        <f t="shared" si="47"/>
        <v>2.6735292694693871</v>
      </c>
    </row>
    <row r="200" spans="1:34">
      <c r="A200" s="1">
        <f>Raw!A200</f>
        <v>187</v>
      </c>
      <c r="B200" s="14">
        <f>Raw!B200</f>
        <v>3.0694444444444444E-2</v>
      </c>
      <c r="C200" s="15">
        <f>Raw!C200</f>
        <v>58.3</v>
      </c>
      <c r="D200" s="15">
        <f>IF(C200&gt;0.5,Raw!D200*D$11,-999)</f>
        <v>58.9</v>
      </c>
      <c r="E200" s="9">
        <f>IF(Raw!$G200&gt;$C$8,IF(Raw!$Q200&gt;$C$8,IF(Raw!$N200&gt;$C$9,IF(Raw!$N200&lt;$A$9,IF(Raw!$X200&gt;$C$9,IF(Raw!$X200&lt;$A$9,Raw!H200,-999),-999),-999),-999),-999),-999)</f>
        <v>0.180863</v>
      </c>
      <c r="F200" s="9">
        <f>IF(Raw!$G200&gt;$C$8,IF(Raw!$Q200&gt;$C$8,IF(Raw!$N200&gt;$C$9,IF(Raw!$N200&lt;$A$9,IF(Raw!$X200&gt;$C$9,IF(Raw!$X200&lt;$A$9,Raw!I200,-999),-999),-999),-999),-999),-999)</f>
        <v>0.29868899999999998</v>
      </c>
      <c r="G200" s="9">
        <f>Raw!G200</f>
        <v>0.95013599999999998</v>
      </c>
      <c r="H200" s="9">
        <f>IF(Raw!$G200&gt;$C$8,IF(Raw!$Q200&gt;$C$8,IF(Raw!$N200&gt;$C$9,IF(Raw!$N200&lt;$A$9,IF(Raw!$X200&gt;$C$9,IF(Raw!$X200&lt;$A$9,Raw!L200,-999),-999),-999),-999),-999),-999)</f>
        <v>480.6</v>
      </c>
      <c r="I200" s="9">
        <f>IF(Raw!$G200&gt;$C$8,IF(Raw!$Q200&gt;$C$8,IF(Raw!$N200&gt;$C$9,IF(Raw!$N200&lt;$A$9,IF(Raw!$X200&gt;$C$9,IF(Raw!$X200&lt;$A$9,Raw!M200,-999),-999),-999),-999),-999),-999)</f>
        <v>0.16711999999999999</v>
      </c>
      <c r="J200" s="9">
        <f>IF(Raw!$G200&gt;$C$8,IF(Raw!$Q200&gt;$C$8,IF(Raw!$N200&gt;$C$9,IF(Raw!$N200&lt;$A$9,IF(Raw!$X200&gt;$C$9,IF(Raw!$X200&lt;$A$9,Raw!N200,-999),-999),-999),-999),-999),-999)</f>
        <v>552</v>
      </c>
      <c r="K200" s="9">
        <f>IF(Raw!$G200&gt;$C$8,IF(Raw!$Q200&gt;$C$8,IF(Raw!$N200&gt;$C$9,IF(Raw!$N200&lt;$A$9,IF(Raw!$X200&gt;$C$9,IF(Raw!$X200&lt;$A$9,Raw!R200,-999),-999),-999),-999),-999),-999)</f>
        <v>0.17213400000000001</v>
      </c>
      <c r="L200" s="9">
        <f>IF(Raw!$G200&gt;$C$8,IF(Raw!$Q200&gt;$C$8,IF(Raw!$N200&gt;$C$9,IF(Raw!$N200&lt;$A$9,IF(Raw!$X200&gt;$C$9,IF(Raw!$X200&lt;$A$9,Raw!S200,-999),-999),-999),-999),-999),-999)</f>
        <v>0.29960399999999998</v>
      </c>
      <c r="M200" s="9">
        <f>Raw!Q200</f>
        <v>0.96717699999999995</v>
      </c>
      <c r="N200" s="9">
        <f>IF(Raw!$G200&gt;$C$8,IF(Raw!$Q200&gt;$C$8,IF(Raw!$N200&gt;$C$9,IF(Raw!$N200&lt;$A$9,IF(Raw!$X200&gt;$C$9,IF(Raw!$X200&lt;$A$9,Raw!V200,-999),-999),-999),-999),-999),-999)</f>
        <v>527.1</v>
      </c>
      <c r="O200" s="9">
        <f>IF(Raw!$G200&gt;$C$8,IF(Raw!$Q200&gt;$C$8,IF(Raw!$N200&gt;$C$9,IF(Raw!$N200&lt;$A$9,IF(Raw!$X200&gt;$C$9,IF(Raw!$X200&lt;$A$9,Raw!W200,-999),-999),-999),-999),-999),-999)</f>
        <v>0.22917999999999999</v>
      </c>
      <c r="P200" s="9">
        <f>IF(Raw!$G200&gt;$C$8,IF(Raw!$Q200&gt;$C$8,IF(Raw!$N200&gt;$C$9,IF(Raw!$N200&lt;$A$9,IF(Raw!$X200&gt;$C$9,IF(Raw!$X200&lt;$A$9,Raw!X200,-999),-999),-999),-999),-999),-999)</f>
        <v>488</v>
      </c>
      <c r="R200" s="9">
        <f t="shared" si="36"/>
        <v>0.11782599999999999</v>
      </c>
      <c r="S200" s="9">
        <f t="shared" si="37"/>
        <v>0.39447719869161568</v>
      </c>
      <c r="T200" s="9">
        <f t="shared" si="38"/>
        <v>0.12746999999999997</v>
      </c>
      <c r="U200" s="9">
        <f t="shared" si="39"/>
        <v>0.42546160932430804</v>
      </c>
      <c r="V200" s="15">
        <f t="shared" si="32"/>
        <v>0.12490490759999999</v>
      </c>
      <c r="X200" s="11">
        <f t="shared" si="40"/>
        <v>3.5457799999999992E+19</v>
      </c>
      <c r="Y200" s="11">
        <f t="shared" si="41"/>
        <v>4.8059999999999997E-18</v>
      </c>
      <c r="Z200" s="11">
        <f t="shared" si="42"/>
        <v>5.5199999999999997E-4</v>
      </c>
      <c r="AA200" s="16">
        <f t="shared" si="43"/>
        <v>8.5978713107652691E-2</v>
      </c>
      <c r="AB200" s="9">
        <f t="shared" si="33"/>
        <v>0.18309370655983248</v>
      </c>
      <c r="AC200" s="9">
        <f t="shared" si="34"/>
        <v>0.91402128689234741</v>
      </c>
      <c r="AD200" s="15">
        <f t="shared" si="35"/>
        <v>155.75853823850127</v>
      </c>
      <c r="AE200" s="3">
        <f t="shared" si="44"/>
        <v>578.64239999999984</v>
      </c>
      <c r="AF200" s="2">
        <f t="shared" si="45"/>
        <v>0.25</v>
      </c>
      <c r="AG200" s="9">
        <f t="shared" si="46"/>
        <v>5.0976367957657323E-2</v>
      </c>
      <c r="AH200" s="2">
        <f t="shared" si="47"/>
        <v>2.4667199160797675</v>
      </c>
    </row>
    <row r="201" spans="1:34">
      <c r="A201" s="1">
        <f>Raw!A201</f>
        <v>188</v>
      </c>
      <c r="B201" s="14">
        <f>Raw!B201</f>
        <v>3.0752314814814816E-2</v>
      </c>
      <c r="C201" s="15">
        <f>Raw!C201</f>
        <v>57.6</v>
      </c>
      <c r="D201" s="15">
        <f>IF(C201&gt;0.5,Raw!D201*D$11,-999)</f>
        <v>66.8</v>
      </c>
      <c r="E201" s="9">
        <f>IF(Raw!$G201&gt;$C$8,IF(Raw!$Q201&gt;$C$8,IF(Raw!$N201&gt;$C$9,IF(Raw!$N201&lt;$A$9,IF(Raw!$X201&gt;$C$9,IF(Raw!$X201&lt;$A$9,Raw!H201,-999),-999),-999),-999),-999),-999)</f>
        <v>0.18992899999999999</v>
      </c>
      <c r="F201" s="9">
        <f>IF(Raw!$G201&gt;$C$8,IF(Raw!$Q201&gt;$C$8,IF(Raw!$N201&gt;$C$9,IF(Raw!$N201&lt;$A$9,IF(Raw!$X201&gt;$C$9,IF(Raw!$X201&lt;$A$9,Raw!I201,-999),-999),-999),-999),-999),-999)</f>
        <v>0.30731599999999998</v>
      </c>
      <c r="G201" s="9">
        <f>Raw!G201</f>
        <v>0.94589500000000004</v>
      </c>
      <c r="H201" s="9">
        <f>IF(Raw!$G201&gt;$C$8,IF(Raw!$Q201&gt;$C$8,IF(Raw!$N201&gt;$C$9,IF(Raw!$N201&lt;$A$9,IF(Raw!$X201&gt;$C$9,IF(Raw!$X201&lt;$A$9,Raw!L201,-999),-999),-999),-999),-999),-999)</f>
        <v>433.4</v>
      </c>
      <c r="I201" s="9">
        <f>IF(Raw!$G201&gt;$C$8,IF(Raw!$Q201&gt;$C$8,IF(Raw!$N201&gt;$C$9,IF(Raw!$N201&lt;$A$9,IF(Raw!$X201&gt;$C$9,IF(Raw!$X201&lt;$A$9,Raw!M201,-999),-999),-999),-999),-999),-999)</f>
        <v>2.0999999999999999E-5</v>
      </c>
      <c r="J201" s="9">
        <f>IF(Raw!$G201&gt;$C$8,IF(Raw!$Q201&gt;$C$8,IF(Raw!$N201&gt;$C$9,IF(Raw!$N201&lt;$A$9,IF(Raw!$X201&gt;$C$9,IF(Raw!$X201&lt;$A$9,Raw!N201,-999),-999),-999),-999),-999),-999)</f>
        <v>496</v>
      </c>
      <c r="K201" s="9">
        <f>IF(Raw!$G201&gt;$C$8,IF(Raw!$Q201&gt;$C$8,IF(Raw!$N201&gt;$C$9,IF(Raw!$N201&lt;$A$9,IF(Raw!$X201&gt;$C$9,IF(Raw!$X201&lt;$A$9,Raw!R201,-999),-999),-999),-999),-999),-999)</f>
        <v>0.16968900000000001</v>
      </c>
      <c r="L201" s="9">
        <f>IF(Raw!$G201&gt;$C$8,IF(Raw!$Q201&gt;$C$8,IF(Raw!$N201&gt;$C$9,IF(Raw!$N201&lt;$A$9,IF(Raw!$X201&gt;$C$9,IF(Raw!$X201&lt;$A$9,Raw!S201,-999),-999),-999),-999),-999),-999)</f>
        <v>0.31065900000000002</v>
      </c>
      <c r="M201" s="9">
        <f>Raw!Q201</f>
        <v>0.96385900000000002</v>
      </c>
      <c r="N201" s="9">
        <f>IF(Raw!$G201&gt;$C$8,IF(Raw!$Q201&gt;$C$8,IF(Raw!$N201&gt;$C$9,IF(Raw!$N201&lt;$A$9,IF(Raw!$X201&gt;$C$9,IF(Raw!$X201&lt;$A$9,Raw!V201,-999),-999),-999),-999),-999),-999)</f>
        <v>508.6</v>
      </c>
      <c r="O201" s="9">
        <f>IF(Raw!$G201&gt;$C$8,IF(Raw!$Q201&gt;$C$8,IF(Raw!$N201&gt;$C$9,IF(Raw!$N201&lt;$A$9,IF(Raw!$X201&gt;$C$9,IF(Raw!$X201&lt;$A$9,Raw!W201,-999),-999),-999),-999),-999),-999)</f>
        <v>5.0000000000000004E-6</v>
      </c>
      <c r="P201" s="9">
        <f>IF(Raw!$G201&gt;$C$8,IF(Raw!$Q201&gt;$C$8,IF(Raw!$N201&gt;$C$9,IF(Raw!$N201&lt;$A$9,IF(Raw!$X201&gt;$C$9,IF(Raw!$X201&lt;$A$9,Raw!X201,-999),-999),-999),-999),-999),-999)</f>
        <v>376</v>
      </c>
      <c r="R201" s="9">
        <f t="shared" si="36"/>
        <v>0.11738699999999999</v>
      </c>
      <c r="S201" s="9">
        <f t="shared" si="37"/>
        <v>0.38197490530919315</v>
      </c>
      <c r="T201" s="9">
        <f t="shared" si="38"/>
        <v>0.14097000000000001</v>
      </c>
      <c r="U201" s="9">
        <f t="shared" si="39"/>
        <v>0.45377729278726836</v>
      </c>
      <c r="V201" s="15">
        <f t="shared" si="32"/>
        <v>0.1295137371</v>
      </c>
      <c r="X201" s="11">
        <f t="shared" si="40"/>
        <v>4.0213599999999992E+19</v>
      </c>
      <c r="Y201" s="11">
        <f t="shared" si="41"/>
        <v>4.3339999999999994E-18</v>
      </c>
      <c r="Z201" s="11">
        <f t="shared" si="42"/>
        <v>4.9600000000000002E-4</v>
      </c>
      <c r="AA201" s="16">
        <f t="shared" si="43"/>
        <v>7.9567461111198404E-2</v>
      </c>
      <c r="AB201" s="9">
        <f t="shared" si="33"/>
        <v>0.18090562499284565</v>
      </c>
      <c r="AC201" s="9">
        <f t="shared" si="34"/>
        <v>0.9204325388888015</v>
      </c>
      <c r="AD201" s="15">
        <f t="shared" si="35"/>
        <v>160.41826836935158</v>
      </c>
      <c r="AE201" s="3">
        <f t="shared" si="44"/>
        <v>521.81359999999984</v>
      </c>
      <c r="AF201" s="2">
        <f t="shared" si="45"/>
        <v>0.25</v>
      </c>
      <c r="AG201" s="9">
        <f t="shared" si="46"/>
        <v>5.5995513487896803E-2</v>
      </c>
      <c r="AH201" s="2">
        <f t="shared" si="47"/>
        <v>2.7095937561977683</v>
      </c>
    </row>
    <row r="202" spans="1:34">
      <c r="A202" s="1">
        <f>Raw!A202</f>
        <v>189</v>
      </c>
      <c r="B202" s="14">
        <f>Raw!B202</f>
        <v>3.0810185185185187E-2</v>
      </c>
      <c r="C202" s="15">
        <f>Raw!C202</f>
        <v>59.6</v>
      </c>
      <c r="D202" s="15">
        <f>IF(C202&gt;0.5,Raw!D202*D$11,-999)</f>
        <v>102</v>
      </c>
      <c r="E202" s="9">
        <f>IF(Raw!$G202&gt;$C$8,IF(Raw!$Q202&gt;$C$8,IF(Raw!$N202&gt;$C$9,IF(Raw!$N202&lt;$A$9,IF(Raw!$X202&gt;$C$9,IF(Raw!$X202&lt;$A$9,Raw!H202,-999),-999),-999),-999),-999),-999)</f>
        <v>0.19194700000000001</v>
      </c>
      <c r="F202" s="9">
        <f>IF(Raw!$G202&gt;$C$8,IF(Raw!$Q202&gt;$C$8,IF(Raw!$N202&gt;$C$9,IF(Raw!$N202&lt;$A$9,IF(Raw!$X202&gt;$C$9,IF(Raw!$X202&lt;$A$9,Raw!I202,-999),-999),-999),-999),-999),-999)</f>
        <v>0.31728200000000001</v>
      </c>
      <c r="G202" s="9">
        <f>Raw!G202</f>
        <v>0.952843</v>
      </c>
      <c r="H202" s="9">
        <f>IF(Raw!$G202&gt;$C$8,IF(Raw!$Q202&gt;$C$8,IF(Raw!$N202&gt;$C$9,IF(Raw!$N202&lt;$A$9,IF(Raw!$X202&gt;$C$9,IF(Raw!$X202&lt;$A$9,Raw!L202,-999),-999),-999),-999),-999),-999)</f>
        <v>454</v>
      </c>
      <c r="I202" s="9">
        <f>IF(Raw!$G202&gt;$C$8,IF(Raw!$Q202&gt;$C$8,IF(Raw!$N202&gt;$C$9,IF(Raw!$N202&lt;$A$9,IF(Raw!$X202&gt;$C$9,IF(Raw!$X202&lt;$A$9,Raw!M202,-999),-999),-999),-999),-999),-999)</f>
        <v>9.0000000000000002E-6</v>
      </c>
      <c r="J202" s="9">
        <f>IF(Raw!$G202&gt;$C$8,IF(Raw!$Q202&gt;$C$8,IF(Raw!$N202&gt;$C$9,IF(Raw!$N202&lt;$A$9,IF(Raw!$X202&gt;$C$9,IF(Raw!$X202&lt;$A$9,Raw!N202,-999),-999),-999),-999),-999),-999)</f>
        <v>449</v>
      </c>
      <c r="K202" s="9">
        <f>IF(Raw!$G202&gt;$C$8,IF(Raw!$Q202&gt;$C$8,IF(Raw!$N202&gt;$C$9,IF(Raw!$N202&lt;$A$9,IF(Raw!$X202&gt;$C$9,IF(Raw!$X202&lt;$A$9,Raw!R202,-999),-999),-999),-999),-999),-999)</f>
        <v>0.17335500000000001</v>
      </c>
      <c r="L202" s="9">
        <f>IF(Raw!$G202&gt;$C$8,IF(Raw!$Q202&gt;$C$8,IF(Raw!$N202&gt;$C$9,IF(Raw!$N202&lt;$A$9,IF(Raw!$X202&gt;$C$9,IF(Raw!$X202&lt;$A$9,Raw!S202,-999),-999),-999),-999),-999),-999)</f>
        <v>0.31105300000000002</v>
      </c>
      <c r="M202" s="9">
        <f>Raw!Q202</f>
        <v>0.97848199999999996</v>
      </c>
      <c r="N202" s="9">
        <f>IF(Raw!$G202&gt;$C$8,IF(Raw!$Q202&gt;$C$8,IF(Raw!$N202&gt;$C$9,IF(Raw!$N202&lt;$A$9,IF(Raw!$X202&gt;$C$9,IF(Raw!$X202&lt;$A$9,Raw!V202,-999),-999),-999),-999),-999),-999)</f>
        <v>552.29999999999995</v>
      </c>
      <c r="O202" s="9">
        <f>IF(Raw!$G202&gt;$C$8,IF(Raw!$Q202&gt;$C$8,IF(Raw!$N202&gt;$C$9,IF(Raw!$N202&lt;$A$9,IF(Raw!$X202&gt;$C$9,IF(Raw!$X202&lt;$A$9,Raw!W202,-999),-999),-999),-999),-999),-999)</f>
        <v>0.12216399999999999</v>
      </c>
      <c r="P202" s="9">
        <f>IF(Raw!$G202&gt;$C$8,IF(Raw!$Q202&gt;$C$8,IF(Raw!$N202&gt;$C$9,IF(Raw!$N202&lt;$A$9,IF(Raw!$X202&gt;$C$9,IF(Raw!$X202&lt;$A$9,Raw!X202,-999),-999),-999),-999),-999),-999)</f>
        <v>429</v>
      </c>
      <c r="R202" s="9">
        <f t="shared" si="36"/>
        <v>0.125335</v>
      </c>
      <c r="S202" s="9">
        <f t="shared" si="37"/>
        <v>0.3950271367427084</v>
      </c>
      <c r="T202" s="9">
        <f t="shared" si="38"/>
        <v>0.13769800000000001</v>
      </c>
      <c r="U202" s="9">
        <f t="shared" si="39"/>
        <v>0.44268340122101379</v>
      </c>
      <c r="V202" s="15">
        <f t="shared" si="32"/>
        <v>0.12967799570000002</v>
      </c>
      <c r="X202" s="11">
        <f t="shared" si="40"/>
        <v>6.1403999999999984E+19</v>
      </c>
      <c r="Y202" s="11">
        <f t="shared" si="41"/>
        <v>4.5399999999999997E-18</v>
      </c>
      <c r="Z202" s="11">
        <f t="shared" si="42"/>
        <v>4.4899999999999996E-4</v>
      </c>
      <c r="AA202" s="16">
        <f t="shared" si="43"/>
        <v>0.11124509414428664</v>
      </c>
      <c r="AB202" s="9">
        <f t="shared" si="33"/>
        <v>0.18867322697347999</v>
      </c>
      <c r="AC202" s="9">
        <f t="shared" si="34"/>
        <v>0.88875490585571337</v>
      </c>
      <c r="AD202" s="15">
        <f t="shared" si="35"/>
        <v>247.76190232580547</v>
      </c>
      <c r="AE202" s="3">
        <f t="shared" si="44"/>
        <v>546.61599999999987</v>
      </c>
      <c r="AF202" s="2">
        <f t="shared" si="45"/>
        <v>0.25</v>
      </c>
      <c r="AG202" s="9">
        <f t="shared" si="46"/>
        <v>8.4369293549673985E-2</v>
      </c>
      <c r="AH202" s="2">
        <f t="shared" si="47"/>
        <v>4.0825862069543417</v>
      </c>
    </row>
    <row r="203" spans="1:34">
      <c r="A203" s="1">
        <f>Raw!A203</f>
        <v>190</v>
      </c>
      <c r="B203" s="14">
        <f>Raw!B203</f>
        <v>3.0868055555555555E-2</v>
      </c>
      <c r="C203" s="15">
        <f>Raw!C203</f>
        <v>59.7</v>
      </c>
      <c r="D203" s="15">
        <f>IF(C203&gt;0.5,Raw!D203*D$11,-999)</f>
        <v>99.3</v>
      </c>
      <c r="E203" s="9">
        <f>IF(Raw!$G203&gt;$C$8,IF(Raw!$Q203&gt;$C$8,IF(Raw!$N203&gt;$C$9,IF(Raw!$N203&lt;$A$9,IF(Raw!$X203&gt;$C$9,IF(Raw!$X203&lt;$A$9,Raw!H203,-999),-999),-999),-999),-999),-999)</f>
        <v>0.188525</v>
      </c>
      <c r="F203" s="9">
        <f>IF(Raw!$G203&gt;$C$8,IF(Raw!$Q203&gt;$C$8,IF(Raw!$N203&gt;$C$9,IF(Raw!$N203&lt;$A$9,IF(Raw!$X203&gt;$C$9,IF(Raw!$X203&lt;$A$9,Raw!I203,-999),-999),-999),-999),-999),-999)</f>
        <v>0.31717899999999999</v>
      </c>
      <c r="G203" s="9">
        <f>Raw!G203</f>
        <v>0.95834200000000003</v>
      </c>
      <c r="H203" s="9">
        <f>IF(Raw!$G203&gt;$C$8,IF(Raw!$Q203&gt;$C$8,IF(Raw!$N203&gt;$C$9,IF(Raw!$N203&lt;$A$9,IF(Raw!$X203&gt;$C$9,IF(Raw!$X203&lt;$A$9,Raw!L203,-999),-999),-999),-999),-999),-999)</f>
        <v>424.5</v>
      </c>
      <c r="I203" s="9">
        <f>IF(Raw!$G203&gt;$C$8,IF(Raw!$Q203&gt;$C$8,IF(Raw!$N203&gt;$C$9,IF(Raw!$N203&lt;$A$9,IF(Raw!$X203&gt;$C$9,IF(Raw!$X203&lt;$A$9,Raw!M203,-999),-999),-999),-999),-999),-999)</f>
        <v>1.5E-5</v>
      </c>
      <c r="J203" s="9">
        <f>IF(Raw!$G203&gt;$C$8,IF(Raw!$Q203&gt;$C$8,IF(Raw!$N203&gt;$C$9,IF(Raw!$N203&lt;$A$9,IF(Raw!$X203&gt;$C$9,IF(Raw!$X203&lt;$A$9,Raw!N203,-999),-999),-999),-999),-999),-999)</f>
        <v>546</v>
      </c>
      <c r="K203" s="9">
        <f>IF(Raw!$G203&gt;$C$8,IF(Raw!$Q203&gt;$C$8,IF(Raw!$N203&gt;$C$9,IF(Raw!$N203&lt;$A$9,IF(Raw!$X203&gt;$C$9,IF(Raw!$X203&lt;$A$9,Raw!R203,-999),-999),-999),-999),-999),-999)</f>
        <v>0.16972000000000001</v>
      </c>
      <c r="L203" s="9">
        <f>IF(Raw!$G203&gt;$C$8,IF(Raw!$Q203&gt;$C$8,IF(Raw!$N203&gt;$C$9,IF(Raw!$N203&lt;$A$9,IF(Raw!$X203&gt;$C$9,IF(Raw!$X203&lt;$A$9,Raw!S203,-999),-999),-999),-999),-999),-999)</f>
        <v>0.31766100000000003</v>
      </c>
      <c r="M203" s="9">
        <f>Raw!Q203</f>
        <v>0.96986099999999997</v>
      </c>
      <c r="N203" s="9">
        <f>IF(Raw!$G203&gt;$C$8,IF(Raw!$Q203&gt;$C$8,IF(Raw!$N203&gt;$C$9,IF(Raw!$N203&lt;$A$9,IF(Raw!$X203&gt;$C$9,IF(Raw!$X203&lt;$A$9,Raw!V203,-999),-999),-999),-999),-999),-999)</f>
        <v>549.4</v>
      </c>
      <c r="O203" s="9">
        <f>IF(Raw!$G203&gt;$C$8,IF(Raw!$Q203&gt;$C$8,IF(Raw!$N203&gt;$C$9,IF(Raw!$N203&lt;$A$9,IF(Raw!$X203&gt;$C$9,IF(Raw!$X203&lt;$A$9,Raw!W203,-999),-999),-999),-999),-999),-999)</f>
        <v>2.5000000000000001E-5</v>
      </c>
      <c r="P203" s="9">
        <f>IF(Raw!$G203&gt;$C$8,IF(Raw!$Q203&gt;$C$8,IF(Raw!$N203&gt;$C$9,IF(Raw!$N203&lt;$A$9,IF(Raw!$X203&gt;$C$9,IF(Raw!$X203&lt;$A$9,Raw!X203,-999),-999),-999),-999),-999),-999)</f>
        <v>394</v>
      </c>
      <c r="R203" s="9">
        <f t="shared" si="36"/>
        <v>0.12865399999999999</v>
      </c>
      <c r="S203" s="9">
        <f t="shared" si="37"/>
        <v>0.40561953975515402</v>
      </c>
      <c r="T203" s="9">
        <f t="shared" si="38"/>
        <v>0.14794100000000002</v>
      </c>
      <c r="U203" s="9">
        <f t="shared" si="39"/>
        <v>0.465719745263032</v>
      </c>
      <c r="V203" s="15">
        <f t="shared" si="32"/>
        <v>0.1324328709</v>
      </c>
      <c r="X203" s="11">
        <f t="shared" si="40"/>
        <v>5.9778599999999984E+19</v>
      </c>
      <c r="Y203" s="11">
        <f t="shared" si="41"/>
        <v>4.2450000000000001E-18</v>
      </c>
      <c r="Z203" s="11">
        <f t="shared" si="42"/>
        <v>5.4599999999999994E-4</v>
      </c>
      <c r="AA203" s="16">
        <f t="shared" si="43"/>
        <v>0.12169221824367277</v>
      </c>
      <c r="AB203" s="9">
        <f t="shared" si="33"/>
        <v>0.18772326845918721</v>
      </c>
      <c r="AC203" s="9">
        <f t="shared" si="34"/>
        <v>0.87830778175632718</v>
      </c>
      <c r="AD203" s="15">
        <f t="shared" si="35"/>
        <v>222.87952059280727</v>
      </c>
      <c r="AE203" s="3">
        <f t="shared" si="44"/>
        <v>511.0979999999999</v>
      </c>
      <c r="AF203" s="2">
        <f t="shared" si="45"/>
        <v>0.25</v>
      </c>
      <c r="AG203" s="9">
        <f t="shared" si="46"/>
        <v>7.9845687349868383E-2</v>
      </c>
      <c r="AH203" s="2">
        <f t="shared" si="47"/>
        <v>3.8636912571448345</v>
      </c>
    </row>
    <row r="204" spans="1:34">
      <c r="A204" s="1">
        <f>Raw!A204</f>
        <v>191</v>
      </c>
      <c r="B204" s="14">
        <f>Raw!B204</f>
        <v>3.0925925925925926E-2</v>
      </c>
      <c r="C204" s="15">
        <f>Raw!C204</f>
        <v>60.6</v>
      </c>
      <c r="D204" s="15">
        <f>IF(C204&gt;0.5,Raw!D204*D$11,-999)</f>
        <v>79.099999999999994</v>
      </c>
      <c r="E204" s="9">
        <f>IF(Raw!$G204&gt;$C$8,IF(Raw!$Q204&gt;$C$8,IF(Raw!$N204&gt;$C$9,IF(Raw!$N204&lt;$A$9,IF(Raw!$X204&gt;$C$9,IF(Raw!$X204&lt;$A$9,Raw!H204,-999),-999),-999),-999),-999),-999)</f>
        <v>0.20228199999999999</v>
      </c>
      <c r="F204" s="9">
        <f>IF(Raw!$G204&gt;$C$8,IF(Raw!$Q204&gt;$C$8,IF(Raw!$N204&gt;$C$9,IF(Raw!$N204&lt;$A$9,IF(Raw!$X204&gt;$C$9,IF(Raw!$X204&lt;$A$9,Raw!I204,-999),-999),-999),-999),-999),-999)</f>
        <v>0.33344400000000002</v>
      </c>
      <c r="G204" s="9">
        <f>Raw!G204</f>
        <v>0.95671799999999996</v>
      </c>
      <c r="H204" s="9">
        <f>IF(Raw!$G204&gt;$C$8,IF(Raw!$Q204&gt;$C$8,IF(Raw!$N204&gt;$C$9,IF(Raw!$N204&lt;$A$9,IF(Raw!$X204&gt;$C$9,IF(Raw!$X204&lt;$A$9,Raw!L204,-999),-999),-999),-999),-999),-999)</f>
        <v>441.1</v>
      </c>
      <c r="I204" s="9">
        <f>IF(Raw!$G204&gt;$C$8,IF(Raw!$Q204&gt;$C$8,IF(Raw!$N204&gt;$C$9,IF(Raw!$N204&lt;$A$9,IF(Raw!$X204&gt;$C$9,IF(Raw!$X204&lt;$A$9,Raw!M204,-999),-999),-999),-999),-999),-999)</f>
        <v>9.4714000000000007E-2</v>
      </c>
      <c r="J204" s="9">
        <f>IF(Raw!$G204&gt;$C$8,IF(Raw!$Q204&gt;$C$8,IF(Raw!$N204&gt;$C$9,IF(Raw!$N204&lt;$A$9,IF(Raw!$X204&gt;$C$9,IF(Raw!$X204&lt;$A$9,Raw!N204,-999),-999),-999),-999),-999),-999)</f>
        <v>503</v>
      </c>
      <c r="K204" s="9">
        <f>IF(Raw!$G204&gt;$C$8,IF(Raw!$Q204&gt;$C$8,IF(Raw!$N204&gt;$C$9,IF(Raw!$N204&lt;$A$9,IF(Raw!$X204&gt;$C$9,IF(Raw!$X204&lt;$A$9,Raw!R204,-999),-999),-999),-999),-999),-999)</f>
        <v>0.17483299999999999</v>
      </c>
      <c r="L204" s="9">
        <f>IF(Raw!$G204&gt;$C$8,IF(Raw!$Q204&gt;$C$8,IF(Raw!$N204&gt;$C$9,IF(Raw!$N204&lt;$A$9,IF(Raw!$X204&gt;$C$9,IF(Raw!$X204&lt;$A$9,Raw!S204,-999),-999),-999),-999),-999),-999)</f>
        <v>0.32704899999999998</v>
      </c>
      <c r="M204" s="9">
        <f>Raw!Q204</f>
        <v>0.96914500000000003</v>
      </c>
      <c r="N204" s="9">
        <f>IF(Raw!$G204&gt;$C$8,IF(Raw!$Q204&gt;$C$8,IF(Raw!$N204&gt;$C$9,IF(Raw!$N204&lt;$A$9,IF(Raw!$X204&gt;$C$9,IF(Raw!$X204&lt;$A$9,Raw!V204,-999),-999),-999),-999),-999),-999)</f>
        <v>527.70000000000005</v>
      </c>
      <c r="O204" s="9">
        <f>IF(Raw!$G204&gt;$C$8,IF(Raw!$Q204&gt;$C$8,IF(Raw!$N204&gt;$C$9,IF(Raw!$N204&lt;$A$9,IF(Raw!$X204&gt;$C$9,IF(Raw!$X204&lt;$A$9,Raw!W204,-999),-999),-999),-999),-999),-999)</f>
        <v>3.0000000000000001E-6</v>
      </c>
      <c r="P204" s="9">
        <f>IF(Raw!$G204&gt;$C$8,IF(Raw!$Q204&gt;$C$8,IF(Raw!$N204&gt;$C$9,IF(Raw!$N204&lt;$A$9,IF(Raw!$X204&gt;$C$9,IF(Raw!$X204&lt;$A$9,Raw!X204,-999),-999),-999),-999),-999),-999)</f>
        <v>514</v>
      </c>
      <c r="R204" s="9">
        <f t="shared" si="36"/>
        <v>0.13116200000000003</v>
      </c>
      <c r="S204" s="9">
        <f t="shared" si="37"/>
        <v>0.39335540600520635</v>
      </c>
      <c r="T204" s="9">
        <f t="shared" si="38"/>
        <v>0.15221599999999999</v>
      </c>
      <c r="U204" s="9">
        <f t="shared" si="39"/>
        <v>0.46542261251372119</v>
      </c>
      <c r="V204" s="15">
        <f t="shared" si="32"/>
        <v>0.13634672809999998</v>
      </c>
      <c r="X204" s="11">
        <f t="shared" si="40"/>
        <v>4.7618199999999984E+19</v>
      </c>
      <c r="Y204" s="11">
        <f t="shared" si="41"/>
        <v>4.4109999999999999E-18</v>
      </c>
      <c r="Z204" s="11">
        <f t="shared" si="42"/>
        <v>5.0299999999999997E-4</v>
      </c>
      <c r="AA204" s="16">
        <f t="shared" si="43"/>
        <v>9.5556345835154613E-2</v>
      </c>
      <c r="AB204" s="9">
        <f t="shared" si="33"/>
        <v>0.18937820473764388</v>
      </c>
      <c r="AC204" s="9">
        <f t="shared" si="34"/>
        <v>0.9044436541648454</v>
      </c>
      <c r="AD204" s="15">
        <f t="shared" si="35"/>
        <v>189.97285454305097</v>
      </c>
      <c r="AE204" s="3">
        <f t="shared" si="44"/>
        <v>531.08439999999985</v>
      </c>
      <c r="AF204" s="2">
        <f t="shared" si="45"/>
        <v>0.25</v>
      </c>
      <c r="AG204" s="9">
        <f t="shared" si="46"/>
        <v>6.8013586360089168E-2</v>
      </c>
      <c r="AH204" s="2">
        <f t="shared" si="47"/>
        <v>3.2911420479740516</v>
      </c>
    </row>
    <row r="205" spans="1:34">
      <c r="A205" s="1">
        <f>Raw!A205</f>
        <v>192</v>
      </c>
      <c r="B205" s="14">
        <f>Raw!B205</f>
        <v>3.0983796296296297E-2</v>
      </c>
      <c r="C205" s="15">
        <f>Raw!C205</f>
        <v>62.1</v>
      </c>
      <c r="D205" s="15">
        <f>IF(C205&gt;0.5,Raw!D205*D$11,-999)</f>
        <v>57.1</v>
      </c>
      <c r="E205" s="9">
        <f>IF(Raw!$G205&gt;$C$8,IF(Raw!$Q205&gt;$C$8,IF(Raw!$N205&gt;$C$9,IF(Raw!$N205&lt;$A$9,IF(Raw!$X205&gt;$C$9,IF(Raw!$X205&lt;$A$9,Raw!H205,-999),-999),-999),-999),-999),-999)</f>
        <v>0.20244799999999999</v>
      </c>
      <c r="F205" s="9">
        <f>IF(Raw!$G205&gt;$C$8,IF(Raw!$Q205&gt;$C$8,IF(Raw!$N205&gt;$C$9,IF(Raw!$N205&lt;$A$9,IF(Raw!$X205&gt;$C$9,IF(Raw!$X205&lt;$A$9,Raw!I205,-999),-999),-999),-999),-999),-999)</f>
        <v>0.33798</v>
      </c>
      <c r="G205" s="9">
        <f>Raw!G205</f>
        <v>0.96913000000000005</v>
      </c>
      <c r="H205" s="9">
        <f>IF(Raw!$G205&gt;$C$8,IF(Raw!$Q205&gt;$C$8,IF(Raw!$N205&gt;$C$9,IF(Raw!$N205&lt;$A$9,IF(Raw!$X205&gt;$C$9,IF(Raw!$X205&lt;$A$9,Raw!L205,-999),-999),-999),-999),-999),-999)</f>
        <v>438.8</v>
      </c>
      <c r="I205" s="9">
        <f>IF(Raw!$G205&gt;$C$8,IF(Raw!$Q205&gt;$C$8,IF(Raw!$N205&gt;$C$9,IF(Raw!$N205&lt;$A$9,IF(Raw!$X205&gt;$C$9,IF(Raw!$X205&lt;$A$9,Raw!M205,-999),-999),-999),-999),-999),-999)</f>
        <v>8.7520000000000001E-2</v>
      </c>
      <c r="J205" s="9">
        <f>IF(Raw!$G205&gt;$C$8,IF(Raw!$Q205&gt;$C$8,IF(Raw!$N205&gt;$C$9,IF(Raw!$N205&lt;$A$9,IF(Raw!$X205&gt;$C$9,IF(Raw!$X205&lt;$A$9,Raw!N205,-999),-999),-999),-999),-999),-999)</f>
        <v>509</v>
      </c>
      <c r="K205" s="9">
        <f>IF(Raw!$G205&gt;$C$8,IF(Raw!$Q205&gt;$C$8,IF(Raw!$N205&gt;$C$9,IF(Raw!$N205&lt;$A$9,IF(Raw!$X205&gt;$C$9,IF(Raw!$X205&lt;$A$9,Raw!R205,-999),-999),-999),-999),-999),-999)</f>
        <v>0.178753</v>
      </c>
      <c r="L205" s="9">
        <f>IF(Raw!$G205&gt;$C$8,IF(Raw!$Q205&gt;$C$8,IF(Raw!$N205&gt;$C$9,IF(Raw!$N205&lt;$A$9,IF(Raw!$X205&gt;$C$9,IF(Raw!$X205&lt;$A$9,Raw!S205,-999),-999),-999),-999),-999),-999)</f>
        <v>0.33103100000000002</v>
      </c>
      <c r="M205" s="9">
        <f>Raw!Q205</f>
        <v>0.97134299999999996</v>
      </c>
      <c r="N205" s="9">
        <f>IF(Raw!$G205&gt;$C$8,IF(Raw!$Q205&gt;$C$8,IF(Raw!$N205&gt;$C$9,IF(Raw!$N205&lt;$A$9,IF(Raw!$X205&gt;$C$9,IF(Raw!$X205&lt;$A$9,Raw!V205,-999),-999),-999),-999),-999),-999)</f>
        <v>530.70000000000005</v>
      </c>
      <c r="O205" s="9">
        <f>IF(Raw!$G205&gt;$C$8,IF(Raw!$Q205&gt;$C$8,IF(Raw!$N205&gt;$C$9,IF(Raw!$N205&lt;$A$9,IF(Raw!$X205&gt;$C$9,IF(Raw!$X205&lt;$A$9,Raw!W205,-999),-999),-999),-999),-999),-999)</f>
        <v>8.7528999999999996E-2</v>
      </c>
      <c r="P205" s="9">
        <f>IF(Raw!$G205&gt;$C$8,IF(Raw!$Q205&gt;$C$8,IF(Raw!$N205&gt;$C$9,IF(Raw!$N205&lt;$A$9,IF(Raw!$X205&gt;$C$9,IF(Raw!$X205&lt;$A$9,Raw!X205,-999),-999),-999),-999),-999),-999)</f>
        <v>327</v>
      </c>
      <c r="R205" s="9">
        <f t="shared" si="36"/>
        <v>0.13553200000000001</v>
      </c>
      <c r="S205" s="9">
        <f t="shared" si="37"/>
        <v>0.40100597668501098</v>
      </c>
      <c r="T205" s="9">
        <f t="shared" si="38"/>
        <v>0.15227800000000002</v>
      </c>
      <c r="U205" s="9">
        <f t="shared" si="39"/>
        <v>0.46001129803553148</v>
      </c>
      <c r="V205" s="15">
        <f>IF(L205&gt;0,L205*V$8+V$10,-999)</f>
        <v>0.13800682390000002</v>
      </c>
      <c r="X205" s="11">
        <f t="shared" si="40"/>
        <v>3.4374199999999992E+19</v>
      </c>
      <c r="Y205" s="11">
        <f t="shared" si="41"/>
        <v>4.3880000000000001E-18</v>
      </c>
      <c r="Z205" s="11">
        <f t="shared" si="42"/>
        <v>5.0900000000000001E-4</v>
      </c>
      <c r="AA205" s="16">
        <f t="shared" si="43"/>
        <v>7.1300444666950555E-2</v>
      </c>
      <c r="AB205" s="9">
        <f>K205+T205*AA205</f>
        <v>0.18961048911299389</v>
      </c>
      <c r="AC205" s="9">
        <f>IF(T205&gt;0,(L205-AB205)/T205,-999)</f>
        <v>0.92869955533304949</v>
      </c>
      <c r="AD205" s="15">
        <f>IF(AC205&gt;0,X205*Y205*AC205,-999)</f>
        <v>140.07945907062978</v>
      </c>
      <c r="AE205" s="3">
        <f t="shared" si="44"/>
        <v>528.31519999999989</v>
      </c>
      <c r="AF205" s="2">
        <f t="shared" si="45"/>
        <v>0.25</v>
      </c>
      <c r="AG205" s="9">
        <f t="shared" si="46"/>
        <v>4.9567795227073469E-2</v>
      </c>
      <c r="AH205" s="2">
        <f t="shared" si="47"/>
        <v>2.3985598147036917</v>
      </c>
    </row>
    <row r="206" spans="1:34">
      <c r="A206" s="1">
        <f>Raw!A206</f>
        <v>193</v>
      </c>
      <c r="B206" s="14">
        <f>Raw!B206</f>
        <v>3.1030092592592592E-2</v>
      </c>
      <c r="C206" s="15">
        <f>Raw!C206</f>
        <v>61.9</v>
      </c>
      <c r="D206" s="15">
        <f>IF(C206&gt;0.5,Raw!D206*D$11,-999)</f>
        <v>54.5</v>
      </c>
      <c r="E206" s="9">
        <f>IF(Raw!$G206&gt;$C$8,IF(Raw!$Q206&gt;$C$8,IF(Raw!$N206&gt;$C$9,IF(Raw!$N206&lt;$A$9,IF(Raw!$X206&gt;$C$9,IF(Raw!$X206&lt;$A$9,Raw!H206,-999),-999),-999),-999),-999),-999)</f>
        <v>0.207039</v>
      </c>
      <c r="F206" s="9">
        <f>IF(Raw!$G206&gt;$C$8,IF(Raw!$Q206&gt;$C$8,IF(Raw!$N206&gt;$C$9,IF(Raw!$N206&lt;$A$9,IF(Raw!$X206&gt;$C$9,IF(Raw!$X206&lt;$A$9,Raw!I206,-999),-999),-999),-999),-999),-999)</f>
        <v>0.34605599999999997</v>
      </c>
      <c r="G206" s="9">
        <f>Raw!G206</f>
        <v>0.93823900000000005</v>
      </c>
      <c r="H206" s="9">
        <f>IF(Raw!$G206&gt;$C$8,IF(Raw!$Q206&gt;$C$8,IF(Raw!$N206&gt;$C$9,IF(Raw!$N206&lt;$A$9,IF(Raw!$X206&gt;$C$9,IF(Raw!$X206&lt;$A$9,Raw!L206,-999),-999),-999),-999),-999),-999)</f>
        <v>444.2</v>
      </c>
      <c r="I206" s="9">
        <f>IF(Raw!$G206&gt;$C$8,IF(Raw!$Q206&gt;$C$8,IF(Raw!$N206&gt;$C$9,IF(Raw!$N206&lt;$A$9,IF(Raw!$X206&gt;$C$9,IF(Raw!$X206&lt;$A$9,Raw!M206,-999),-999),-999),-999),-999),-999)</f>
        <v>6.9999999999999999E-6</v>
      </c>
      <c r="J206" s="9">
        <f>IF(Raw!$G206&gt;$C$8,IF(Raw!$Q206&gt;$C$8,IF(Raw!$N206&gt;$C$9,IF(Raw!$N206&lt;$A$9,IF(Raw!$X206&gt;$C$9,IF(Raw!$X206&lt;$A$9,Raw!N206,-999),-999),-999),-999),-999),-999)</f>
        <v>443</v>
      </c>
      <c r="K206" s="9">
        <f>IF(Raw!$G206&gt;$C$8,IF(Raw!$Q206&gt;$C$8,IF(Raw!$N206&gt;$C$9,IF(Raw!$N206&lt;$A$9,IF(Raw!$X206&gt;$C$9,IF(Raw!$X206&lt;$A$9,Raw!R206,-999),-999),-999),-999),-999),-999)</f>
        <v>0.19012499999999999</v>
      </c>
      <c r="L206" s="9">
        <f>IF(Raw!$G206&gt;$C$8,IF(Raw!$Q206&gt;$C$8,IF(Raw!$N206&gt;$C$9,IF(Raw!$N206&lt;$A$9,IF(Raw!$X206&gt;$C$9,IF(Raw!$X206&lt;$A$9,Raw!S206,-999),-999),-999),-999),-999),-999)</f>
        <v>0.35292400000000002</v>
      </c>
      <c r="M206" s="9">
        <f>Raw!Q206</f>
        <v>0.97545800000000005</v>
      </c>
      <c r="N206" s="9">
        <f>IF(Raw!$G206&gt;$C$8,IF(Raw!$Q206&gt;$C$8,IF(Raw!$N206&gt;$C$9,IF(Raw!$N206&lt;$A$9,IF(Raw!$X206&gt;$C$9,IF(Raw!$X206&lt;$A$9,Raw!V206,-999),-999),-999),-999),-999),-999)</f>
        <v>509.9</v>
      </c>
      <c r="O206" s="9">
        <f>IF(Raw!$G206&gt;$C$8,IF(Raw!$Q206&gt;$C$8,IF(Raw!$N206&gt;$C$9,IF(Raw!$N206&lt;$A$9,IF(Raw!$X206&gt;$C$9,IF(Raw!$X206&lt;$A$9,Raw!W206,-999),-999),-999),-999),-999),-999)</f>
        <v>9.8067000000000001E-2</v>
      </c>
      <c r="P206" s="9">
        <f>IF(Raw!$G206&gt;$C$8,IF(Raw!$Q206&gt;$C$8,IF(Raw!$N206&gt;$C$9,IF(Raw!$N206&lt;$A$9,IF(Raw!$X206&gt;$C$9,IF(Raw!$X206&lt;$A$9,Raw!X206,-999),-999),-999),-999),-999),-999)</f>
        <v>479</v>
      </c>
      <c r="R206" s="9">
        <f>F206-E206</f>
        <v>0.13901699999999997</v>
      </c>
      <c r="S206" s="9">
        <f>R206/F206</f>
        <v>0.40171821901657528</v>
      </c>
      <c r="T206" s="9">
        <f>L206-K206</f>
        <v>0.16279900000000003</v>
      </c>
      <c r="U206" s="9">
        <f>T206/L206</f>
        <v>0.46128628259908655</v>
      </c>
      <c r="V206" s="15">
        <f>IF(L206&gt;0,L206*V$8+V$10,-999)</f>
        <v>0.1471340156</v>
      </c>
      <c r="X206" s="11">
        <f>D206*6.02*10^23*10^(-6)</f>
        <v>3.2808999999999992E+19</v>
      </c>
      <c r="Y206" s="11">
        <f>H206*10^(-20)</f>
        <v>4.4419999999999999E-18</v>
      </c>
      <c r="Z206" s="11">
        <f>J206*10^(-6)</f>
        <v>4.4299999999999998E-4</v>
      </c>
      <c r="AA206" s="16">
        <f>IF(Z206&gt;0,(X206*Y206/(X206*Y206+1/Z206)),1)</f>
        <v>6.0646315004896645E-2</v>
      </c>
      <c r="AB206" s="9">
        <f>K206+T206*AA206</f>
        <v>0.19999815943648216</v>
      </c>
      <c r="AC206" s="9">
        <f>IF(T206&gt;0,(L206-AB206)/T206,-999)</f>
        <v>0.9393536849951033</v>
      </c>
      <c r="AD206" s="15">
        <f>IF(AC206&gt;0,X206*Y206*AC206,-999)</f>
        <v>136.89913093656125</v>
      </c>
      <c r="AE206" s="3">
        <f>AE$9*Y206</f>
        <v>534.81679999999983</v>
      </c>
      <c r="AF206" s="2">
        <f>IF(AD206&lt;=AE206,AF$6,AF$6/(AD206/AE206))</f>
        <v>0.25</v>
      </c>
      <c r="AG206" s="9">
        <f>AD206*AF206*$AG$6*U206/AG$8</f>
        <v>4.8576685539055343E-2</v>
      </c>
      <c r="AH206" s="2">
        <f>((AG206*12.01)/893.5)*3600</f>
        <v>2.3506005326990449</v>
      </c>
    </row>
    <row r="207" spans="1:34">
      <c r="A207" s="1">
        <f>Raw!A207</f>
        <v>194</v>
      </c>
      <c r="B207" s="14">
        <f>Raw!B207</f>
        <v>3.108796296296296E-2</v>
      </c>
      <c r="C207" s="15">
        <f>Raw!C207</f>
        <v>64.099999999999994</v>
      </c>
      <c r="D207" s="15">
        <f>IF(C207&gt;0.5,Raw!D207*D$11,-999)</f>
        <v>52.8</v>
      </c>
      <c r="E207" s="9">
        <f>IF(Raw!$G207&gt;$C$8,IF(Raw!$Q207&gt;$C$8,IF(Raw!$N207&gt;$C$9,IF(Raw!$N207&lt;$A$9,IF(Raw!$X207&gt;$C$9,IF(Raw!$X207&lt;$A$9,Raw!H207,-999),-999),-999),-999),-999),-999)</f>
        <v>0.23070199999999999</v>
      </c>
      <c r="F207" s="9">
        <f>IF(Raw!$G207&gt;$C$8,IF(Raw!$Q207&gt;$C$8,IF(Raw!$N207&gt;$C$9,IF(Raw!$N207&lt;$A$9,IF(Raw!$X207&gt;$C$9,IF(Raw!$X207&lt;$A$9,Raw!I207,-999),-999),-999),-999),-999),-999)</f>
        <v>0.36708499999999999</v>
      </c>
      <c r="G207" s="9">
        <f>Raw!G207</f>
        <v>0.96659600000000001</v>
      </c>
      <c r="H207" s="9">
        <f>IF(Raw!$G207&gt;$C$8,IF(Raw!$Q207&gt;$C$8,IF(Raw!$N207&gt;$C$9,IF(Raw!$N207&lt;$A$9,IF(Raw!$X207&gt;$C$9,IF(Raw!$X207&lt;$A$9,Raw!L207,-999),-999),-999),-999),-999),-999)</f>
        <v>445.7</v>
      </c>
      <c r="I207" s="9">
        <f>IF(Raw!$G207&gt;$C$8,IF(Raw!$Q207&gt;$C$8,IF(Raw!$N207&gt;$C$9,IF(Raw!$N207&lt;$A$9,IF(Raw!$X207&gt;$C$9,IF(Raw!$X207&lt;$A$9,Raw!M207,-999),-999),-999),-999),-999),-999)</f>
        <v>0.106985</v>
      </c>
      <c r="J207" s="9">
        <f>IF(Raw!$G207&gt;$C$8,IF(Raw!$Q207&gt;$C$8,IF(Raw!$N207&gt;$C$9,IF(Raw!$N207&lt;$A$9,IF(Raw!$X207&gt;$C$9,IF(Raw!$X207&lt;$A$9,Raw!N207,-999),-999),-999),-999),-999),-999)</f>
        <v>403</v>
      </c>
      <c r="K207" s="9">
        <f>IF(Raw!$G207&gt;$C$8,IF(Raw!$Q207&gt;$C$8,IF(Raw!$N207&gt;$C$9,IF(Raw!$N207&lt;$A$9,IF(Raw!$X207&gt;$C$9,IF(Raw!$X207&lt;$A$9,Raw!R207,-999),-999),-999),-999),-999),-999)</f>
        <v>0.20000699999999999</v>
      </c>
      <c r="L207" s="9">
        <f>IF(Raw!$G207&gt;$C$8,IF(Raw!$Q207&gt;$C$8,IF(Raw!$N207&gt;$C$9,IF(Raw!$N207&lt;$A$9,IF(Raw!$X207&gt;$C$9,IF(Raw!$X207&lt;$A$9,Raw!S207,-999),-999),-999),-999),-999),-999)</f>
        <v>0.37190800000000002</v>
      </c>
      <c r="M207" s="9">
        <f>Raw!Q207</f>
        <v>0.97155899999999995</v>
      </c>
      <c r="N207" s="9">
        <f>IF(Raw!$G207&gt;$C$8,IF(Raw!$Q207&gt;$C$8,IF(Raw!$N207&gt;$C$9,IF(Raw!$N207&lt;$A$9,IF(Raw!$X207&gt;$C$9,IF(Raw!$X207&lt;$A$9,Raw!V207,-999),-999),-999),-999),-999),-999)</f>
        <v>573.4</v>
      </c>
      <c r="O207" s="9">
        <f>IF(Raw!$G207&gt;$C$8,IF(Raw!$Q207&gt;$C$8,IF(Raw!$N207&gt;$C$9,IF(Raw!$N207&lt;$A$9,IF(Raw!$X207&gt;$C$9,IF(Raw!$X207&lt;$A$9,Raw!W207,-999),-999),-999),-999),-999),-999)</f>
        <v>2.0999999999999999E-5</v>
      </c>
      <c r="P207" s="9">
        <f>IF(Raw!$G207&gt;$C$8,IF(Raw!$Q207&gt;$C$8,IF(Raw!$N207&gt;$C$9,IF(Raw!$N207&lt;$A$9,IF(Raw!$X207&gt;$C$9,IF(Raw!$X207&lt;$A$9,Raw!X207,-999),-999),-999),-999),-999),-999)</f>
        <v>537</v>
      </c>
      <c r="R207" s="9">
        <f t="shared" ref="R207:R213" si="48">F207-E207</f>
        <v>0.136383</v>
      </c>
      <c r="S207" s="9">
        <f t="shared" ref="S207:S213" si="49">R207/F207</f>
        <v>0.37152975468896854</v>
      </c>
      <c r="T207" s="9">
        <f t="shared" ref="T207:T213" si="50">L207-K207</f>
        <v>0.17190100000000003</v>
      </c>
      <c r="U207" s="9">
        <f t="shared" ref="U207:U213" si="51">T207/L207</f>
        <v>0.46221377329877289</v>
      </c>
      <c r="V207" s="15">
        <f t="shared" ref="V207:V213" si="52">IF(L207&gt;0,L207*V$8+V$10,-999)</f>
        <v>0.1550484452</v>
      </c>
      <c r="X207" s="11">
        <f t="shared" ref="X207:X213" si="53">D207*6.02*10^23*10^(-6)</f>
        <v>3.1785599999999988E+19</v>
      </c>
      <c r="Y207" s="11">
        <f t="shared" ref="Y207:Y213" si="54">H207*10^(-20)</f>
        <v>4.4569999999999995E-18</v>
      </c>
      <c r="Z207" s="11">
        <f t="shared" ref="Z207:Z213" si="55">J207*10^(-6)</f>
        <v>4.0299999999999998E-4</v>
      </c>
      <c r="AA207" s="16">
        <f t="shared" ref="AA207:AA213" si="56">IF(Z207&gt;0,(X207*Y207/(X207*Y207+1/Z207)),1)</f>
        <v>5.400887793650757E-2</v>
      </c>
      <c r="AB207" s="9">
        <f t="shared" ref="AB207:AB213" si="57">K207+T207*AA207</f>
        <v>0.20929118012616357</v>
      </c>
      <c r="AC207" s="9">
        <f t="shared" ref="AC207:AC213" si="58">IF(T207&gt;0,(L207-AB207)/T207,-999)</f>
        <v>0.94599112206349245</v>
      </c>
      <c r="AD207" s="15">
        <f t="shared" ref="AD207:AD213" si="59">IF(AC207&gt;0,X207*Y207*AC207,-999)</f>
        <v>134.01706683996915</v>
      </c>
      <c r="AE207" s="3">
        <f t="shared" ref="AE207:AE213" si="60">AE$9*Y207</f>
        <v>536.62279999999976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4.7649641654258452E-2</v>
      </c>
      <c r="AH207" s="2">
        <f t="shared" ref="AH207:AH270" si="63">((AG207*12.01)/893.5)*3600</f>
        <v>2.3057413615708096</v>
      </c>
    </row>
    <row r="208" spans="1:34">
      <c r="A208" s="1">
        <f>Raw!A208</f>
        <v>195</v>
      </c>
      <c r="B208" s="14">
        <f>Raw!B208</f>
        <v>3.1145833333333334E-2</v>
      </c>
      <c r="C208" s="15">
        <f>Raw!C208</f>
        <v>63.2</v>
      </c>
      <c r="D208" s="15">
        <f>IF(C208&gt;0.5,Raw!D208*D$11,-999)</f>
        <v>60.7</v>
      </c>
      <c r="E208" s="9">
        <f>IF(Raw!$G208&gt;$C$8,IF(Raw!$Q208&gt;$C$8,IF(Raw!$N208&gt;$C$9,IF(Raw!$N208&lt;$A$9,IF(Raw!$X208&gt;$C$9,IF(Raw!$X208&lt;$A$9,Raw!H208,-999),-999),-999),-999),-999),-999)</f>
        <v>0.23294300000000001</v>
      </c>
      <c r="F208" s="9">
        <f>IF(Raw!$G208&gt;$C$8,IF(Raw!$Q208&gt;$C$8,IF(Raw!$N208&gt;$C$9,IF(Raw!$N208&lt;$A$9,IF(Raw!$X208&gt;$C$9,IF(Raw!$X208&lt;$A$9,Raw!I208,-999),-999),-999),-999),-999),-999)</f>
        <v>0.360014</v>
      </c>
      <c r="G208" s="9">
        <f>Raw!G208</f>
        <v>0.95378700000000005</v>
      </c>
      <c r="H208" s="9">
        <f>IF(Raw!$G208&gt;$C$8,IF(Raw!$Q208&gt;$C$8,IF(Raw!$N208&gt;$C$9,IF(Raw!$N208&lt;$A$9,IF(Raw!$X208&gt;$C$9,IF(Raw!$X208&lt;$A$9,Raw!L208,-999),-999),-999),-999),-999),-999)</f>
        <v>487.1</v>
      </c>
      <c r="I208" s="9">
        <f>IF(Raw!$G208&gt;$C$8,IF(Raw!$Q208&gt;$C$8,IF(Raw!$N208&gt;$C$9,IF(Raw!$N208&lt;$A$9,IF(Raw!$X208&gt;$C$9,IF(Raw!$X208&lt;$A$9,Raw!M208,-999),-999),-999),-999),-999),-999)</f>
        <v>0.22917899999999999</v>
      </c>
      <c r="J208" s="9">
        <f>IF(Raw!$G208&gt;$C$8,IF(Raw!$Q208&gt;$C$8,IF(Raw!$N208&gt;$C$9,IF(Raw!$N208&lt;$A$9,IF(Raw!$X208&gt;$C$9,IF(Raw!$X208&lt;$A$9,Raw!N208,-999),-999),-999),-999),-999),-999)</f>
        <v>625</v>
      </c>
      <c r="K208" s="9">
        <f>IF(Raw!$G208&gt;$C$8,IF(Raw!$Q208&gt;$C$8,IF(Raw!$N208&gt;$C$9,IF(Raw!$N208&lt;$A$9,IF(Raw!$X208&gt;$C$9,IF(Raw!$X208&lt;$A$9,Raw!R208,-999),-999),-999),-999),-999),-999)</f>
        <v>0.199792</v>
      </c>
      <c r="L208" s="9">
        <f>IF(Raw!$G208&gt;$C$8,IF(Raw!$Q208&gt;$C$8,IF(Raw!$N208&gt;$C$9,IF(Raw!$N208&lt;$A$9,IF(Raw!$X208&gt;$C$9,IF(Raw!$X208&lt;$A$9,Raw!S208,-999),-999),-999),-999),-999),-999)</f>
        <v>0.36658499999999999</v>
      </c>
      <c r="M208" s="9">
        <f>Raw!Q208</f>
        <v>0.96693700000000005</v>
      </c>
      <c r="N208" s="9">
        <f>IF(Raw!$G208&gt;$C$8,IF(Raw!$Q208&gt;$C$8,IF(Raw!$N208&gt;$C$9,IF(Raw!$N208&lt;$A$9,IF(Raw!$X208&gt;$C$9,IF(Raw!$X208&lt;$A$9,Raw!V208,-999),-999),-999),-999),-999),-999)</f>
        <v>522.6</v>
      </c>
      <c r="O208" s="9">
        <f>IF(Raw!$G208&gt;$C$8,IF(Raw!$Q208&gt;$C$8,IF(Raw!$N208&gt;$C$9,IF(Raw!$N208&lt;$A$9,IF(Raw!$X208&gt;$C$9,IF(Raw!$X208&lt;$A$9,Raw!W208,-999),-999),-999),-999),-999),-999)</f>
        <v>5.8979999999999998E-2</v>
      </c>
      <c r="P208" s="9">
        <f>IF(Raw!$G208&gt;$C$8,IF(Raw!$Q208&gt;$C$8,IF(Raw!$N208&gt;$C$9,IF(Raw!$N208&lt;$A$9,IF(Raw!$X208&gt;$C$9,IF(Raw!$X208&lt;$A$9,Raw!X208,-999),-999),-999),-999),-999),-999)</f>
        <v>440</v>
      </c>
      <c r="R208" s="9">
        <f t="shared" si="48"/>
        <v>0.12707099999999999</v>
      </c>
      <c r="S208" s="9">
        <f t="shared" si="49"/>
        <v>0.35296127372824387</v>
      </c>
      <c r="T208" s="9">
        <f t="shared" si="50"/>
        <v>0.166793</v>
      </c>
      <c r="U208" s="9">
        <f t="shared" si="51"/>
        <v>0.45499133898004557</v>
      </c>
      <c r="V208" s="15">
        <f t="shared" si="52"/>
        <v>0.15282928649999999</v>
      </c>
      <c r="X208" s="11">
        <f t="shared" si="53"/>
        <v>3.6541399999999996E+19</v>
      </c>
      <c r="Y208" s="11">
        <f t="shared" si="54"/>
        <v>4.8709999999999997E-18</v>
      </c>
      <c r="Z208" s="11">
        <f t="shared" si="55"/>
        <v>6.2500000000000001E-4</v>
      </c>
      <c r="AA208" s="16">
        <f t="shared" si="56"/>
        <v>0.10010902373778839</v>
      </c>
      <c r="AB208" s="9">
        <f t="shared" si="57"/>
        <v>0.21648948439629695</v>
      </c>
      <c r="AC208" s="9">
        <f t="shared" si="58"/>
        <v>0.89989097626221148</v>
      </c>
      <c r="AD208" s="15">
        <f t="shared" si="59"/>
        <v>160.17443798046139</v>
      </c>
      <c r="AE208" s="3">
        <f t="shared" si="60"/>
        <v>586.46839999999986</v>
      </c>
      <c r="AF208" s="2">
        <f t="shared" si="61"/>
        <v>0.25</v>
      </c>
      <c r="AG208" s="9">
        <f t="shared" si="62"/>
        <v>5.6059986159312611E-2</v>
      </c>
      <c r="AH208" s="2">
        <f t="shared" si="63"/>
        <v>2.7127135552143704</v>
      </c>
    </row>
    <row r="209" spans="1:34">
      <c r="A209" s="1">
        <f>Raw!A209</f>
        <v>196</v>
      </c>
      <c r="B209" s="14">
        <f>Raw!B209</f>
        <v>3.1203703703703702E-2</v>
      </c>
      <c r="C209" s="15">
        <f>Raw!C209</f>
        <v>65.2</v>
      </c>
      <c r="D209" s="15">
        <f>IF(C209&gt;0.5,Raw!D209*D$11,-999)</f>
        <v>76.5</v>
      </c>
      <c r="E209" s="9">
        <f>IF(Raw!$G209&gt;$C$8,IF(Raw!$Q209&gt;$C$8,IF(Raw!$N209&gt;$C$9,IF(Raw!$N209&lt;$A$9,IF(Raw!$X209&gt;$C$9,IF(Raw!$X209&lt;$A$9,Raw!H209,-999),-999),-999),-999),-999),-999)</f>
        <v>0.250745</v>
      </c>
      <c r="F209" s="9">
        <f>IF(Raw!$G209&gt;$C$8,IF(Raw!$Q209&gt;$C$8,IF(Raw!$N209&gt;$C$9,IF(Raw!$N209&lt;$A$9,IF(Raw!$X209&gt;$C$9,IF(Raw!$X209&lt;$A$9,Raw!I209,-999),-999),-999),-999),-999),-999)</f>
        <v>0.40673300000000001</v>
      </c>
      <c r="G209" s="9">
        <f>Raw!G209</f>
        <v>0.96778299999999995</v>
      </c>
      <c r="H209" s="9">
        <f>IF(Raw!$G209&gt;$C$8,IF(Raw!$Q209&gt;$C$8,IF(Raw!$N209&gt;$C$9,IF(Raw!$N209&lt;$A$9,IF(Raw!$X209&gt;$C$9,IF(Raw!$X209&lt;$A$9,Raw!L209,-999),-999),-999),-999),-999),-999)</f>
        <v>474.2</v>
      </c>
      <c r="I209" s="9">
        <f>IF(Raw!$G209&gt;$C$8,IF(Raw!$Q209&gt;$C$8,IF(Raw!$N209&gt;$C$9,IF(Raw!$N209&lt;$A$9,IF(Raw!$X209&gt;$C$9,IF(Raw!$X209&lt;$A$9,Raw!M209,-999),-999),-999),-999),-999),-999)</f>
        <v>1.2999999999999999E-5</v>
      </c>
      <c r="J209" s="9">
        <f>IF(Raw!$G209&gt;$C$8,IF(Raw!$Q209&gt;$C$8,IF(Raw!$N209&gt;$C$9,IF(Raw!$N209&lt;$A$9,IF(Raw!$X209&gt;$C$9,IF(Raw!$X209&lt;$A$9,Raw!N209,-999),-999),-999),-999),-999),-999)</f>
        <v>652</v>
      </c>
      <c r="K209" s="9">
        <f>IF(Raw!$G209&gt;$C$8,IF(Raw!$Q209&gt;$C$8,IF(Raw!$N209&gt;$C$9,IF(Raw!$N209&lt;$A$9,IF(Raw!$X209&gt;$C$9,IF(Raw!$X209&lt;$A$9,Raw!R209,-999),-999),-999),-999),-999),-999)</f>
        <v>0.20829800000000001</v>
      </c>
      <c r="L209" s="9">
        <f>IF(Raw!$G209&gt;$C$8,IF(Raw!$Q209&gt;$C$8,IF(Raw!$N209&gt;$C$9,IF(Raw!$N209&lt;$A$9,IF(Raw!$X209&gt;$C$9,IF(Raw!$X209&lt;$A$9,Raw!S209,-999),-999),-999),-999),-999),-999)</f>
        <v>0.38569500000000001</v>
      </c>
      <c r="M209" s="9">
        <f>Raw!Q209</f>
        <v>0.98230899999999999</v>
      </c>
      <c r="N209" s="9">
        <f>IF(Raw!$G209&gt;$C$8,IF(Raw!$Q209&gt;$C$8,IF(Raw!$N209&gt;$C$9,IF(Raw!$N209&lt;$A$9,IF(Raw!$X209&gt;$C$9,IF(Raw!$X209&lt;$A$9,Raw!V209,-999),-999),-999),-999),-999),-999)</f>
        <v>531.5</v>
      </c>
      <c r="O209" s="9">
        <f>IF(Raw!$G209&gt;$C$8,IF(Raw!$Q209&gt;$C$8,IF(Raw!$N209&gt;$C$9,IF(Raw!$N209&lt;$A$9,IF(Raw!$X209&gt;$C$9,IF(Raw!$X209&lt;$A$9,Raw!W209,-999),-999),-999),-999),-999),-999)</f>
        <v>8.3504999999999996E-2</v>
      </c>
      <c r="P209" s="9">
        <f>IF(Raw!$G209&gt;$C$8,IF(Raw!$Q209&gt;$C$8,IF(Raw!$N209&gt;$C$9,IF(Raw!$N209&lt;$A$9,IF(Raw!$X209&gt;$C$9,IF(Raw!$X209&lt;$A$9,Raw!X209,-999),-999),-999),-999),-999),-999)</f>
        <v>517</v>
      </c>
      <c r="R209" s="9">
        <f t="shared" si="48"/>
        <v>0.15598800000000002</v>
      </c>
      <c r="S209" s="9">
        <f t="shared" si="49"/>
        <v>0.38351449230822188</v>
      </c>
      <c r="T209" s="9">
        <f t="shared" si="50"/>
        <v>0.177397</v>
      </c>
      <c r="U209" s="9">
        <f t="shared" si="51"/>
        <v>0.45994114520540841</v>
      </c>
      <c r="V209" s="15">
        <f t="shared" si="52"/>
        <v>0.16079624549999999</v>
      </c>
      <c r="X209" s="11">
        <f t="shared" si="53"/>
        <v>4.6052999999999992E+19</v>
      </c>
      <c r="Y209" s="11">
        <f t="shared" si="54"/>
        <v>4.7419999999999999E-18</v>
      </c>
      <c r="Z209" s="11">
        <f t="shared" si="55"/>
        <v>6.5200000000000002E-4</v>
      </c>
      <c r="AA209" s="16">
        <f t="shared" si="56"/>
        <v>0.1246390777348574</v>
      </c>
      <c r="AB209" s="9">
        <f t="shared" si="57"/>
        <v>0.23040859847293052</v>
      </c>
      <c r="AC209" s="9">
        <f t="shared" si="58"/>
        <v>0.8753609222651425</v>
      </c>
      <c r="AD209" s="15">
        <f t="shared" si="59"/>
        <v>191.16422965468922</v>
      </c>
      <c r="AE209" s="3">
        <f t="shared" si="60"/>
        <v>570.93679999999983</v>
      </c>
      <c r="AF209" s="2">
        <f t="shared" si="61"/>
        <v>0.25</v>
      </c>
      <c r="AG209" s="9">
        <f t="shared" si="62"/>
        <v>6.7634072853605731E-2</v>
      </c>
      <c r="AH209" s="2">
        <f t="shared" si="63"/>
        <v>3.2727775869037465</v>
      </c>
    </row>
    <row r="210" spans="1:34">
      <c r="A210" s="1">
        <f>Raw!A210</f>
        <v>197</v>
      </c>
      <c r="B210" s="14">
        <f>Raw!B210</f>
        <v>3.1261574074074074E-2</v>
      </c>
      <c r="C210" s="15">
        <f>Raw!C210</f>
        <v>65.900000000000006</v>
      </c>
      <c r="D210" s="15">
        <f>IF(C210&gt;0.5,Raw!D210*D$11,-999)</f>
        <v>58</v>
      </c>
      <c r="E210" s="9">
        <f>IF(Raw!$G210&gt;$C$8,IF(Raw!$Q210&gt;$C$8,IF(Raw!$N210&gt;$C$9,IF(Raw!$N210&lt;$A$9,IF(Raw!$X210&gt;$C$9,IF(Raw!$X210&lt;$A$9,Raw!H210,-999),-999),-999),-999),-999),-999)</f>
        <v>0.25157600000000002</v>
      </c>
      <c r="F210" s="9">
        <f>IF(Raw!$G210&gt;$C$8,IF(Raw!$Q210&gt;$C$8,IF(Raw!$N210&gt;$C$9,IF(Raw!$N210&lt;$A$9,IF(Raw!$X210&gt;$C$9,IF(Raw!$X210&lt;$A$9,Raw!I210,-999),-999),-999),-999),-999),-999)</f>
        <v>0.39118700000000001</v>
      </c>
      <c r="G210" s="9">
        <f>Raw!G210</f>
        <v>0.95345299999999999</v>
      </c>
      <c r="H210" s="9">
        <f>IF(Raw!$G210&gt;$C$8,IF(Raw!$Q210&gt;$C$8,IF(Raw!$N210&gt;$C$9,IF(Raw!$N210&lt;$A$9,IF(Raw!$X210&gt;$C$9,IF(Raw!$X210&lt;$A$9,Raw!L210,-999),-999),-999),-999),-999),-999)</f>
        <v>475.6</v>
      </c>
      <c r="I210" s="9">
        <f>IF(Raw!$G210&gt;$C$8,IF(Raw!$Q210&gt;$C$8,IF(Raw!$N210&gt;$C$9,IF(Raw!$N210&lt;$A$9,IF(Raw!$X210&gt;$C$9,IF(Raw!$X210&lt;$A$9,Raw!M210,-999),-999),-999),-999),-999),-999)</f>
        <v>6.9056000000000006E-2</v>
      </c>
      <c r="J210" s="9">
        <f>IF(Raw!$G210&gt;$C$8,IF(Raw!$Q210&gt;$C$8,IF(Raw!$N210&gt;$C$9,IF(Raw!$N210&lt;$A$9,IF(Raw!$X210&gt;$C$9,IF(Raw!$X210&lt;$A$9,Raw!N210,-999),-999),-999),-999),-999),-999)</f>
        <v>635</v>
      </c>
      <c r="K210" s="9">
        <f>IF(Raw!$G210&gt;$C$8,IF(Raw!$Q210&gt;$C$8,IF(Raw!$N210&gt;$C$9,IF(Raw!$N210&lt;$A$9,IF(Raw!$X210&gt;$C$9,IF(Raw!$X210&lt;$A$9,Raw!R210,-999),-999),-999),-999),-999),-999)</f>
        <v>0.21440400000000001</v>
      </c>
      <c r="L210" s="9">
        <f>IF(Raw!$G210&gt;$C$8,IF(Raw!$Q210&gt;$C$8,IF(Raw!$N210&gt;$C$9,IF(Raw!$N210&lt;$A$9,IF(Raw!$X210&gt;$C$9,IF(Raw!$X210&lt;$A$9,Raw!S210,-999),-999),-999),-999),-999),-999)</f>
        <v>0.406582</v>
      </c>
      <c r="M210" s="9">
        <f>Raw!Q210</f>
        <v>0.97063699999999997</v>
      </c>
      <c r="N210" s="9">
        <f>IF(Raw!$G210&gt;$C$8,IF(Raw!$Q210&gt;$C$8,IF(Raw!$N210&gt;$C$9,IF(Raw!$N210&lt;$A$9,IF(Raw!$X210&gt;$C$9,IF(Raw!$X210&lt;$A$9,Raw!V210,-999),-999),-999),-999),-999),-999)</f>
        <v>529.1</v>
      </c>
      <c r="O210" s="9">
        <f>IF(Raw!$G210&gt;$C$8,IF(Raw!$Q210&gt;$C$8,IF(Raw!$N210&gt;$C$9,IF(Raw!$N210&lt;$A$9,IF(Raw!$X210&gt;$C$9,IF(Raw!$X210&lt;$A$9,Raw!W210,-999),-999),-999),-999),-999),-999)</f>
        <v>9.0000000000000002E-6</v>
      </c>
      <c r="P210" s="9">
        <f>IF(Raw!$G210&gt;$C$8,IF(Raw!$Q210&gt;$C$8,IF(Raw!$N210&gt;$C$9,IF(Raw!$N210&lt;$A$9,IF(Raw!$X210&gt;$C$9,IF(Raw!$X210&lt;$A$9,Raw!X210,-999),-999),-999),-999),-999),-999)</f>
        <v>462</v>
      </c>
      <c r="R210" s="9">
        <f t="shared" si="48"/>
        <v>0.13961099999999999</v>
      </c>
      <c r="S210" s="9">
        <f t="shared" si="49"/>
        <v>0.35689069422041114</v>
      </c>
      <c r="T210" s="9">
        <f t="shared" si="50"/>
        <v>0.19217799999999999</v>
      </c>
      <c r="U210" s="9">
        <f t="shared" si="51"/>
        <v>0.47266726023286815</v>
      </c>
      <c r="V210" s="15">
        <f t="shared" si="52"/>
        <v>0.16950403580000001</v>
      </c>
      <c r="X210" s="11">
        <f t="shared" si="53"/>
        <v>3.4915999999999996E+19</v>
      </c>
      <c r="Y210" s="11">
        <f t="shared" si="54"/>
        <v>4.756E-18</v>
      </c>
      <c r="Z210" s="11">
        <f t="shared" si="55"/>
        <v>6.3499999999999993E-4</v>
      </c>
      <c r="AA210" s="16">
        <f t="shared" si="56"/>
        <v>9.5389720165111047E-2</v>
      </c>
      <c r="AB210" s="9">
        <f t="shared" si="57"/>
        <v>0.23273580564189073</v>
      </c>
      <c r="AC210" s="9">
        <f t="shared" si="58"/>
        <v>0.90461027983488895</v>
      </c>
      <c r="AD210" s="15">
        <f t="shared" si="59"/>
        <v>150.22003175608043</v>
      </c>
      <c r="AE210" s="3">
        <f t="shared" si="60"/>
        <v>572.62239999999986</v>
      </c>
      <c r="AF210" s="2">
        <f t="shared" si="61"/>
        <v>0.25</v>
      </c>
      <c r="AG210" s="9">
        <f t="shared" si="62"/>
        <v>5.4618531417108443E-2</v>
      </c>
      <c r="AH210" s="2">
        <f t="shared" si="63"/>
        <v>2.6429623104086186</v>
      </c>
    </row>
    <row r="211" spans="1:34">
      <c r="A211" s="1">
        <f>Raw!A211</f>
        <v>198</v>
      </c>
      <c r="B211" s="14">
        <f>Raw!B211</f>
        <v>3.1307870370370368E-2</v>
      </c>
      <c r="C211" s="15">
        <f>Raw!C211</f>
        <v>65.400000000000006</v>
      </c>
      <c r="D211" s="15">
        <f>IF(C211&gt;0.5,Raw!D211*D$11,-999)</f>
        <v>75.599999999999994</v>
      </c>
      <c r="E211" s="9">
        <f>IF(Raw!$G211&gt;$C$8,IF(Raw!$Q211&gt;$C$8,IF(Raw!$N211&gt;$C$9,IF(Raw!$N211&lt;$A$9,IF(Raw!$X211&gt;$C$9,IF(Raw!$X211&lt;$A$9,Raw!H211,-999),-999),-999),-999),-999),-999)</f>
        <v>0.26466400000000001</v>
      </c>
      <c r="F211" s="9">
        <f>IF(Raw!$G211&gt;$C$8,IF(Raw!$Q211&gt;$C$8,IF(Raw!$N211&gt;$C$9,IF(Raw!$N211&lt;$A$9,IF(Raw!$X211&gt;$C$9,IF(Raw!$X211&lt;$A$9,Raw!I211,-999),-999),-999),-999),-999),-999)</f>
        <v>0.43684400000000001</v>
      </c>
      <c r="G211" s="9">
        <f>Raw!G211</f>
        <v>0.97298099999999998</v>
      </c>
      <c r="H211" s="9">
        <f>IF(Raw!$G211&gt;$C$8,IF(Raw!$Q211&gt;$C$8,IF(Raw!$N211&gt;$C$9,IF(Raw!$N211&lt;$A$9,IF(Raw!$X211&gt;$C$9,IF(Raw!$X211&lt;$A$9,Raw!L211,-999),-999),-999),-999),-999),-999)</f>
        <v>468.7</v>
      </c>
      <c r="I211" s="9">
        <f>IF(Raw!$G211&gt;$C$8,IF(Raw!$Q211&gt;$C$8,IF(Raw!$N211&gt;$C$9,IF(Raw!$N211&lt;$A$9,IF(Raw!$X211&gt;$C$9,IF(Raw!$X211&lt;$A$9,Raw!M211,-999),-999),-999),-999),-999),-999)</f>
        <v>1.2E-5</v>
      </c>
      <c r="J211" s="9">
        <f>IF(Raw!$G211&gt;$C$8,IF(Raw!$Q211&gt;$C$8,IF(Raw!$N211&gt;$C$9,IF(Raw!$N211&lt;$A$9,IF(Raw!$X211&gt;$C$9,IF(Raw!$X211&lt;$A$9,Raw!N211,-999),-999),-999),-999),-999),-999)</f>
        <v>576</v>
      </c>
      <c r="K211" s="9">
        <f>IF(Raw!$G211&gt;$C$8,IF(Raw!$Q211&gt;$C$8,IF(Raw!$N211&gt;$C$9,IF(Raw!$N211&lt;$A$9,IF(Raw!$X211&gt;$C$9,IF(Raw!$X211&lt;$A$9,Raw!R211,-999),-999),-999),-999),-999),-999)</f>
        <v>0.225296</v>
      </c>
      <c r="L211" s="9">
        <f>IF(Raw!$G211&gt;$C$8,IF(Raw!$Q211&gt;$C$8,IF(Raw!$N211&gt;$C$9,IF(Raw!$N211&lt;$A$9,IF(Raw!$X211&gt;$C$9,IF(Raw!$X211&lt;$A$9,Raw!S211,-999),-999),-999),-999),-999),-999)</f>
        <v>0.41747899999999999</v>
      </c>
      <c r="M211" s="9">
        <f>Raw!Q211</f>
        <v>0.98188399999999998</v>
      </c>
      <c r="N211" s="9">
        <f>IF(Raw!$G211&gt;$C$8,IF(Raw!$Q211&gt;$C$8,IF(Raw!$N211&gt;$C$9,IF(Raw!$N211&lt;$A$9,IF(Raw!$X211&gt;$C$9,IF(Raw!$X211&lt;$A$9,Raw!V211,-999),-999),-999),-999),-999),-999)</f>
        <v>558</v>
      </c>
      <c r="O211" s="9">
        <f>IF(Raw!$G211&gt;$C$8,IF(Raw!$Q211&gt;$C$8,IF(Raw!$N211&gt;$C$9,IF(Raw!$N211&lt;$A$9,IF(Raw!$X211&gt;$C$9,IF(Raw!$X211&lt;$A$9,Raw!W211,-999),-999),-999),-999),-999),-999)</f>
        <v>0.184389</v>
      </c>
      <c r="P211" s="9">
        <f>IF(Raw!$G211&gt;$C$8,IF(Raw!$Q211&gt;$C$8,IF(Raw!$N211&gt;$C$9,IF(Raw!$N211&lt;$A$9,IF(Raw!$X211&gt;$C$9,IF(Raw!$X211&lt;$A$9,Raw!X211,-999),-999),-999),-999),-999),-999)</f>
        <v>369</v>
      </c>
      <c r="R211" s="9">
        <f t="shared" si="48"/>
        <v>0.17218</v>
      </c>
      <c r="S211" s="9">
        <f t="shared" si="49"/>
        <v>0.39414527840602137</v>
      </c>
      <c r="T211" s="9">
        <f t="shared" si="50"/>
        <v>0.19218299999999999</v>
      </c>
      <c r="U211" s="9">
        <f t="shared" si="51"/>
        <v>0.46034171778700245</v>
      </c>
      <c r="V211" s="15">
        <f t="shared" si="52"/>
        <v>0.17404699509999999</v>
      </c>
      <c r="X211" s="11">
        <f t="shared" si="53"/>
        <v>4.5511199999999984E+19</v>
      </c>
      <c r="Y211" s="11">
        <f t="shared" si="54"/>
        <v>4.6869999999999998E-18</v>
      </c>
      <c r="Z211" s="11">
        <f t="shared" si="55"/>
        <v>5.7600000000000001E-4</v>
      </c>
      <c r="AA211" s="16">
        <f t="shared" si="56"/>
        <v>0.1094226816229073</v>
      </c>
      <c r="AB211" s="9">
        <f t="shared" si="57"/>
        <v>0.24632517922233518</v>
      </c>
      <c r="AC211" s="9">
        <f t="shared" si="58"/>
        <v>0.89057731837709275</v>
      </c>
      <c r="AD211" s="15">
        <f t="shared" si="59"/>
        <v>189.96993337310298</v>
      </c>
      <c r="AE211" s="3">
        <f t="shared" si="60"/>
        <v>564.31479999999988</v>
      </c>
      <c r="AF211" s="2">
        <f t="shared" si="61"/>
        <v>0.25</v>
      </c>
      <c r="AG211" s="9">
        <f t="shared" si="62"/>
        <v>6.7270065736043549E-2</v>
      </c>
      <c r="AH211" s="2">
        <f t="shared" si="63"/>
        <v>3.2551634719234239</v>
      </c>
    </row>
    <row r="212" spans="1:34">
      <c r="A212" s="1">
        <f>Raw!A212</f>
        <v>199</v>
      </c>
      <c r="B212" s="14">
        <f>Raw!B212</f>
        <v>3.1365740740740743E-2</v>
      </c>
      <c r="C212" s="15">
        <f>Raw!C212</f>
        <v>67.8</v>
      </c>
      <c r="D212" s="15">
        <f>IF(C212&gt;0.5,Raw!D212*D$11,-999)</f>
        <v>61.5</v>
      </c>
      <c r="E212" s="9">
        <f>IF(Raw!$G212&gt;$C$8,IF(Raw!$Q212&gt;$C$8,IF(Raw!$N212&gt;$C$9,IF(Raw!$N212&lt;$A$9,IF(Raw!$X212&gt;$C$9,IF(Raw!$X212&lt;$A$9,Raw!H212,-999),-999),-999),-999),-999),-999)</f>
        <v>0.27481299999999997</v>
      </c>
      <c r="F212" s="9">
        <f>IF(Raw!$G212&gt;$C$8,IF(Raw!$Q212&gt;$C$8,IF(Raw!$N212&gt;$C$9,IF(Raw!$N212&lt;$A$9,IF(Raw!$X212&gt;$C$9,IF(Raw!$X212&lt;$A$9,Raw!I212,-999),-999),-999),-999),-999),-999)</f>
        <v>0.43443300000000001</v>
      </c>
      <c r="G212" s="9">
        <f>Raw!G212</f>
        <v>0.97375800000000001</v>
      </c>
      <c r="H212" s="9">
        <f>IF(Raw!$G212&gt;$C$8,IF(Raw!$Q212&gt;$C$8,IF(Raw!$N212&gt;$C$9,IF(Raw!$N212&lt;$A$9,IF(Raw!$X212&gt;$C$9,IF(Raw!$X212&lt;$A$9,Raw!L212,-999),-999),-999),-999),-999),-999)</f>
        <v>491.6</v>
      </c>
      <c r="I212" s="9">
        <f>IF(Raw!$G212&gt;$C$8,IF(Raw!$Q212&gt;$C$8,IF(Raw!$N212&gt;$C$9,IF(Raw!$N212&lt;$A$9,IF(Raw!$X212&gt;$C$9,IF(Raw!$X212&lt;$A$9,Raw!M212,-999),-999),-999),-999),-999),-999)</f>
        <v>0.18924199999999999</v>
      </c>
      <c r="J212" s="9">
        <f>IF(Raw!$G212&gt;$C$8,IF(Raw!$Q212&gt;$C$8,IF(Raw!$N212&gt;$C$9,IF(Raw!$N212&lt;$A$9,IF(Raw!$X212&gt;$C$9,IF(Raw!$X212&lt;$A$9,Raw!N212,-999),-999),-999),-999),-999),-999)</f>
        <v>696</v>
      </c>
      <c r="K212" s="9">
        <f>IF(Raw!$G212&gt;$C$8,IF(Raw!$Q212&gt;$C$8,IF(Raw!$N212&gt;$C$9,IF(Raw!$N212&lt;$A$9,IF(Raw!$X212&gt;$C$9,IF(Raw!$X212&lt;$A$9,Raw!R212,-999),-999),-999),-999),-999),-999)</f>
        <v>0.229126</v>
      </c>
      <c r="L212" s="9">
        <f>IF(Raw!$G212&gt;$C$8,IF(Raw!$Q212&gt;$C$8,IF(Raw!$N212&gt;$C$9,IF(Raw!$N212&lt;$A$9,IF(Raw!$X212&gt;$C$9,IF(Raw!$X212&lt;$A$9,Raw!S212,-999),-999),-999),-999),-999),-999)</f>
        <v>0.42764999999999997</v>
      </c>
      <c r="M212" s="9">
        <f>Raw!Q212</f>
        <v>0.98284000000000005</v>
      </c>
      <c r="N212" s="9">
        <f>IF(Raw!$G212&gt;$C$8,IF(Raw!$Q212&gt;$C$8,IF(Raw!$N212&gt;$C$9,IF(Raw!$N212&lt;$A$9,IF(Raw!$X212&gt;$C$9,IF(Raw!$X212&lt;$A$9,Raw!V212,-999),-999),-999),-999),-999),-999)</f>
        <v>515.79999999999995</v>
      </c>
      <c r="O212" s="9">
        <f>IF(Raw!$G212&gt;$C$8,IF(Raw!$Q212&gt;$C$8,IF(Raw!$N212&gt;$C$9,IF(Raw!$N212&lt;$A$9,IF(Raw!$X212&gt;$C$9,IF(Raw!$X212&lt;$A$9,Raw!W212,-999),-999),-999),-999),-999),-999)</f>
        <v>9.9240000000000005E-3</v>
      </c>
      <c r="P212" s="9">
        <f>IF(Raw!$G212&gt;$C$8,IF(Raw!$Q212&gt;$C$8,IF(Raw!$N212&gt;$C$9,IF(Raw!$N212&lt;$A$9,IF(Raw!$X212&gt;$C$9,IF(Raw!$X212&lt;$A$9,Raw!X212,-999),-999),-999),-999),-999),-999)</f>
        <v>491</v>
      </c>
      <c r="R212" s="9">
        <f t="shared" si="48"/>
        <v>0.15962000000000004</v>
      </c>
      <c r="S212" s="9">
        <f t="shared" si="49"/>
        <v>0.367421443582785</v>
      </c>
      <c r="T212" s="9">
        <f t="shared" si="50"/>
        <v>0.19852399999999998</v>
      </c>
      <c r="U212" s="9">
        <f t="shared" si="51"/>
        <v>0.46422074126037643</v>
      </c>
      <c r="V212" s="15">
        <f t="shared" si="52"/>
        <v>0.17828728499999999</v>
      </c>
      <c r="X212" s="11">
        <f t="shared" si="53"/>
        <v>3.7022999999999992E+19</v>
      </c>
      <c r="Y212" s="11">
        <f t="shared" si="54"/>
        <v>4.9159999999999999E-18</v>
      </c>
      <c r="Z212" s="11">
        <f t="shared" si="55"/>
        <v>6.96E-4</v>
      </c>
      <c r="AA212" s="16">
        <f t="shared" si="56"/>
        <v>0.11243301576667862</v>
      </c>
      <c r="AB212" s="9">
        <f t="shared" si="57"/>
        <v>0.25144665202206412</v>
      </c>
      <c r="AC212" s="9">
        <f t="shared" si="58"/>
        <v>0.88756698423332125</v>
      </c>
      <c r="AD212" s="15">
        <f t="shared" si="59"/>
        <v>161.54168931994053</v>
      </c>
      <c r="AE212" s="3">
        <f t="shared" si="60"/>
        <v>591.88639999999987</v>
      </c>
      <c r="AF212" s="2">
        <f t="shared" si="61"/>
        <v>0.25</v>
      </c>
      <c r="AG212" s="9">
        <f t="shared" si="62"/>
        <v>5.7685386738889406E-2</v>
      </c>
      <c r="AH212" s="2">
        <f t="shared" si="63"/>
        <v>2.7913658433605173</v>
      </c>
    </row>
    <row r="213" spans="1:34">
      <c r="A213" s="1">
        <f>Raw!A213</f>
        <v>200</v>
      </c>
      <c r="B213" s="14">
        <f>Raw!B213</f>
        <v>3.142361111111111E-2</v>
      </c>
      <c r="C213" s="15">
        <f>Raw!C213</f>
        <v>67.2</v>
      </c>
      <c r="D213" s="15">
        <f>IF(C213&gt;0.5,Raw!D213*D$11,-999)</f>
        <v>57.1</v>
      </c>
      <c r="E213" s="9">
        <f>IF(Raw!$G213&gt;$C$8,IF(Raw!$Q213&gt;$C$8,IF(Raw!$N213&gt;$C$9,IF(Raw!$N213&lt;$A$9,IF(Raw!$X213&gt;$C$9,IF(Raw!$X213&lt;$A$9,Raw!H213,-999),-999),-999),-999),-999),-999)</f>
        <v>0.25622200000000001</v>
      </c>
      <c r="F213" s="9">
        <f>IF(Raw!$G213&gt;$C$8,IF(Raw!$Q213&gt;$C$8,IF(Raw!$N213&gt;$C$9,IF(Raw!$N213&lt;$A$9,IF(Raw!$X213&gt;$C$9,IF(Raw!$X213&lt;$A$9,Raw!I213,-999),-999),-999),-999),-999),-999)</f>
        <v>0.441245</v>
      </c>
      <c r="G213" s="9">
        <f>Raw!G213</f>
        <v>0.97117500000000001</v>
      </c>
      <c r="H213" s="9">
        <f>IF(Raw!$G213&gt;$C$8,IF(Raw!$Q213&gt;$C$8,IF(Raw!$N213&gt;$C$9,IF(Raw!$N213&lt;$A$9,IF(Raw!$X213&gt;$C$9,IF(Raw!$X213&lt;$A$9,Raw!L213,-999),-999),-999),-999),-999),-999)</f>
        <v>511</v>
      </c>
      <c r="I213" s="9">
        <f>IF(Raw!$G213&gt;$C$8,IF(Raw!$Q213&gt;$C$8,IF(Raw!$N213&gt;$C$9,IF(Raw!$N213&lt;$A$9,IF(Raw!$X213&gt;$C$9,IF(Raw!$X213&lt;$A$9,Raw!M213,-999),-999),-999),-999),-999),-999)</f>
        <v>6.7999999999999999E-5</v>
      </c>
      <c r="J213" s="9">
        <f>IF(Raw!$G213&gt;$C$8,IF(Raw!$Q213&gt;$C$8,IF(Raw!$N213&gt;$C$9,IF(Raw!$N213&lt;$A$9,IF(Raw!$X213&gt;$C$9,IF(Raw!$X213&lt;$A$9,Raw!N213,-999),-999),-999),-999),-999),-999)</f>
        <v>452</v>
      </c>
      <c r="K213" s="9">
        <f>IF(Raw!$G213&gt;$C$8,IF(Raw!$Q213&gt;$C$8,IF(Raw!$N213&gt;$C$9,IF(Raw!$N213&lt;$A$9,IF(Raw!$X213&gt;$C$9,IF(Raw!$X213&lt;$A$9,Raw!R213,-999),-999),-999),-999),-999),-999)</f>
        <v>0.22753100000000001</v>
      </c>
      <c r="L213" s="9">
        <f>IF(Raw!$G213&gt;$C$8,IF(Raw!$Q213&gt;$C$8,IF(Raw!$N213&gt;$C$9,IF(Raw!$N213&lt;$A$9,IF(Raw!$X213&gt;$C$9,IF(Raw!$X213&lt;$A$9,Raw!S213,-999),-999),-999),-999),-999),-999)</f>
        <v>0.42891899999999999</v>
      </c>
      <c r="M213" s="9">
        <f>Raw!Q213</f>
        <v>0.97677199999999997</v>
      </c>
      <c r="N213" s="9">
        <f>IF(Raw!$G213&gt;$C$8,IF(Raw!$Q213&gt;$C$8,IF(Raw!$N213&gt;$C$9,IF(Raw!$N213&lt;$A$9,IF(Raw!$X213&gt;$C$9,IF(Raw!$X213&lt;$A$9,Raw!V213,-999),-999),-999),-999),-999),-999)</f>
        <v>575</v>
      </c>
      <c r="O213" s="9">
        <f>IF(Raw!$G213&gt;$C$8,IF(Raw!$Q213&gt;$C$8,IF(Raw!$N213&gt;$C$9,IF(Raw!$N213&lt;$A$9,IF(Raw!$X213&gt;$C$9,IF(Raw!$X213&lt;$A$9,Raw!W213,-999),-999),-999),-999),-999),-999)</f>
        <v>0.11536100000000001</v>
      </c>
      <c r="P213" s="9">
        <f>IF(Raw!$G213&gt;$C$8,IF(Raw!$Q213&gt;$C$8,IF(Raw!$N213&gt;$C$9,IF(Raw!$N213&lt;$A$9,IF(Raw!$X213&gt;$C$9,IF(Raw!$X213&lt;$A$9,Raw!X213,-999),-999),-999),-999),-999),-999)</f>
        <v>418</v>
      </c>
      <c r="R213" s="9">
        <f t="shared" si="48"/>
        <v>0.18502299999999999</v>
      </c>
      <c r="S213" s="9">
        <f t="shared" si="49"/>
        <v>0.4193203322417251</v>
      </c>
      <c r="T213" s="9">
        <f t="shared" si="50"/>
        <v>0.20138799999999998</v>
      </c>
      <c r="U213" s="9">
        <f t="shared" si="51"/>
        <v>0.46952454892415579</v>
      </c>
      <c r="V213" s="15">
        <f t="shared" si="52"/>
        <v>0.1788163311</v>
      </c>
      <c r="X213" s="11">
        <f t="shared" si="53"/>
        <v>3.4374199999999992E+19</v>
      </c>
      <c r="Y213" s="11">
        <f t="shared" si="54"/>
        <v>5.1099999999999998E-18</v>
      </c>
      <c r="Z213" s="11">
        <f t="shared" si="55"/>
        <v>4.5199999999999998E-4</v>
      </c>
      <c r="AA213" s="16">
        <f t="shared" si="56"/>
        <v>7.355490215376842E-2</v>
      </c>
      <c r="AB213" s="9">
        <f t="shared" si="57"/>
        <v>0.24234407463494312</v>
      </c>
      <c r="AC213" s="9">
        <f t="shared" si="58"/>
        <v>0.92644509784623164</v>
      </c>
      <c r="AD213" s="15">
        <f t="shared" si="59"/>
        <v>162.73208441099209</v>
      </c>
      <c r="AE213" s="3">
        <f t="shared" si="60"/>
        <v>615.2439999999998</v>
      </c>
      <c r="AF213" s="2">
        <f t="shared" si="61"/>
        <v>0.25</v>
      </c>
      <c r="AG213" s="9">
        <f t="shared" si="62"/>
        <v>5.8774391175814393E-2</v>
      </c>
      <c r="AH213" s="2">
        <f t="shared" si="63"/>
        <v>2.8440622013178638</v>
      </c>
    </row>
    <row r="214" spans="1:34">
      <c r="A214" s="1">
        <f>Raw!A214</f>
        <v>201</v>
      </c>
      <c r="B214" s="14">
        <f>Raw!B214</f>
        <v>3.1481481481481485E-2</v>
      </c>
      <c r="C214" s="15">
        <f>Raw!C214</f>
        <v>69</v>
      </c>
      <c r="D214" s="15">
        <f>IF(C214&gt;0.5,Raw!D214*D$11,-999)</f>
        <v>47.5</v>
      </c>
      <c r="E214" s="9">
        <f>IF(Raw!$G214&gt;$C$8,IF(Raw!$Q214&gt;$C$8,IF(Raw!$N214&gt;$C$9,IF(Raw!$N214&lt;$A$9,IF(Raw!$X214&gt;$C$9,IF(Raw!$X214&lt;$A$9,Raw!H214,-999),-999),-999),-999),-999),-999)</f>
        <v>0.25731799999999999</v>
      </c>
      <c r="F214" s="9">
        <f>IF(Raw!$G214&gt;$C$8,IF(Raw!$Q214&gt;$C$8,IF(Raw!$N214&gt;$C$9,IF(Raw!$N214&lt;$A$9,IF(Raw!$X214&gt;$C$9,IF(Raw!$X214&lt;$A$9,Raw!I214,-999),-999),-999),-999),-999),-999)</f>
        <v>0.43507600000000002</v>
      </c>
      <c r="G214" s="9">
        <f>Raw!G214</f>
        <v>0.96690399999999999</v>
      </c>
      <c r="H214" s="9">
        <f>IF(Raw!$G214&gt;$C$8,IF(Raw!$Q214&gt;$C$8,IF(Raw!$N214&gt;$C$9,IF(Raw!$N214&lt;$A$9,IF(Raw!$X214&gt;$C$9,IF(Raw!$X214&lt;$A$9,Raw!L214,-999),-999),-999),-999),-999),-999)</f>
        <v>476.3</v>
      </c>
      <c r="I214" s="9">
        <f>IF(Raw!$G214&gt;$C$8,IF(Raw!$Q214&gt;$C$8,IF(Raw!$N214&gt;$C$9,IF(Raw!$N214&lt;$A$9,IF(Raw!$X214&gt;$C$9,IF(Raw!$X214&lt;$A$9,Raw!M214,-999),-999),-999),-999),-999),-999)</f>
        <v>7.9161999999999996E-2</v>
      </c>
      <c r="J214" s="9">
        <f>IF(Raw!$G214&gt;$C$8,IF(Raw!$Q214&gt;$C$8,IF(Raw!$N214&gt;$C$9,IF(Raw!$N214&lt;$A$9,IF(Raw!$X214&gt;$C$9,IF(Raw!$X214&lt;$A$9,Raw!N214,-999),-999),-999),-999),-999),-999)</f>
        <v>556</v>
      </c>
      <c r="K214" s="9">
        <f>IF(Raw!$G214&gt;$C$8,IF(Raw!$Q214&gt;$C$8,IF(Raw!$N214&gt;$C$9,IF(Raw!$N214&lt;$A$9,IF(Raw!$X214&gt;$C$9,IF(Raw!$X214&lt;$A$9,Raw!R214,-999),-999),-999),-999),-999),-999)</f>
        <v>0.22312199999999999</v>
      </c>
      <c r="L214" s="9">
        <f>IF(Raw!$G214&gt;$C$8,IF(Raw!$Q214&gt;$C$8,IF(Raw!$N214&gt;$C$9,IF(Raw!$N214&lt;$A$9,IF(Raw!$X214&gt;$C$9,IF(Raw!$X214&lt;$A$9,Raw!S214,-999),-999),-999),-999),-999),-999)</f>
        <v>0.43119200000000002</v>
      </c>
      <c r="M214" s="9">
        <f>Raw!Q214</f>
        <v>0.97976700000000005</v>
      </c>
      <c r="N214" s="9">
        <f>IF(Raw!$G214&gt;$C$8,IF(Raw!$Q214&gt;$C$8,IF(Raw!$N214&gt;$C$9,IF(Raw!$N214&lt;$A$9,IF(Raw!$X214&gt;$C$9,IF(Raw!$X214&lt;$A$9,Raw!V214,-999),-999),-999),-999),-999),-999)</f>
        <v>557.1</v>
      </c>
      <c r="O214" s="9">
        <f>IF(Raw!$G214&gt;$C$8,IF(Raw!$Q214&gt;$C$8,IF(Raw!$N214&gt;$C$9,IF(Raw!$N214&lt;$A$9,IF(Raw!$X214&gt;$C$9,IF(Raw!$X214&lt;$A$9,Raw!W214,-999),-999),-999),-999),-999),-999)</f>
        <v>7.9999999999999996E-6</v>
      </c>
      <c r="P214" s="9">
        <f>IF(Raw!$G214&gt;$C$8,IF(Raw!$Q214&gt;$C$8,IF(Raw!$N214&gt;$C$9,IF(Raw!$N214&lt;$A$9,IF(Raw!$X214&gt;$C$9,IF(Raw!$X214&lt;$A$9,Raw!X214,-999),-999),-999),-999),-999),-999)</f>
        <v>373</v>
      </c>
      <c r="R214" s="9">
        <f t="shared" ref="R214:R270" si="64">F214-E214</f>
        <v>0.17775800000000003</v>
      </c>
      <c r="S214" s="9">
        <f t="shared" ref="S214:S270" si="65">R214/F214</f>
        <v>0.40856769851704072</v>
      </c>
      <c r="T214" s="9">
        <f t="shared" ref="T214:T270" si="66">L214-K214</f>
        <v>0.20807000000000003</v>
      </c>
      <c r="U214" s="9">
        <f t="shared" ref="U214:U270" si="67">T214/L214</f>
        <v>0.4825460583684299</v>
      </c>
      <c r="V214" s="15">
        <f t="shared" ref="V214:V270" si="68">IF(L214&gt;0,L214*V$8+V$10,-999)</f>
        <v>0.17976394479999999</v>
      </c>
      <c r="X214" s="11">
        <f t="shared" ref="X214:X270" si="69">D214*6.02*10^23*10^(-6)</f>
        <v>2.8594999999999996E+19</v>
      </c>
      <c r="Y214" s="11">
        <f t="shared" ref="Y214:Y270" si="70">H214*10^(-20)</f>
        <v>4.763E-18</v>
      </c>
      <c r="Z214" s="11">
        <f t="shared" ref="Z214:Z270" si="71">J214*10^(-6)</f>
        <v>5.5599999999999996E-4</v>
      </c>
      <c r="AA214" s="16">
        <f t="shared" ref="AA214:AA270" si="72">IF(Z214&gt;0,(X214*Y214/(X214*Y214+1/Z214)),1)</f>
        <v>7.0395318187260456E-2</v>
      </c>
      <c r="AB214" s="9">
        <f t="shared" ref="AB214:AB270" si="73">K214+T214*AA214</f>
        <v>0.23776915385522326</v>
      </c>
      <c r="AC214" s="9">
        <f t="shared" ref="AC214:AC270" si="74">IF(T214&gt;0,(L214-AB214)/T214,-999)</f>
        <v>0.92960468181273959</v>
      </c>
      <c r="AD214" s="15">
        <f t="shared" ref="AD214:AD270" si="75">IF(AC214&gt;0,X214*Y214*AC214,-999)</f>
        <v>126.61028450946127</v>
      </c>
      <c r="AE214" s="3">
        <f t="shared" ref="AE214:AE270" si="76">AE$9*Y214</f>
        <v>573.46519999999987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4.699637979918924E-2</v>
      </c>
      <c r="AH214" s="2">
        <f t="shared" si="63"/>
        <v>2.2741303603780034</v>
      </c>
    </row>
    <row r="215" spans="1:34">
      <c r="A215" s="1">
        <f>Raw!A215</f>
        <v>202</v>
      </c>
      <c r="B215" s="14">
        <f>Raw!B215</f>
        <v>3.1539351851851853E-2</v>
      </c>
      <c r="C215" s="15">
        <f>Raw!C215</f>
        <v>68.8</v>
      </c>
      <c r="D215" s="15">
        <f>IF(C215&gt;0.5,Raw!D215*D$11,-999)</f>
        <v>51</v>
      </c>
      <c r="E215" s="9">
        <f>IF(Raw!$G215&gt;$C$8,IF(Raw!$Q215&gt;$C$8,IF(Raw!$N215&gt;$C$9,IF(Raw!$N215&lt;$A$9,IF(Raw!$X215&gt;$C$9,IF(Raw!$X215&lt;$A$9,Raw!H215,-999),-999),-999),-999),-999),-999)</f>
        <v>0.27447199999999999</v>
      </c>
      <c r="F215" s="9">
        <f>IF(Raw!$G215&gt;$C$8,IF(Raw!$Q215&gt;$C$8,IF(Raw!$N215&gt;$C$9,IF(Raw!$N215&lt;$A$9,IF(Raw!$X215&gt;$C$9,IF(Raw!$X215&lt;$A$9,Raw!I215,-999),-999),-999),-999),-999),-999)</f>
        <v>0.45776600000000001</v>
      </c>
      <c r="G215" s="9">
        <f>Raw!G215</f>
        <v>0.97184899999999996</v>
      </c>
      <c r="H215" s="9">
        <f>IF(Raw!$G215&gt;$C$8,IF(Raw!$Q215&gt;$C$8,IF(Raw!$N215&gt;$C$9,IF(Raw!$N215&lt;$A$9,IF(Raw!$X215&gt;$C$9,IF(Raw!$X215&lt;$A$9,Raw!L215,-999),-999),-999),-999),-999),-999)</f>
        <v>475.9</v>
      </c>
      <c r="I215" s="9">
        <f>IF(Raw!$G215&gt;$C$8,IF(Raw!$Q215&gt;$C$8,IF(Raw!$N215&gt;$C$9,IF(Raw!$N215&lt;$A$9,IF(Raw!$X215&gt;$C$9,IF(Raw!$X215&lt;$A$9,Raw!M215,-999),-999),-999),-999),-999),-999)</f>
        <v>8.0590000000000002E-3</v>
      </c>
      <c r="J215" s="9">
        <f>IF(Raw!$G215&gt;$C$8,IF(Raw!$Q215&gt;$C$8,IF(Raw!$N215&gt;$C$9,IF(Raw!$N215&lt;$A$9,IF(Raw!$X215&gt;$C$9,IF(Raw!$X215&lt;$A$9,Raw!N215,-999),-999),-999),-999),-999),-999)</f>
        <v>444</v>
      </c>
      <c r="K215" s="9">
        <f>IF(Raw!$G215&gt;$C$8,IF(Raw!$Q215&gt;$C$8,IF(Raw!$N215&gt;$C$9,IF(Raw!$N215&lt;$A$9,IF(Raw!$X215&gt;$C$9,IF(Raw!$X215&lt;$A$9,Raw!R215,-999),-999),-999),-999),-999),-999)</f>
        <v>0.25195400000000001</v>
      </c>
      <c r="L215" s="9">
        <f>IF(Raw!$G215&gt;$C$8,IF(Raw!$Q215&gt;$C$8,IF(Raw!$N215&gt;$C$9,IF(Raw!$N215&lt;$A$9,IF(Raw!$X215&gt;$C$9,IF(Raw!$X215&lt;$A$9,Raw!S215,-999),-999),-999),-999),-999),-999)</f>
        <v>0.45351200000000003</v>
      </c>
      <c r="M215" s="9">
        <f>Raw!Q215</f>
        <v>0.98413600000000001</v>
      </c>
      <c r="N215" s="9">
        <f>IF(Raw!$G215&gt;$C$8,IF(Raw!$Q215&gt;$C$8,IF(Raw!$N215&gt;$C$9,IF(Raw!$N215&lt;$A$9,IF(Raw!$X215&gt;$C$9,IF(Raw!$X215&lt;$A$9,Raw!V215,-999),-999),-999),-999),-999),-999)</f>
        <v>541.6</v>
      </c>
      <c r="O215" s="9">
        <f>IF(Raw!$G215&gt;$C$8,IF(Raw!$Q215&gt;$C$8,IF(Raw!$N215&gt;$C$9,IF(Raw!$N215&lt;$A$9,IF(Raw!$X215&gt;$C$9,IF(Raw!$X215&lt;$A$9,Raw!W215,-999),-999),-999),-999),-999),-999)</f>
        <v>2.8986999999999999E-2</v>
      </c>
      <c r="P215" s="9">
        <f>IF(Raw!$G215&gt;$C$8,IF(Raw!$Q215&gt;$C$8,IF(Raw!$N215&gt;$C$9,IF(Raw!$N215&lt;$A$9,IF(Raw!$X215&gt;$C$9,IF(Raw!$X215&lt;$A$9,Raw!X215,-999),-999),-999),-999),-999),-999)</f>
        <v>481</v>
      </c>
      <c r="R215" s="9">
        <f t="shared" si="64"/>
        <v>0.18329400000000001</v>
      </c>
      <c r="S215" s="9">
        <f t="shared" si="65"/>
        <v>0.40040981636906192</v>
      </c>
      <c r="T215" s="9">
        <f t="shared" si="66"/>
        <v>0.20155800000000001</v>
      </c>
      <c r="U215" s="9">
        <f t="shared" si="67"/>
        <v>0.44443807440596944</v>
      </c>
      <c r="V215" s="15">
        <f t="shared" si="68"/>
        <v>0.1890691528</v>
      </c>
      <c r="X215" s="11">
        <f t="shared" si="69"/>
        <v>3.0701999999999992E+19</v>
      </c>
      <c r="Y215" s="11">
        <f t="shared" si="70"/>
        <v>4.7589999999999999E-18</v>
      </c>
      <c r="Z215" s="11">
        <f t="shared" si="71"/>
        <v>4.44E-4</v>
      </c>
      <c r="AA215" s="16">
        <f t="shared" si="72"/>
        <v>6.0921058955695349E-2</v>
      </c>
      <c r="AB215" s="9">
        <f t="shared" si="73"/>
        <v>0.26423312680099204</v>
      </c>
      <c r="AC215" s="9">
        <f t="shared" si="74"/>
        <v>0.93907894104430478</v>
      </c>
      <c r="AD215" s="15">
        <f t="shared" si="75"/>
        <v>137.20959224255711</v>
      </c>
      <c r="AE215" s="3">
        <f t="shared" si="76"/>
        <v>572.9835999999998</v>
      </c>
      <c r="AF215" s="2">
        <f t="shared" si="77"/>
        <v>0.25</v>
      </c>
      <c r="AG215" s="9">
        <f t="shared" si="78"/>
        <v>4.6908589974084862E-2</v>
      </c>
      <c r="AH215" s="2">
        <f t="shared" si="63"/>
        <v>2.2698822564292476</v>
      </c>
    </row>
    <row r="216" spans="1:34">
      <c r="A216" s="1">
        <f>Raw!A216</f>
        <v>203</v>
      </c>
      <c r="B216" s="14">
        <f>Raw!B216</f>
        <v>3.1597222222222221E-2</v>
      </c>
      <c r="C216" s="15">
        <f>Raw!C216</f>
        <v>71</v>
      </c>
      <c r="D216" s="15">
        <f>IF(C216&gt;0.5,Raw!D216*D$11,-999)</f>
        <v>56.3</v>
      </c>
      <c r="E216" s="9">
        <f>IF(Raw!$G216&gt;$C$8,IF(Raw!$Q216&gt;$C$8,IF(Raw!$N216&gt;$C$9,IF(Raw!$N216&lt;$A$9,IF(Raw!$X216&gt;$C$9,IF(Raw!$X216&lt;$A$9,Raw!H216,-999),-999),-999),-999),-999),-999)</f>
        <v>0.29545199999999999</v>
      </c>
      <c r="F216" s="9">
        <f>IF(Raw!$G216&gt;$C$8,IF(Raw!$Q216&gt;$C$8,IF(Raw!$N216&gt;$C$9,IF(Raw!$N216&lt;$A$9,IF(Raw!$X216&gt;$C$9,IF(Raw!$X216&lt;$A$9,Raw!I216,-999),-999),-999),-999),-999),-999)</f>
        <v>0.48374299999999998</v>
      </c>
      <c r="G216" s="9">
        <f>Raw!G216</f>
        <v>0.96915099999999998</v>
      </c>
      <c r="H216" s="9">
        <f>IF(Raw!$G216&gt;$C$8,IF(Raw!$Q216&gt;$C$8,IF(Raw!$N216&gt;$C$9,IF(Raw!$N216&lt;$A$9,IF(Raw!$X216&gt;$C$9,IF(Raw!$X216&lt;$A$9,Raw!L216,-999),-999),-999),-999),-999),-999)</f>
        <v>433.7</v>
      </c>
      <c r="I216" s="9">
        <f>IF(Raw!$G216&gt;$C$8,IF(Raw!$Q216&gt;$C$8,IF(Raw!$N216&gt;$C$9,IF(Raw!$N216&lt;$A$9,IF(Raw!$X216&gt;$C$9,IF(Raw!$X216&lt;$A$9,Raw!M216,-999),-999),-999),-999),-999),-999)</f>
        <v>8.2129999999999998E-3</v>
      </c>
      <c r="J216" s="9">
        <f>IF(Raw!$G216&gt;$C$8,IF(Raw!$Q216&gt;$C$8,IF(Raw!$N216&gt;$C$9,IF(Raw!$N216&lt;$A$9,IF(Raw!$X216&gt;$C$9,IF(Raw!$X216&lt;$A$9,Raw!N216,-999),-999),-999),-999),-999),-999)</f>
        <v>522</v>
      </c>
      <c r="K216" s="9">
        <f>IF(Raw!$G216&gt;$C$8,IF(Raw!$Q216&gt;$C$8,IF(Raw!$N216&gt;$C$9,IF(Raw!$N216&lt;$A$9,IF(Raw!$X216&gt;$C$9,IF(Raw!$X216&lt;$A$9,Raw!R216,-999),-999),-999),-999),-999),-999)</f>
        <v>0.25774599999999998</v>
      </c>
      <c r="L216" s="9">
        <f>IF(Raw!$G216&gt;$C$8,IF(Raw!$Q216&gt;$C$8,IF(Raw!$N216&gt;$C$9,IF(Raw!$N216&lt;$A$9,IF(Raw!$X216&gt;$C$9,IF(Raw!$X216&lt;$A$9,Raw!S216,-999),-999),-999),-999),-999),-999)</f>
        <v>0.47806900000000002</v>
      </c>
      <c r="M216" s="9">
        <f>Raw!Q216</f>
        <v>0.98213899999999998</v>
      </c>
      <c r="N216" s="9">
        <f>IF(Raw!$G216&gt;$C$8,IF(Raw!$Q216&gt;$C$8,IF(Raw!$N216&gt;$C$9,IF(Raw!$N216&lt;$A$9,IF(Raw!$X216&gt;$C$9,IF(Raw!$X216&lt;$A$9,Raw!V216,-999),-999),-999),-999),-999),-999)</f>
        <v>523.70000000000005</v>
      </c>
      <c r="O216" s="9">
        <f>IF(Raw!$G216&gt;$C$8,IF(Raw!$Q216&gt;$C$8,IF(Raw!$N216&gt;$C$9,IF(Raw!$N216&lt;$A$9,IF(Raw!$X216&gt;$C$9,IF(Raw!$X216&lt;$A$9,Raw!W216,-999),-999),-999),-999),-999),-999)</f>
        <v>8.6301000000000003E-2</v>
      </c>
      <c r="P216" s="9">
        <f>IF(Raw!$G216&gt;$C$8,IF(Raw!$Q216&gt;$C$8,IF(Raw!$N216&gt;$C$9,IF(Raw!$N216&lt;$A$9,IF(Raw!$X216&gt;$C$9,IF(Raw!$X216&lt;$A$9,Raw!X216,-999),-999),-999),-999),-999),-999)</f>
        <v>450</v>
      </c>
      <c r="R216" s="9">
        <f t="shared" si="64"/>
        <v>0.18829099999999999</v>
      </c>
      <c r="S216" s="9">
        <f t="shared" si="65"/>
        <v>0.38923767372344403</v>
      </c>
      <c r="T216" s="9">
        <f t="shared" si="66"/>
        <v>0.22032300000000005</v>
      </c>
      <c r="U216" s="9">
        <f t="shared" si="67"/>
        <v>0.46086025239034539</v>
      </c>
      <c r="V216" s="15">
        <f t="shared" si="68"/>
        <v>0.19930696610000001</v>
      </c>
      <c r="X216" s="11">
        <f t="shared" si="69"/>
        <v>3.3892599999999992E+19</v>
      </c>
      <c r="Y216" s="11">
        <f t="shared" si="70"/>
        <v>4.3369999999999993E-18</v>
      </c>
      <c r="Z216" s="11">
        <f t="shared" si="71"/>
        <v>5.22E-4</v>
      </c>
      <c r="AA216" s="16">
        <f t="shared" si="72"/>
        <v>7.1262003016658804E-2</v>
      </c>
      <c r="AB216" s="9">
        <f t="shared" si="73"/>
        <v>0.2734466582906393</v>
      </c>
      <c r="AC216" s="9">
        <f t="shared" si="74"/>
        <v>0.92873799698334114</v>
      </c>
      <c r="AD216" s="15">
        <f t="shared" si="75"/>
        <v>136.51724715835022</v>
      </c>
      <c r="AE216" s="3">
        <f t="shared" si="76"/>
        <v>522.17479999999978</v>
      </c>
      <c r="AF216" s="2">
        <f t="shared" si="77"/>
        <v>0.25</v>
      </c>
      <c r="AG216" s="9">
        <f t="shared" si="78"/>
        <v>4.8396440754640342E-2</v>
      </c>
      <c r="AH216" s="2">
        <f t="shared" si="63"/>
        <v>2.3418785813851484</v>
      </c>
    </row>
    <row r="217" spans="1:34">
      <c r="A217" s="1">
        <f>Raw!A217</f>
        <v>204</v>
      </c>
      <c r="B217" s="14">
        <f>Raw!B217</f>
        <v>3.1655092592592596E-2</v>
      </c>
      <c r="C217" s="15">
        <f>Raw!C217</f>
        <v>70.8</v>
      </c>
      <c r="D217" s="15">
        <f>IF(C217&gt;0.5,Raw!D217*D$11,-999)</f>
        <v>56.3</v>
      </c>
      <c r="E217" s="9">
        <f>IF(Raw!$G217&gt;$C$8,IF(Raw!$Q217&gt;$C$8,IF(Raw!$N217&gt;$C$9,IF(Raw!$N217&lt;$A$9,IF(Raw!$X217&gt;$C$9,IF(Raw!$X217&lt;$A$9,Raw!H217,-999),-999),-999),-999),-999),-999)</f>
        <v>0.29898799999999998</v>
      </c>
      <c r="F217" s="9">
        <f>IF(Raw!$G217&gt;$C$8,IF(Raw!$Q217&gt;$C$8,IF(Raw!$N217&gt;$C$9,IF(Raw!$N217&lt;$A$9,IF(Raw!$X217&gt;$C$9,IF(Raw!$X217&lt;$A$9,Raw!I217,-999),-999),-999),-999),-999),-999)</f>
        <v>0.49627900000000003</v>
      </c>
      <c r="G217" s="9">
        <f>Raw!G217</f>
        <v>0.97349200000000002</v>
      </c>
      <c r="H217" s="9">
        <f>IF(Raw!$G217&gt;$C$8,IF(Raw!$Q217&gt;$C$8,IF(Raw!$N217&gt;$C$9,IF(Raw!$N217&lt;$A$9,IF(Raw!$X217&gt;$C$9,IF(Raw!$X217&lt;$A$9,Raw!L217,-999),-999),-999),-999),-999),-999)</f>
        <v>469.4</v>
      </c>
      <c r="I217" s="9">
        <f>IF(Raw!$G217&gt;$C$8,IF(Raw!$Q217&gt;$C$8,IF(Raw!$N217&gt;$C$9,IF(Raw!$N217&lt;$A$9,IF(Raw!$X217&gt;$C$9,IF(Raw!$X217&lt;$A$9,Raw!M217,-999),-999),-999),-999),-999),-999)</f>
        <v>6.6850000000000007E-2</v>
      </c>
      <c r="J217" s="9">
        <f>IF(Raw!$G217&gt;$C$8,IF(Raw!$Q217&gt;$C$8,IF(Raw!$N217&gt;$C$9,IF(Raw!$N217&lt;$A$9,IF(Raw!$X217&gt;$C$9,IF(Raw!$X217&lt;$A$9,Raw!N217,-999),-999),-999),-999),-999),-999)</f>
        <v>521</v>
      </c>
      <c r="K217" s="9">
        <f>IF(Raw!$G217&gt;$C$8,IF(Raw!$Q217&gt;$C$8,IF(Raw!$N217&gt;$C$9,IF(Raw!$N217&lt;$A$9,IF(Raw!$X217&gt;$C$9,IF(Raw!$X217&lt;$A$9,Raw!R217,-999),-999),-999),-999),-999),-999)</f>
        <v>0.255193</v>
      </c>
      <c r="L217" s="9">
        <f>IF(Raw!$G217&gt;$C$8,IF(Raw!$Q217&gt;$C$8,IF(Raw!$N217&gt;$C$9,IF(Raw!$N217&lt;$A$9,IF(Raw!$X217&gt;$C$9,IF(Raw!$X217&lt;$A$9,Raw!S217,-999),-999),-999),-999),-999),-999)</f>
        <v>0.48434300000000002</v>
      </c>
      <c r="M217" s="9">
        <f>Raw!Q217</f>
        <v>0.98565199999999997</v>
      </c>
      <c r="N217" s="9">
        <f>IF(Raw!$G217&gt;$C$8,IF(Raw!$Q217&gt;$C$8,IF(Raw!$N217&gt;$C$9,IF(Raw!$N217&lt;$A$9,IF(Raw!$X217&gt;$C$9,IF(Raw!$X217&lt;$A$9,Raw!V217,-999),-999),-999),-999),-999),-999)</f>
        <v>540.20000000000005</v>
      </c>
      <c r="O217" s="9">
        <f>IF(Raw!$G217&gt;$C$8,IF(Raw!$Q217&gt;$C$8,IF(Raw!$N217&gt;$C$9,IF(Raw!$N217&lt;$A$9,IF(Raw!$X217&gt;$C$9,IF(Raw!$X217&lt;$A$9,Raw!W217,-999),-999),-999),-999),-999),-999)</f>
        <v>6.9713999999999998E-2</v>
      </c>
      <c r="P217" s="9">
        <f>IF(Raw!$G217&gt;$C$8,IF(Raw!$Q217&gt;$C$8,IF(Raw!$N217&gt;$C$9,IF(Raw!$N217&lt;$A$9,IF(Raw!$X217&gt;$C$9,IF(Raw!$X217&lt;$A$9,Raw!X217,-999),-999),-999),-999),-999),-999)</f>
        <v>505</v>
      </c>
      <c r="R217" s="9">
        <f t="shared" si="64"/>
        <v>0.19729100000000005</v>
      </c>
      <c r="S217" s="9">
        <f t="shared" si="65"/>
        <v>0.39754049637401551</v>
      </c>
      <c r="T217" s="9">
        <f t="shared" si="66"/>
        <v>0.22915000000000002</v>
      </c>
      <c r="U217" s="9">
        <f t="shared" si="67"/>
        <v>0.47311512708968645</v>
      </c>
      <c r="V217" s="15">
        <f t="shared" si="68"/>
        <v>0.20192259670000001</v>
      </c>
      <c r="X217" s="11">
        <f t="shared" si="69"/>
        <v>3.3892599999999992E+19</v>
      </c>
      <c r="Y217" s="11">
        <f t="shared" si="70"/>
        <v>4.6939999999999998E-18</v>
      </c>
      <c r="Z217" s="11">
        <f t="shared" si="71"/>
        <v>5.2099999999999998E-4</v>
      </c>
      <c r="AA217" s="16">
        <f t="shared" si="72"/>
        <v>7.6542494244397713E-2</v>
      </c>
      <c r="AB217" s="9">
        <f t="shared" si="73"/>
        <v>0.27273271255610376</v>
      </c>
      <c r="AC217" s="9">
        <f t="shared" si="74"/>
        <v>0.92345750575560215</v>
      </c>
      <c r="AD217" s="15">
        <f t="shared" si="75"/>
        <v>146.91457628483244</v>
      </c>
      <c r="AE217" s="3">
        <f t="shared" si="76"/>
        <v>565.15759999999977</v>
      </c>
      <c r="AF217" s="2">
        <f t="shared" si="77"/>
        <v>0.25</v>
      </c>
      <c r="AG217" s="9">
        <f t="shared" si="78"/>
        <v>5.3467314177173784E-2</v>
      </c>
      <c r="AH217" s="2">
        <f t="shared" si="63"/>
        <v>2.5872555072907506</v>
      </c>
    </row>
    <row r="218" spans="1:34">
      <c r="A218" s="1">
        <f>Raw!A218</f>
        <v>205</v>
      </c>
      <c r="B218" s="14">
        <f>Raw!B218</f>
        <v>3.1712962962962964E-2</v>
      </c>
      <c r="C218" s="15">
        <f>Raw!C218</f>
        <v>72.3</v>
      </c>
      <c r="D218" s="15">
        <f>IF(C218&gt;0.5,Raw!D218*D$11,-999)</f>
        <v>51</v>
      </c>
      <c r="E218" s="9">
        <f>IF(Raw!$G218&gt;$C$8,IF(Raw!$Q218&gt;$C$8,IF(Raw!$N218&gt;$C$9,IF(Raw!$N218&lt;$A$9,IF(Raw!$X218&gt;$C$9,IF(Raw!$X218&lt;$A$9,Raw!H218,-999),-999),-999),-999),-999),-999)</f>
        <v>0.29965900000000001</v>
      </c>
      <c r="F218" s="9">
        <f>IF(Raw!$G218&gt;$C$8,IF(Raw!$Q218&gt;$C$8,IF(Raw!$N218&gt;$C$9,IF(Raw!$N218&lt;$A$9,IF(Raw!$X218&gt;$C$9,IF(Raw!$X218&lt;$A$9,Raw!I218,-999),-999),-999),-999),-999),-999)</f>
        <v>0.51303399999999999</v>
      </c>
      <c r="G218" s="9">
        <f>Raw!G218</f>
        <v>0.97563800000000001</v>
      </c>
      <c r="H218" s="9">
        <f>IF(Raw!$G218&gt;$C$8,IF(Raw!$Q218&gt;$C$8,IF(Raw!$N218&gt;$C$9,IF(Raw!$N218&lt;$A$9,IF(Raw!$X218&gt;$C$9,IF(Raw!$X218&lt;$A$9,Raw!L218,-999),-999),-999),-999),-999),-999)</f>
        <v>463.9</v>
      </c>
      <c r="I218" s="9">
        <f>IF(Raw!$G218&gt;$C$8,IF(Raw!$Q218&gt;$C$8,IF(Raw!$N218&gt;$C$9,IF(Raw!$N218&lt;$A$9,IF(Raw!$X218&gt;$C$9,IF(Raw!$X218&lt;$A$9,Raw!M218,-999),-999),-999),-999),-999),-999)</f>
        <v>3.0000000000000001E-6</v>
      </c>
      <c r="J218" s="9">
        <f>IF(Raw!$G218&gt;$C$8,IF(Raw!$Q218&gt;$C$8,IF(Raw!$N218&gt;$C$9,IF(Raw!$N218&lt;$A$9,IF(Raw!$X218&gt;$C$9,IF(Raw!$X218&lt;$A$9,Raw!N218,-999),-999),-999),-999),-999),-999)</f>
        <v>481</v>
      </c>
      <c r="K218" s="9">
        <f>IF(Raw!$G218&gt;$C$8,IF(Raw!$Q218&gt;$C$8,IF(Raw!$N218&gt;$C$9,IF(Raw!$N218&lt;$A$9,IF(Raw!$X218&gt;$C$9,IF(Raw!$X218&lt;$A$9,Raw!R218,-999),-999),-999),-999),-999),-999)</f>
        <v>0.26310099999999997</v>
      </c>
      <c r="L218" s="9">
        <f>IF(Raw!$G218&gt;$C$8,IF(Raw!$Q218&gt;$C$8,IF(Raw!$N218&gt;$C$9,IF(Raw!$N218&lt;$A$9,IF(Raw!$X218&gt;$C$9,IF(Raw!$X218&lt;$A$9,Raw!S218,-999),-999),-999),-999),-999),-999)</f>
        <v>0.50119000000000002</v>
      </c>
      <c r="M218" s="9">
        <f>Raw!Q218</f>
        <v>0.98705100000000001</v>
      </c>
      <c r="N218" s="9">
        <f>IF(Raw!$G218&gt;$C$8,IF(Raw!$Q218&gt;$C$8,IF(Raw!$N218&gt;$C$9,IF(Raw!$N218&lt;$A$9,IF(Raw!$X218&gt;$C$9,IF(Raw!$X218&lt;$A$9,Raw!V218,-999),-999),-999),-999),-999),-999)</f>
        <v>551.4</v>
      </c>
      <c r="O218" s="9">
        <f>IF(Raw!$G218&gt;$C$8,IF(Raw!$Q218&gt;$C$8,IF(Raw!$N218&gt;$C$9,IF(Raw!$N218&lt;$A$9,IF(Raw!$X218&gt;$C$9,IF(Raw!$X218&lt;$A$9,Raw!W218,-999),-999),-999),-999),-999),-999)</f>
        <v>1.5786999999999999E-2</v>
      </c>
      <c r="P218" s="9">
        <f>IF(Raw!$G218&gt;$C$8,IF(Raw!$Q218&gt;$C$8,IF(Raw!$N218&gt;$C$9,IF(Raw!$N218&lt;$A$9,IF(Raw!$X218&gt;$C$9,IF(Raw!$X218&lt;$A$9,Raw!X218,-999),-999),-999),-999),-999),-999)</f>
        <v>361</v>
      </c>
      <c r="R218" s="9">
        <f t="shared" si="64"/>
        <v>0.21337499999999998</v>
      </c>
      <c r="S218" s="9">
        <f t="shared" si="65"/>
        <v>0.4159081074548665</v>
      </c>
      <c r="T218" s="9">
        <f t="shared" si="66"/>
        <v>0.23808900000000005</v>
      </c>
      <c r="U218" s="9">
        <f t="shared" si="67"/>
        <v>0.47504738721842021</v>
      </c>
      <c r="V218" s="15">
        <f t="shared" si="68"/>
        <v>0.20894611100000002</v>
      </c>
      <c r="X218" s="11">
        <f t="shared" si="69"/>
        <v>3.0701999999999992E+19</v>
      </c>
      <c r="Y218" s="11">
        <f t="shared" si="70"/>
        <v>4.6389999999999997E-18</v>
      </c>
      <c r="Z218" s="11">
        <f t="shared" si="71"/>
        <v>4.8099999999999998E-4</v>
      </c>
      <c r="AA218" s="16">
        <f t="shared" si="72"/>
        <v>6.41148557938436E-2</v>
      </c>
      <c r="AB218" s="9">
        <f t="shared" si="73"/>
        <v>0.27836604190110043</v>
      </c>
      <c r="AC218" s="9">
        <f t="shared" si="74"/>
        <v>0.93588514420615632</v>
      </c>
      <c r="AD218" s="15">
        <f t="shared" si="75"/>
        <v>133.29491849031933</v>
      </c>
      <c r="AE218" s="3">
        <f t="shared" si="76"/>
        <v>558.53559999999982</v>
      </c>
      <c r="AF218" s="2">
        <f t="shared" si="77"/>
        <v>0.25</v>
      </c>
      <c r="AG218" s="9">
        <f t="shared" si="78"/>
        <v>4.8708771352552686E-2</v>
      </c>
      <c r="AH218" s="2">
        <f t="shared" si="63"/>
        <v>2.3569920964733835</v>
      </c>
    </row>
    <row r="219" spans="1:34">
      <c r="A219" s="1">
        <f>Raw!A219</f>
        <v>206</v>
      </c>
      <c r="B219" s="14">
        <f>Raw!B219</f>
        <v>3.1759259259259258E-2</v>
      </c>
      <c r="C219" s="15">
        <f>Raw!C219</f>
        <v>73.400000000000006</v>
      </c>
      <c r="D219" s="15">
        <f>IF(C219&gt;0.5,Raw!D219*D$11,-999)</f>
        <v>47.5</v>
      </c>
      <c r="E219" s="9">
        <f>IF(Raw!$G219&gt;$C$8,IF(Raw!$Q219&gt;$C$8,IF(Raw!$N219&gt;$C$9,IF(Raw!$N219&lt;$A$9,IF(Raw!$X219&gt;$C$9,IF(Raw!$X219&lt;$A$9,Raw!H219,-999),-999),-999),-999),-999),-999)</f>
        <v>0.29496499999999998</v>
      </c>
      <c r="F219" s="9">
        <f>IF(Raw!$G219&gt;$C$8,IF(Raw!$Q219&gt;$C$8,IF(Raw!$N219&gt;$C$9,IF(Raw!$N219&lt;$A$9,IF(Raw!$X219&gt;$C$9,IF(Raw!$X219&lt;$A$9,Raw!I219,-999),-999),-999),-999),-999),-999)</f>
        <v>0.51625200000000004</v>
      </c>
      <c r="G219" s="9">
        <f>Raw!G219</f>
        <v>0.97444799999999998</v>
      </c>
      <c r="H219" s="9">
        <f>IF(Raw!$G219&gt;$C$8,IF(Raw!$Q219&gt;$C$8,IF(Raw!$N219&gt;$C$9,IF(Raw!$N219&lt;$A$9,IF(Raw!$X219&gt;$C$9,IF(Raw!$X219&lt;$A$9,Raw!L219,-999),-999),-999),-999),-999),-999)</f>
        <v>456.2</v>
      </c>
      <c r="I219" s="9">
        <f>IF(Raw!$G219&gt;$C$8,IF(Raw!$Q219&gt;$C$8,IF(Raw!$N219&gt;$C$9,IF(Raw!$N219&lt;$A$9,IF(Raw!$X219&gt;$C$9,IF(Raw!$X219&lt;$A$9,Raw!M219,-999),-999),-999),-999),-999),-999)</f>
        <v>6.0000000000000002E-6</v>
      </c>
      <c r="J219" s="9">
        <f>IF(Raw!$G219&gt;$C$8,IF(Raw!$Q219&gt;$C$8,IF(Raw!$N219&gt;$C$9,IF(Raw!$N219&lt;$A$9,IF(Raw!$X219&gt;$C$9,IF(Raw!$X219&lt;$A$9,Raw!N219,-999),-999),-999),-999),-999),-999)</f>
        <v>458</v>
      </c>
      <c r="K219" s="9">
        <f>IF(Raw!$G219&gt;$C$8,IF(Raw!$Q219&gt;$C$8,IF(Raw!$N219&gt;$C$9,IF(Raw!$N219&lt;$A$9,IF(Raw!$X219&gt;$C$9,IF(Raw!$X219&lt;$A$9,Raw!R219,-999),-999),-999),-999),-999),-999)</f>
        <v>0.26669300000000001</v>
      </c>
      <c r="L219" s="9">
        <f>IF(Raw!$G219&gt;$C$8,IF(Raw!$Q219&gt;$C$8,IF(Raw!$N219&gt;$C$9,IF(Raw!$N219&lt;$A$9,IF(Raw!$X219&gt;$C$9,IF(Raw!$X219&lt;$A$9,Raw!S219,-999),-999),-999),-999),-999),-999)</f>
        <v>0.50357600000000002</v>
      </c>
      <c r="M219" s="9">
        <f>Raw!Q219</f>
        <v>0.98402500000000004</v>
      </c>
      <c r="N219" s="9">
        <f>IF(Raw!$G219&gt;$C$8,IF(Raw!$Q219&gt;$C$8,IF(Raw!$N219&gt;$C$9,IF(Raw!$N219&lt;$A$9,IF(Raw!$X219&gt;$C$9,IF(Raw!$X219&lt;$A$9,Raw!V219,-999),-999),-999),-999),-999),-999)</f>
        <v>559.4</v>
      </c>
      <c r="O219" s="9">
        <f>IF(Raw!$G219&gt;$C$8,IF(Raw!$Q219&gt;$C$8,IF(Raw!$N219&gt;$C$9,IF(Raw!$N219&lt;$A$9,IF(Raw!$X219&gt;$C$9,IF(Raw!$X219&lt;$A$9,Raw!W219,-999),-999),-999),-999),-999),-999)</f>
        <v>0.16963500000000001</v>
      </c>
      <c r="P219" s="9">
        <f>IF(Raw!$G219&gt;$C$8,IF(Raw!$Q219&gt;$C$8,IF(Raw!$N219&gt;$C$9,IF(Raw!$N219&lt;$A$9,IF(Raw!$X219&gt;$C$9,IF(Raw!$X219&lt;$A$9,Raw!X219,-999),-999),-999),-999),-999),-999)</f>
        <v>408</v>
      </c>
      <c r="R219" s="9">
        <f t="shared" si="64"/>
        <v>0.22128700000000007</v>
      </c>
      <c r="S219" s="9">
        <f t="shared" si="65"/>
        <v>0.42864143867723525</v>
      </c>
      <c r="T219" s="9">
        <f t="shared" si="66"/>
        <v>0.23688300000000001</v>
      </c>
      <c r="U219" s="9">
        <f t="shared" si="67"/>
        <v>0.47040168713362035</v>
      </c>
      <c r="V219" s="15">
        <f t="shared" si="68"/>
        <v>0.2099408344</v>
      </c>
      <c r="X219" s="11">
        <f t="shared" si="69"/>
        <v>2.8594999999999996E+19</v>
      </c>
      <c r="Y219" s="11">
        <f t="shared" si="70"/>
        <v>4.5619999999999993E-18</v>
      </c>
      <c r="Z219" s="11">
        <f t="shared" si="71"/>
        <v>4.5799999999999997E-4</v>
      </c>
      <c r="AA219" s="16">
        <f t="shared" si="72"/>
        <v>5.6377908396905624E-2</v>
      </c>
      <c r="AB219" s="9">
        <f t="shared" si="73"/>
        <v>0.28004796807478421</v>
      </c>
      <c r="AC219" s="9">
        <f t="shared" si="74"/>
        <v>0.9436220916030944</v>
      </c>
      <c r="AD219" s="15">
        <f t="shared" si="75"/>
        <v>123.09586986223937</v>
      </c>
      <c r="AE219" s="3">
        <f t="shared" si="76"/>
        <v>549.26479999999981</v>
      </c>
      <c r="AF219" s="2">
        <f t="shared" si="77"/>
        <v>0.25</v>
      </c>
      <c r="AG219" s="9">
        <f t="shared" si="78"/>
        <v>4.454192681721382E-2</v>
      </c>
      <c r="AH219" s="2">
        <f t="shared" si="63"/>
        <v>2.1553606579396272</v>
      </c>
    </row>
    <row r="220" spans="1:34">
      <c r="A220" s="1">
        <f>Raw!A220</f>
        <v>207</v>
      </c>
      <c r="B220" s="14">
        <f>Raw!B220</f>
        <v>3.1817129629629633E-2</v>
      </c>
      <c r="C220" s="15">
        <f>Raw!C220</f>
        <v>73.8</v>
      </c>
      <c r="D220" s="15">
        <f>IF(C220&gt;0.5,Raw!D220*D$11,-999)</f>
        <v>48.4</v>
      </c>
      <c r="E220" s="9">
        <f>IF(Raw!$G220&gt;$C$8,IF(Raw!$Q220&gt;$C$8,IF(Raw!$N220&gt;$C$9,IF(Raw!$N220&lt;$A$9,IF(Raw!$X220&gt;$C$9,IF(Raw!$X220&lt;$A$9,Raw!H220,-999),-999),-999),-999),-999),-999)</f>
        <v>0.30269499999999999</v>
      </c>
      <c r="F220" s="9">
        <f>IF(Raw!$G220&gt;$C$8,IF(Raw!$Q220&gt;$C$8,IF(Raw!$N220&gt;$C$9,IF(Raw!$N220&lt;$A$9,IF(Raw!$X220&gt;$C$9,IF(Raw!$X220&lt;$A$9,Raw!I220,-999),-999),-999),-999),-999),-999)</f>
        <v>0.52543600000000001</v>
      </c>
      <c r="G220" s="9">
        <f>Raw!G220</f>
        <v>0.97829100000000002</v>
      </c>
      <c r="H220" s="9">
        <f>IF(Raw!$G220&gt;$C$8,IF(Raw!$Q220&gt;$C$8,IF(Raw!$N220&gt;$C$9,IF(Raw!$N220&lt;$A$9,IF(Raw!$X220&gt;$C$9,IF(Raw!$X220&lt;$A$9,Raw!L220,-999),-999),-999),-999),-999),-999)</f>
        <v>444.8</v>
      </c>
      <c r="I220" s="9">
        <f>IF(Raw!$G220&gt;$C$8,IF(Raw!$Q220&gt;$C$8,IF(Raw!$N220&gt;$C$9,IF(Raw!$N220&lt;$A$9,IF(Raw!$X220&gt;$C$9,IF(Raw!$X220&lt;$A$9,Raw!M220,-999),-999),-999),-999),-999),-999)</f>
        <v>4.6545000000000003E-2</v>
      </c>
      <c r="J220" s="9">
        <f>IF(Raw!$G220&gt;$C$8,IF(Raw!$Q220&gt;$C$8,IF(Raw!$N220&gt;$C$9,IF(Raw!$N220&lt;$A$9,IF(Raw!$X220&gt;$C$9,IF(Raw!$X220&lt;$A$9,Raw!N220,-999),-999),-999),-999),-999),-999)</f>
        <v>664</v>
      </c>
      <c r="K220" s="9">
        <f>IF(Raw!$G220&gt;$C$8,IF(Raw!$Q220&gt;$C$8,IF(Raw!$N220&gt;$C$9,IF(Raw!$N220&lt;$A$9,IF(Raw!$X220&gt;$C$9,IF(Raw!$X220&lt;$A$9,Raw!R220,-999),-999),-999),-999),-999),-999)</f>
        <v>0.26847900000000002</v>
      </c>
      <c r="L220" s="9">
        <f>IF(Raw!$G220&gt;$C$8,IF(Raw!$Q220&gt;$C$8,IF(Raw!$N220&gt;$C$9,IF(Raw!$N220&lt;$A$9,IF(Raw!$X220&gt;$C$9,IF(Raw!$X220&lt;$A$9,Raw!S220,-999),-999),-999),-999),-999),-999)</f>
        <v>0.51733799999999996</v>
      </c>
      <c r="M220" s="9">
        <f>Raw!Q220</f>
        <v>0.98372300000000001</v>
      </c>
      <c r="N220" s="9">
        <f>IF(Raw!$G220&gt;$C$8,IF(Raw!$Q220&gt;$C$8,IF(Raw!$N220&gt;$C$9,IF(Raw!$N220&lt;$A$9,IF(Raw!$X220&gt;$C$9,IF(Raw!$X220&lt;$A$9,Raw!V220,-999),-999),-999),-999),-999),-999)</f>
        <v>572.5</v>
      </c>
      <c r="O220" s="9">
        <f>IF(Raw!$G220&gt;$C$8,IF(Raw!$Q220&gt;$C$8,IF(Raw!$N220&gt;$C$9,IF(Raw!$N220&lt;$A$9,IF(Raw!$X220&gt;$C$9,IF(Raw!$X220&lt;$A$9,Raw!W220,-999),-999),-999),-999),-999),-999)</f>
        <v>0.159355</v>
      </c>
      <c r="P220" s="9">
        <f>IF(Raw!$G220&gt;$C$8,IF(Raw!$Q220&gt;$C$8,IF(Raw!$N220&gt;$C$9,IF(Raw!$N220&lt;$A$9,IF(Raw!$X220&gt;$C$9,IF(Raw!$X220&lt;$A$9,Raw!X220,-999),-999),-999),-999),-999),-999)</f>
        <v>541</v>
      </c>
      <c r="R220" s="9">
        <f t="shared" si="64"/>
        <v>0.22274100000000002</v>
      </c>
      <c r="S220" s="9">
        <f t="shared" si="65"/>
        <v>0.42391651885291454</v>
      </c>
      <c r="T220" s="9">
        <f t="shared" si="66"/>
        <v>0.24885899999999994</v>
      </c>
      <c r="U220" s="9">
        <f t="shared" si="67"/>
        <v>0.48103754218711936</v>
      </c>
      <c r="V220" s="15">
        <f t="shared" si="68"/>
        <v>0.21567821219999997</v>
      </c>
      <c r="X220" s="11">
        <f t="shared" si="69"/>
        <v>2.9136799999999996E+19</v>
      </c>
      <c r="Y220" s="11">
        <f t="shared" si="70"/>
        <v>4.4479999999999998E-18</v>
      </c>
      <c r="Z220" s="11">
        <f t="shared" si="71"/>
        <v>6.6399999999999999E-4</v>
      </c>
      <c r="AA220" s="16">
        <f t="shared" si="72"/>
        <v>7.9236083734621127E-2</v>
      </c>
      <c r="AB220" s="9">
        <f t="shared" si="73"/>
        <v>0.28819761256211407</v>
      </c>
      <c r="AC220" s="9">
        <f t="shared" si="74"/>
        <v>0.92076391626537901</v>
      </c>
      <c r="AD220" s="15">
        <f t="shared" si="75"/>
        <v>119.33145140756196</v>
      </c>
      <c r="AE220" s="3">
        <f t="shared" si="76"/>
        <v>535.53919999999982</v>
      </c>
      <c r="AF220" s="2">
        <f t="shared" si="77"/>
        <v>0.25</v>
      </c>
      <c r="AG220" s="9">
        <f t="shared" si="78"/>
        <v>4.415608314670405E-2</v>
      </c>
      <c r="AH220" s="2">
        <f t="shared" si="63"/>
        <v>2.1366898835264649</v>
      </c>
    </row>
    <row r="221" spans="1:34">
      <c r="A221" s="1">
        <f>Raw!A221</f>
        <v>208</v>
      </c>
      <c r="B221" s="14">
        <f>Raw!B221</f>
        <v>3.1875000000000001E-2</v>
      </c>
      <c r="C221" s="15">
        <f>Raw!C221</f>
        <v>75.8</v>
      </c>
      <c r="D221" s="15">
        <f>IF(C221&gt;0.5,Raw!D221*D$11,-999)</f>
        <v>41.3</v>
      </c>
      <c r="E221" s="9">
        <f>IF(Raw!$G221&gt;$C$8,IF(Raw!$Q221&gt;$C$8,IF(Raw!$N221&gt;$C$9,IF(Raw!$N221&lt;$A$9,IF(Raw!$X221&gt;$C$9,IF(Raw!$X221&lt;$A$9,Raw!H221,-999),-999),-999),-999),-999),-999)</f>
        <v>0.304898</v>
      </c>
      <c r="F221" s="9">
        <f>IF(Raw!$G221&gt;$C$8,IF(Raw!$Q221&gt;$C$8,IF(Raw!$N221&gt;$C$9,IF(Raw!$N221&lt;$A$9,IF(Raw!$X221&gt;$C$9,IF(Raw!$X221&lt;$A$9,Raw!I221,-999),-999),-999),-999),-999),-999)</f>
        <v>0.53329300000000002</v>
      </c>
      <c r="G221" s="9">
        <f>Raw!G221</f>
        <v>0.97850099999999995</v>
      </c>
      <c r="H221" s="9">
        <f>IF(Raw!$G221&gt;$C$8,IF(Raw!$Q221&gt;$C$8,IF(Raw!$N221&gt;$C$9,IF(Raw!$N221&lt;$A$9,IF(Raw!$X221&gt;$C$9,IF(Raw!$X221&lt;$A$9,Raw!L221,-999),-999),-999),-999),-999),-999)</f>
        <v>460.7</v>
      </c>
      <c r="I221" s="9">
        <f>IF(Raw!$G221&gt;$C$8,IF(Raw!$Q221&gt;$C$8,IF(Raw!$N221&gt;$C$9,IF(Raw!$N221&lt;$A$9,IF(Raw!$X221&gt;$C$9,IF(Raw!$X221&lt;$A$9,Raw!M221,-999),-999),-999),-999),-999),-999)</f>
        <v>7.4767E-2</v>
      </c>
      <c r="J221" s="9">
        <f>IF(Raw!$G221&gt;$C$8,IF(Raw!$Q221&gt;$C$8,IF(Raw!$N221&gt;$C$9,IF(Raw!$N221&lt;$A$9,IF(Raw!$X221&gt;$C$9,IF(Raw!$X221&lt;$A$9,Raw!N221,-999),-999),-999),-999),-999),-999)</f>
        <v>385</v>
      </c>
      <c r="K221" s="9">
        <f>IF(Raw!$G221&gt;$C$8,IF(Raw!$Q221&gt;$C$8,IF(Raw!$N221&gt;$C$9,IF(Raw!$N221&lt;$A$9,IF(Raw!$X221&gt;$C$9,IF(Raw!$X221&lt;$A$9,Raw!R221,-999),-999),-999),-999),-999),-999)</f>
        <v>0.27093800000000001</v>
      </c>
      <c r="L221" s="9">
        <f>IF(Raw!$G221&gt;$C$8,IF(Raw!$Q221&gt;$C$8,IF(Raw!$N221&gt;$C$9,IF(Raw!$N221&lt;$A$9,IF(Raw!$X221&gt;$C$9,IF(Raw!$X221&lt;$A$9,Raw!S221,-999),-999),-999),-999),-999),-999)</f>
        <v>0.52361400000000002</v>
      </c>
      <c r="M221" s="9">
        <f>Raw!Q221</f>
        <v>0.98435899999999998</v>
      </c>
      <c r="N221" s="9">
        <f>IF(Raw!$G221&gt;$C$8,IF(Raw!$Q221&gt;$C$8,IF(Raw!$N221&gt;$C$9,IF(Raw!$N221&lt;$A$9,IF(Raw!$X221&gt;$C$9,IF(Raw!$X221&lt;$A$9,Raw!V221,-999),-999),-999),-999),-999),-999)</f>
        <v>556.9</v>
      </c>
      <c r="O221" s="9">
        <f>IF(Raw!$G221&gt;$C$8,IF(Raw!$Q221&gt;$C$8,IF(Raw!$N221&gt;$C$9,IF(Raw!$N221&lt;$A$9,IF(Raw!$X221&gt;$C$9,IF(Raw!$X221&lt;$A$9,Raw!W221,-999),-999),-999),-999),-999),-999)</f>
        <v>0.106166</v>
      </c>
      <c r="P221" s="9">
        <f>IF(Raw!$G221&gt;$C$8,IF(Raw!$Q221&gt;$C$8,IF(Raw!$N221&gt;$C$9,IF(Raw!$N221&lt;$A$9,IF(Raw!$X221&gt;$C$9,IF(Raw!$X221&lt;$A$9,Raw!X221,-999),-999),-999),-999),-999),-999)</f>
        <v>467</v>
      </c>
      <c r="R221" s="9">
        <f t="shared" si="64"/>
        <v>0.22839500000000001</v>
      </c>
      <c r="S221" s="9">
        <f t="shared" si="65"/>
        <v>0.42827301314661925</v>
      </c>
      <c r="T221" s="9">
        <f t="shared" si="66"/>
        <v>0.25267600000000001</v>
      </c>
      <c r="U221" s="9">
        <f t="shared" si="67"/>
        <v>0.48256158162310403</v>
      </c>
      <c r="V221" s="15">
        <f t="shared" si="68"/>
        <v>0.21829467660000001</v>
      </c>
      <c r="X221" s="11">
        <f t="shared" si="69"/>
        <v>2.4862599999999996E+19</v>
      </c>
      <c r="Y221" s="11">
        <f t="shared" si="70"/>
        <v>4.6069999999999994E-18</v>
      </c>
      <c r="Z221" s="11">
        <f t="shared" si="71"/>
        <v>3.8499999999999998E-4</v>
      </c>
      <c r="AA221" s="16">
        <f t="shared" si="72"/>
        <v>4.2236112930083142E-2</v>
      </c>
      <c r="AB221" s="9">
        <f t="shared" si="73"/>
        <v>0.28161005207072171</v>
      </c>
      <c r="AC221" s="9">
        <f t="shared" si="74"/>
        <v>0.95776388706991689</v>
      </c>
      <c r="AD221" s="15">
        <f t="shared" si="75"/>
        <v>109.70418942878739</v>
      </c>
      <c r="AE221" s="3">
        <f t="shared" si="76"/>
        <v>554.68279999999982</v>
      </c>
      <c r="AF221" s="2">
        <f t="shared" si="77"/>
        <v>0.25</v>
      </c>
      <c r="AG221" s="9">
        <f t="shared" si="78"/>
        <v>4.072232858572019E-2</v>
      </c>
      <c r="AH221" s="2">
        <f t="shared" si="63"/>
        <v>1.9705322873331821</v>
      </c>
    </row>
    <row r="222" spans="1:34">
      <c r="A222" s="1">
        <f>Raw!A222</f>
        <v>209</v>
      </c>
      <c r="B222" s="14">
        <f>Raw!B222</f>
        <v>3.1932870370370368E-2</v>
      </c>
      <c r="C222" s="15">
        <f>Raw!C222</f>
        <v>75.400000000000006</v>
      </c>
      <c r="D222" s="15">
        <f>IF(C222&gt;0.5,Raw!D222*D$11,-999)</f>
        <v>38.700000000000003</v>
      </c>
      <c r="E222" s="9">
        <f>IF(Raw!$G222&gt;$C$8,IF(Raw!$Q222&gt;$C$8,IF(Raw!$N222&gt;$C$9,IF(Raw!$N222&lt;$A$9,IF(Raw!$X222&gt;$C$9,IF(Raw!$X222&lt;$A$9,Raw!H222,-999),-999),-999),-999),-999),-999)</f>
        <v>0.29688500000000001</v>
      </c>
      <c r="F222" s="9">
        <f>IF(Raw!$G222&gt;$C$8,IF(Raw!$Q222&gt;$C$8,IF(Raw!$N222&gt;$C$9,IF(Raw!$N222&lt;$A$9,IF(Raw!$X222&gt;$C$9,IF(Raw!$X222&lt;$A$9,Raw!I222,-999),-999),-999),-999),-999),-999)</f>
        <v>0.53446700000000003</v>
      </c>
      <c r="G222" s="9">
        <f>Raw!G222</f>
        <v>0.97945000000000004</v>
      </c>
      <c r="H222" s="9">
        <f>IF(Raw!$G222&gt;$C$8,IF(Raw!$Q222&gt;$C$8,IF(Raw!$N222&gt;$C$9,IF(Raw!$N222&lt;$A$9,IF(Raw!$X222&gt;$C$9,IF(Raw!$X222&lt;$A$9,Raw!L222,-999),-999),-999),-999),-999),-999)</f>
        <v>494.4</v>
      </c>
      <c r="I222" s="9">
        <f>IF(Raw!$G222&gt;$C$8,IF(Raw!$Q222&gt;$C$8,IF(Raw!$N222&gt;$C$9,IF(Raw!$N222&lt;$A$9,IF(Raw!$X222&gt;$C$9,IF(Raw!$X222&lt;$A$9,Raw!M222,-999),-999),-999),-999),-999),-999)</f>
        <v>7.4814000000000005E-2</v>
      </c>
      <c r="J222" s="9">
        <f>IF(Raw!$G222&gt;$C$8,IF(Raw!$Q222&gt;$C$8,IF(Raw!$N222&gt;$C$9,IF(Raw!$N222&lt;$A$9,IF(Raw!$X222&gt;$C$9,IF(Raw!$X222&lt;$A$9,Raw!N222,-999),-999),-999),-999),-999),-999)</f>
        <v>370</v>
      </c>
      <c r="K222" s="9">
        <f>IF(Raw!$G222&gt;$C$8,IF(Raw!$Q222&gt;$C$8,IF(Raw!$N222&gt;$C$9,IF(Raw!$N222&lt;$A$9,IF(Raw!$X222&gt;$C$9,IF(Raw!$X222&lt;$A$9,Raw!R222,-999),-999),-999),-999),-999),-999)</f>
        <v>0.27440799999999999</v>
      </c>
      <c r="L222" s="9">
        <f>IF(Raw!$G222&gt;$C$8,IF(Raw!$Q222&gt;$C$8,IF(Raw!$N222&gt;$C$9,IF(Raw!$N222&lt;$A$9,IF(Raw!$X222&gt;$C$9,IF(Raw!$X222&lt;$A$9,Raw!S222,-999),-999),-999),-999),-999),-999)</f>
        <v>0.53508199999999995</v>
      </c>
      <c r="M222" s="9">
        <f>Raw!Q222</f>
        <v>0.98328300000000002</v>
      </c>
      <c r="N222" s="9">
        <f>IF(Raw!$G222&gt;$C$8,IF(Raw!$Q222&gt;$C$8,IF(Raw!$N222&gt;$C$9,IF(Raw!$N222&lt;$A$9,IF(Raw!$X222&gt;$C$9,IF(Raw!$X222&lt;$A$9,Raw!V222,-999),-999),-999),-999),-999),-999)</f>
        <v>575.1</v>
      </c>
      <c r="O222" s="9">
        <f>IF(Raw!$G222&gt;$C$8,IF(Raw!$Q222&gt;$C$8,IF(Raw!$N222&gt;$C$9,IF(Raw!$N222&lt;$A$9,IF(Raw!$X222&gt;$C$9,IF(Raw!$X222&lt;$A$9,Raw!W222,-999),-999),-999),-999),-999),-999)</f>
        <v>0.13017799999999999</v>
      </c>
      <c r="P222" s="9">
        <f>IF(Raw!$G222&gt;$C$8,IF(Raw!$Q222&gt;$C$8,IF(Raw!$N222&gt;$C$9,IF(Raw!$N222&lt;$A$9,IF(Raw!$X222&gt;$C$9,IF(Raw!$X222&lt;$A$9,Raw!X222,-999),-999),-999),-999),-999),-999)</f>
        <v>327</v>
      </c>
      <c r="R222" s="9">
        <f t="shared" si="64"/>
        <v>0.23758200000000002</v>
      </c>
      <c r="S222" s="9">
        <f t="shared" si="65"/>
        <v>0.44452136427506284</v>
      </c>
      <c r="T222" s="9">
        <f t="shared" si="66"/>
        <v>0.26067399999999996</v>
      </c>
      <c r="U222" s="9">
        <f t="shared" si="67"/>
        <v>0.48716645299225164</v>
      </c>
      <c r="V222" s="15">
        <f t="shared" si="68"/>
        <v>0.22307568579999998</v>
      </c>
      <c r="X222" s="11">
        <f t="shared" si="69"/>
        <v>2.3297399999999996E+19</v>
      </c>
      <c r="Y222" s="11">
        <f t="shared" si="70"/>
        <v>4.9439999999999993E-18</v>
      </c>
      <c r="Z222" s="11">
        <f t="shared" si="71"/>
        <v>3.6999999999999999E-4</v>
      </c>
      <c r="AA222" s="16">
        <f t="shared" si="72"/>
        <v>4.0875459298589122E-2</v>
      </c>
      <c r="AB222" s="9">
        <f t="shared" si="73"/>
        <v>0.2850631694772004</v>
      </c>
      <c r="AC222" s="9">
        <f t="shared" si="74"/>
        <v>0.95912454070141095</v>
      </c>
      <c r="AD222" s="15">
        <f t="shared" si="75"/>
        <v>110.47421432051115</v>
      </c>
      <c r="AE222" s="3">
        <f t="shared" si="76"/>
        <v>595.2575999999998</v>
      </c>
      <c r="AF222" s="2">
        <f t="shared" si="77"/>
        <v>0.25</v>
      </c>
      <c r="AG222" s="9">
        <f t="shared" si="78"/>
        <v>4.1399485490484021E-2</v>
      </c>
      <c r="AH222" s="2">
        <f t="shared" si="63"/>
        <v>2.0032995575451227</v>
      </c>
    </row>
    <row r="223" spans="1:34">
      <c r="A223" s="1">
        <f>Raw!A223</f>
        <v>210</v>
      </c>
      <c r="B223" s="14">
        <f>Raw!B223</f>
        <v>3.1990740740740743E-2</v>
      </c>
      <c r="C223" s="15">
        <f>Raw!C223</f>
        <v>77</v>
      </c>
      <c r="D223" s="15">
        <f>IF(C223&gt;0.5,Raw!D223*D$11,-999)</f>
        <v>25.5</v>
      </c>
      <c r="E223" s="9">
        <f>IF(Raw!$G223&gt;$C$8,IF(Raw!$Q223&gt;$C$8,IF(Raw!$N223&gt;$C$9,IF(Raw!$N223&lt;$A$9,IF(Raw!$X223&gt;$C$9,IF(Raw!$X223&lt;$A$9,Raw!H223,-999),-999),-999),-999),-999),-999)</f>
        <v>0.29629299999999997</v>
      </c>
      <c r="F223" s="9">
        <f>IF(Raw!$G223&gt;$C$8,IF(Raw!$Q223&gt;$C$8,IF(Raw!$N223&gt;$C$9,IF(Raw!$N223&lt;$A$9,IF(Raw!$X223&gt;$C$9,IF(Raw!$X223&lt;$A$9,Raw!I223,-999),-999),-999),-999),-999),-999)</f>
        <v>0.52882499999999999</v>
      </c>
      <c r="G223" s="9">
        <f>Raw!G223</f>
        <v>0.98723300000000003</v>
      </c>
      <c r="H223" s="9">
        <f>IF(Raw!$G223&gt;$C$8,IF(Raw!$Q223&gt;$C$8,IF(Raw!$N223&gt;$C$9,IF(Raw!$N223&lt;$A$9,IF(Raw!$X223&gt;$C$9,IF(Raw!$X223&lt;$A$9,Raw!L223,-999),-999),-999),-999),-999),-999)</f>
        <v>473</v>
      </c>
      <c r="I223" s="9">
        <f>IF(Raw!$G223&gt;$C$8,IF(Raw!$Q223&gt;$C$8,IF(Raw!$N223&gt;$C$9,IF(Raw!$N223&lt;$A$9,IF(Raw!$X223&gt;$C$9,IF(Raw!$X223&lt;$A$9,Raw!M223,-999),-999),-999),-999),-999),-999)</f>
        <v>0.14157700000000001</v>
      </c>
      <c r="J223" s="9">
        <f>IF(Raw!$G223&gt;$C$8,IF(Raw!$Q223&gt;$C$8,IF(Raw!$N223&gt;$C$9,IF(Raw!$N223&lt;$A$9,IF(Raw!$X223&gt;$C$9,IF(Raw!$X223&lt;$A$9,Raw!N223,-999),-999),-999),-999),-999),-999)</f>
        <v>533</v>
      </c>
      <c r="K223" s="9">
        <f>IF(Raw!$G223&gt;$C$8,IF(Raw!$Q223&gt;$C$8,IF(Raw!$N223&gt;$C$9,IF(Raw!$N223&lt;$A$9,IF(Raw!$X223&gt;$C$9,IF(Raw!$X223&lt;$A$9,Raw!R223,-999),-999),-999),-999),-999),-999)</f>
        <v>0.28318399999999999</v>
      </c>
      <c r="L223" s="9">
        <f>IF(Raw!$G223&gt;$C$8,IF(Raw!$Q223&gt;$C$8,IF(Raw!$N223&gt;$C$9,IF(Raw!$N223&lt;$A$9,IF(Raw!$X223&gt;$C$9,IF(Raw!$X223&lt;$A$9,Raw!S223,-999),-999),-999),-999),-999),-999)</f>
        <v>0.545848</v>
      </c>
      <c r="M223" s="9">
        <f>Raw!Q223</f>
        <v>0.98369799999999996</v>
      </c>
      <c r="N223" s="9">
        <f>IF(Raw!$G223&gt;$C$8,IF(Raw!$Q223&gt;$C$8,IF(Raw!$N223&gt;$C$9,IF(Raw!$N223&lt;$A$9,IF(Raw!$X223&gt;$C$9,IF(Raw!$X223&lt;$A$9,Raw!V223,-999),-999),-999),-999),-999),-999)</f>
        <v>556.9</v>
      </c>
      <c r="O223" s="9">
        <f>IF(Raw!$G223&gt;$C$8,IF(Raw!$Q223&gt;$C$8,IF(Raw!$N223&gt;$C$9,IF(Raw!$N223&lt;$A$9,IF(Raw!$X223&gt;$C$9,IF(Raw!$X223&lt;$A$9,Raw!W223,-999),-999),-999),-999),-999),-999)</f>
        <v>9.4257999999999995E-2</v>
      </c>
      <c r="P223" s="9">
        <f>IF(Raw!$G223&gt;$C$8,IF(Raw!$Q223&gt;$C$8,IF(Raw!$N223&gt;$C$9,IF(Raw!$N223&lt;$A$9,IF(Raw!$X223&gt;$C$9,IF(Raw!$X223&lt;$A$9,Raw!X223,-999),-999),-999),-999),-999),-999)</f>
        <v>457</v>
      </c>
      <c r="R223" s="9">
        <f t="shared" si="64"/>
        <v>0.23253200000000002</v>
      </c>
      <c r="S223" s="9">
        <f t="shared" si="65"/>
        <v>0.439714461305725</v>
      </c>
      <c r="T223" s="9">
        <f t="shared" si="66"/>
        <v>0.26266400000000001</v>
      </c>
      <c r="U223" s="9">
        <f t="shared" si="67"/>
        <v>0.48120355849980218</v>
      </c>
      <c r="V223" s="15">
        <f t="shared" si="68"/>
        <v>0.22756403119999999</v>
      </c>
      <c r="X223" s="11">
        <f t="shared" si="69"/>
        <v>1.5350999999999996E+19</v>
      </c>
      <c r="Y223" s="11">
        <f t="shared" si="70"/>
        <v>4.7299999999999995E-18</v>
      </c>
      <c r="Z223" s="11">
        <f t="shared" si="71"/>
        <v>5.3299999999999995E-4</v>
      </c>
      <c r="AA223" s="16">
        <f t="shared" si="72"/>
        <v>3.7259272089543036E-2</v>
      </c>
      <c r="AB223" s="9">
        <f t="shared" si="73"/>
        <v>0.29297066944412775</v>
      </c>
      <c r="AC223" s="9">
        <f t="shared" si="74"/>
        <v>0.96274072791045684</v>
      </c>
      <c r="AD223" s="15">
        <f t="shared" si="75"/>
        <v>69.90482568394566</v>
      </c>
      <c r="AE223" s="3">
        <f t="shared" si="76"/>
        <v>569.49199999999973</v>
      </c>
      <c r="AF223" s="2">
        <f t="shared" si="77"/>
        <v>0.25</v>
      </c>
      <c r="AG223" s="9">
        <f t="shared" si="78"/>
        <v>2.5875731442633096E-2</v>
      </c>
      <c r="AH223" s="2">
        <f t="shared" si="63"/>
        <v>1.2521131781238775</v>
      </c>
    </row>
    <row r="224" spans="1:34">
      <c r="A224" s="1">
        <f>Raw!A224</f>
        <v>211</v>
      </c>
      <c r="B224" s="14">
        <f>Raw!B224</f>
        <v>3.2048611111111111E-2</v>
      </c>
      <c r="C224" s="15">
        <f>Raw!C224</f>
        <v>77.900000000000006</v>
      </c>
      <c r="D224" s="15">
        <f>IF(C224&gt;0.5,Raw!D224*D$11,-999)</f>
        <v>27.3</v>
      </c>
      <c r="E224" s="9">
        <f>IF(Raw!$G224&gt;$C$8,IF(Raw!$Q224&gt;$C$8,IF(Raw!$N224&gt;$C$9,IF(Raw!$N224&lt;$A$9,IF(Raw!$X224&gt;$C$9,IF(Raw!$X224&lt;$A$9,Raw!H224,-999),-999),-999),-999),-999),-999)</f>
        <v>0.29041400000000001</v>
      </c>
      <c r="F224" s="9">
        <f>IF(Raw!$G224&gt;$C$8,IF(Raw!$Q224&gt;$C$8,IF(Raw!$N224&gt;$C$9,IF(Raw!$N224&lt;$A$9,IF(Raw!$X224&gt;$C$9,IF(Raw!$X224&lt;$A$9,Raw!I224,-999),-999),-999),-999),-999),-999)</f>
        <v>0.53561700000000001</v>
      </c>
      <c r="G224" s="9">
        <f>Raw!G224</f>
        <v>0.98215399999999997</v>
      </c>
      <c r="H224" s="9">
        <f>IF(Raw!$G224&gt;$C$8,IF(Raw!$Q224&gt;$C$8,IF(Raw!$N224&gt;$C$9,IF(Raw!$N224&lt;$A$9,IF(Raw!$X224&gt;$C$9,IF(Raw!$X224&lt;$A$9,Raw!L224,-999),-999),-999),-999),-999),-999)</f>
        <v>499.8</v>
      </c>
      <c r="I224" s="9">
        <f>IF(Raw!$G224&gt;$C$8,IF(Raw!$Q224&gt;$C$8,IF(Raw!$N224&gt;$C$9,IF(Raw!$N224&lt;$A$9,IF(Raw!$X224&gt;$C$9,IF(Raw!$X224&lt;$A$9,Raw!M224,-999),-999),-999),-999),-999),-999)</f>
        <v>0.10817</v>
      </c>
      <c r="J224" s="9">
        <f>IF(Raw!$G224&gt;$C$8,IF(Raw!$Q224&gt;$C$8,IF(Raw!$N224&gt;$C$9,IF(Raw!$N224&lt;$A$9,IF(Raw!$X224&gt;$C$9,IF(Raw!$X224&lt;$A$9,Raw!N224,-999),-999),-999),-999),-999),-999)</f>
        <v>414</v>
      </c>
      <c r="K224" s="9">
        <f>IF(Raw!$G224&gt;$C$8,IF(Raw!$Q224&gt;$C$8,IF(Raw!$N224&gt;$C$9,IF(Raw!$N224&lt;$A$9,IF(Raw!$X224&gt;$C$9,IF(Raw!$X224&lt;$A$9,Raw!R224,-999),-999),-999),-999),-999),-999)</f>
        <v>0.27651100000000001</v>
      </c>
      <c r="L224" s="9">
        <f>IF(Raw!$G224&gt;$C$8,IF(Raw!$Q224&gt;$C$8,IF(Raw!$N224&gt;$C$9,IF(Raw!$N224&lt;$A$9,IF(Raw!$X224&gt;$C$9,IF(Raw!$X224&lt;$A$9,Raw!S224,-999),-999),-999),-999),-999),-999)</f>
        <v>0.53689699999999996</v>
      </c>
      <c r="M224" s="9">
        <f>Raw!Q224</f>
        <v>0.98953400000000002</v>
      </c>
      <c r="N224" s="9">
        <f>IF(Raw!$G224&gt;$C$8,IF(Raw!$Q224&gt;$C$8,IF(Raw!$N224&gt;$C$9,IF(Raw!$N224&lt;$A$9,IF(Raw!$X224&gt;$C$9,IF(Raw!$X224&lt;$A$9,Raw!V224,-999),-999),-999),-999),-999),-999)</f>
        <v>542.20000000000005</v>
      </c>
      <c r="O224" s="9">
        <f>IF(Raw!$G224&gt;$C$8,IF(Raw!$Q224&gt;$C$8,IF(Raw!$N224&gt;$C$9,IF(Raw!$N224&lt;$A$9,IF(Raw!$X224&gt;$C$9,IF(Raw!$X224&lt;$A$9,Raw!W224,-999),-999),-999),-999),-999),-999)</f>
        <v>0.14491899999999999</v>
      </c>
      <c r="P224" s="9">
        <f>IF(Raw!$G224&gt;$C$8,IF(Raw!$Q224&gt;$C$8,IF(Raw!$N224&gt;$C$9,IF(Raw!$N224&lt;$A$9,IF(Raw!$X224&gt;$C$9,IF(Raw!$X224&lt;$A$9,Raw!X224,-999),-999),-999),-999),-999),-999)</f>
        <v>430</v>
      </c>
      <c r="R224" s="9">
        <f t="shared" si="64"/>
        <v>0.245203</v>
      </c>
      <c r="S224" s="9">
        <f t="shared" si="65"/>
        <v>0.4577954023117265</v>
      </c>
      <c r="T224" s="9">
        <f t="shared" si="66"/>
        <v>0.26038599999999995</v>
      </c>
      <c r="U224" s="9">
        <f t="shared" si="67"/>
        <v>0.48498315319325674</v>
      </c>
      <c r="V224" s="15">
        <f t="shared" si="68"/>
        <v>0.22383235929999998</v>
      </c>
      <c r="X224" s="11">
        <f t="shared" si="69"/>
        <v>1.6434599999999998E+19</v>
      </c>
      <c r="Y224" s="11">
        <f t="shared" si="70"/>
        <v>4.9979999999999999E-18</v>
      </c>
      <c r="Z224" s="11">
        <f t="shared" si="71"/>
        <v>4.1399999999999998E-4</v>
      </c>
      <c r="AA224" s="16">
        <f t="shared" si="72"/>
        <v>3.2887636711779689E-2</v>
      </c>
      <c r="AB224" s="9">
        <f t="shared" si="73"/>
        <v>0.28507448017283349</v>
      </c>
      <c r="AC224" s="9">
        <f t="shared" si="74"/>
        <v>0.96711236328822026</v>
      </c>
      <c r="AD224" s="15">
        <f t="shared" si="75"/>
        <v>79.438736018791531</v>
      </c>
      <c r="AE224" s="3">
        <f t="shared" si="76"/>
        <v>601.75919999999985</v>
      </c>
      <c r="AF224" s="2">
        <f t="shared" si="77"/>
        <v>0.25</v>
      </c>
      <c r="AG224" s="9">
        <f t="shared" si="78"/>
        <v>2.9635729753907887E-2</v>
      </c>
      <c r="AH224" s="2">
        <f t="shared" si="63"/>
        <v>1.4340575396082389</v>
      </c>
    </row>
    <row r="225" spans="1:34">
      <c r="A225" s="1">
        <f>Raw!A225</f>
        <v>212</v>
      </c>
      <c r="B225" s="14">
        <f>Raw!B225</f>
        <v>3.2094907407407412E-2</v>
      </c>
      <c r="C225" s="15">
        <f>Raw!C225</f>
        <v>78.3</v>
      </c>
      <c r="D225" s="15">
        <f>IF(C225&gt;0.5,Raw!D225*D$11,-999)</f>
        <v>25.5</v>
      </c>
      <c r="E225" s="9">
        <f>IF(Raw!$G225&gt;$C$8,IF(Raw!$Q225&gt;$C$8,IF(Raw!$N225&gt;$C$9,IF(Raw!$N225&lt;$A$9,IF(Raw!$X225&gt;$C$9,IF(Raw!$X225&lt;$A$9,Raw!H225,-999),-999),-999),-999),-999),-999)</f>
        <v>0.311556</v>
      </c>
      <c r="F225" s="9">
        <f>IF(Raw!$G225&gt;$C$8,IF(Raw!$Q225&gt;$C$8,IF(Raw!$N225&gt;$C$9,IF(Raw!$N225&lt;$A$9,IF(Raw!$X225&gt;$C$9,IF(Raw!$X225&lt;$A$9,Raw!I225,-999),-999),-999),-999),-999),-999)</f>
        <v>0.54799699999999996</v>
      </c>
      <c r="G225" s="9">
        <f>Raw!G225</f>
        <v>0.97890699999999997</v>
      </c>
      <c r="H225" s="9">
        <f>IF(Raw!$G225&gt;$C$8,IF(Raw!$Q225&gt;$C$8,IF(Raw!$N225&gt;$C$9,IF(Raw!$N225&lt;$A$9,IF(Raw!$X225&gt;$C$9,IF(Raw!$X225&lt;$A$9,Raw!L225,-999),-999),-999),-999),-999),-999)</f>
        <v>495.7</v>
      </c>
      <c r="I225" s="9">
        <f>IF(Raw!$G225&gt;$C$8,IF(Raw!$Q225&gt;$C$8,IF(Raw!$N225&gt;$C$9,IF(Raw!$N225&lt;$A$9,IF(Raw!$X225&gt;$C$9,IF(Raw!$X225&lt;$A$9,Raw!M225,-999),-999),-999),-999),-999),-999)</f>
        <v>0.14163999999999999</v>
      </c>
      <c r="J225" s="9">
        <f>IF(Raw!$G225&gt;$C$8,IF(Raw!$Q225&gt;$C$8,IF(Raw!$N225&gt;$C$9,IF(Raw!$N225&lt;$A$9,IF(Raw!$X225&gt;$C$9,IF(Raw!$X225&lt;$A$9,Raw!N225,-999),-999),-999),-999),-999),-999)</f>
        <v>379</v>
      </c>
      <c r="K225" s="9">
        <f>IF(Raw!$G225&gt;$C$8,IF(Raw!$Q225&gt;$C$8,IF(Raw!$N225&gt;$C$9,IF(Raw!$N225&lt;$A$9,IF(Raw!$X225&gt;$C$9,IF(Raw!$X225&lt;$A$9,Raw!R225,-999),-999),-999),-999),-999),-999)</f>
        <v>0.28808600000000001</v>
      </c>
      <c r="L225" s="9">
        <f>IF(Raw!$G225&gt;$C$8,IF(Raw!$Q225&gt;$C$8,IF(Raw!$N225&gt;$C$9,IF(Raw!$N225&lt;$A$9,IF(Raw!$X225&gt;$C$9,IF(Raw!$X225&lt;$A$9,Raw!S225,-999),-999),-999),-999),-999),-999)</f>
        <v>0.54670200000000002</v>
      </c>
      <c r="M225" s="9">
        <f>Raw!Q225</f>
        <v>0.98267099999999996</v>
      </c>
      <c r="N225" s="9">
        <f>IF(Raw!$G225&gt;$C$8,IF(Raw!$Q225&gt;$C$8,IF(Raw!$N225&gt;$C$9,IF(Raw!$N225&lt;$A$9,IF(Raw!$X225&gt;$C$9,IF(Raw!$X225&lt;$A$9,Raw!V225,-999),-999),-999),-999),-999),-999)</f>
        <v>571.1</v>
      </c>
      <c r="O225" s="9">
        <f>IF(Raw!$G225&gt;$C$8,IF(Raw!$Q225&gt;$C$8,IF(Raw!$N225&gt;$C$9,IF(Raw!$N225&lt;$A$9,IF(Raw!$X225&gt;$C$9,IF(Raw!$X225&lt;$A$9,Raw!W225,-999),-999),-999),-999),-999),-999)</f>
        <v>0.145339</v>
      </c>
      <c r="P225" s="9">
        <f>IF(Raw!$G225&gt;$C$8,IF(Raw!$Q225&gt;$C$8,IF(Raw!$N225&gt;$C$9,IF(Raw!$N225&lt;$A$9,IF(Raw!$X225&gt;$C$9,IF(Raw!$X225&lt;$A$9,Raw!X225,-999),-999),-999),-999),-999),-999)</f>
        <v>300</v>
      </c>
      <c r="R225" s="9">
        <f t="shared" si="64"/>
        <v>0.23644099999999996</v>
      </c>
      <c r="S225" s="9">
        <f t="shared" si="65"/>
        <v>0.4314640408615375</v>
      </c>
      <c r="T225" s="9">
        <f t="shared" si="66"/>
        <v>0.25861600000000001</v>
      </c>
      <c r="U225" s="9">
        <f t="shared" si="67"/>
        <v>0.47304747376084227</v>
      </c>
      <c r="V225" s="15">
        <f t="shared" si="68"/>
        <v>0.22792006380000002</v>
      </c>
      <c r="X225" s="11">
        <f t="shared" si="69"/>
        <v>1.5350999999999996E+19</v>
      </c>
      <c r="Y225" s="11">
        <f t="shared" si="70"/>
        <v>4.9569999999999999E-18</v>
      </c>
      <c r="Z225" s="11">
        <f t="shared" si="71"/>
        <v>3.79E-4</v>
      </c>
      <c r="AA225" s="16">
        <f t="shared" si="72"/>
        <v>2.8031540959595282E-2</v>
      </c>
      <c r="AB225" s="9">
        <f t="shared" si="73"/>
        <v>0.29533540499680672</v>
      </c>
      <c r="AC225" s="9">
        <f t="shared" si="74"/>
        <v>0.97196845904040463</v>
      </c>
      <c r="AD225" s="15">
        <f t="shared" si="75"/>
        <v>73.961849497612874</v>
      </c>
      <c r="AE225" s="3">
        <f t="shared" si="76"/>
        <v>596.8227999999998</v>
      </c>
      <c r="AF225" s="2">
        <f t="shared" si="77"/>
        <v>0.25</v>
      </c>
      <c r="AG225" s="9">
        <f t="shared" si="78"/>
        <v>2.6913435430404149E-2</v>
      </c>
      <c r="AH225" s="2">
        <f t="shared" si="63"/>
        <v>1.3023271340447162</v>
      </c>
    </row>
    <row r="226" spans="1:34">
      <c r="A226" s="1">
        <f>Raw!A226</f>
        <v>213</v>
      </c>
      <c r="B226" s="14">
        <f>Raw!B226</f>
        <v>3.2152777777777773E-2</v>
      </c>
      <c r="C226" s="15">
        <f>Raw!C226</f>
        <v>80</v>
      </c>
      <c r="D226" s="15">
        <f>IF(C226&gt;0.5,Raw!D226*D$11,-999)</f>
        <v>22</v>
      </c>
      <c r="E226" s="9">
        <f>IF(Raw!$G226&gt;$C$8,IF(Raw!$Q226&gt;$C$8,IF(Raw!$N226&gt;$C$9,IF(Raw!$N226&lt;$A$9,IF(Raw!$X226&gt;$C$9,IF(Raw!$X226&lt;$A$9,Raw!H226,-999),-999),-999),-999),-999),-999)</f>
        <v>0.30296099999999998</v>
      </c>
      <c r="F226" s="9">
        <f>IF(Raw!$G226&gt;$C$8,IF(Raw!$Q226&gt;$C$8,IF(Raw!$N226&gt;$C$9,IF(Raw!$N226&lt;$A$9,IF(Raw!$X226&gt;$C$9,IF(Raw!$X226&lt;$A$9,Raw!I226,-999),-999),-999),-999),-999),-999)</f>
        <v>0.56281700000000001</v>
      </c>
      <c r="G226" s="9">
        <f>Raw!G226</f>
        <v>0.98452799999999996</v>
      </c>
      <c r="H226" s="9">
        <f>IF(Raw!$G226&gt;$C$8,IF(Raw!$Q226&gt;$C$8,IF(Raw!$N226&gt;$C$9,IF(Raw!$N226&lt;$A$9,IF(Raw!$X226&gt;$C$9,IF(Raw!$X226&lt;$A$9,Raw!L226,-999),-999),-999),-999),-999),-999)</f>
        <v>506.8</v>
      </c>
      <c r="I226" s="9">
        <f>IF(Raw!$G226&gt;$C$8,IF(Raw!$Q226&gt;$C$8,IF(Raw!$N226&gt;$C$9,IF(Raw!$N226&lt;$A$9,IF(Raw!$X226&gt;$C$9,IF(Raw!$X226&lt;$A$9,Raw!M226,-999),-999),-999),-999),-999),-999)</f>
        <v>3.9196000000000002E-2</v>
      </c>
      <c r="J226" s="9">
        <f>IF(Raw!$G226&gt;$C$8,IF(Raw!$Q226&gt;$C$8,IF(Raw!$N226&gt;$C$9,IF(Raw!$N226&lt;$A$9,IF(Raw!$X226&gt;$C$9,IF(Raw!$X226&lt;$A$9,Raw!N226,-999),-999),-999),-999),-999),-999)</f>
        <v>322</v>
      </c>
      <c r="K226" s="9">
        <f>IF(Raw!$G226&gt;$C$8,IF(Raw!$Q226&gt;$C$8,IF(Raw!$N226&gt;$C$9,IF(Raw!$N226&lt;$A$9,IF(Raw!$X226&gt;$C$9,IF(Raw!$X226&lt;$A$9,Raw!R226,-999),-999),-999),-999),-999),-999)</f>
        <v>0.28500500000000001</v>
      </c>
      <c r="L226" s="9">
        <f>IF(Raw!$G226&gt;$C$8,IF(Raw!$Q226&gt;$C$8,IF(Raw!$N226&gt;$C$9,IF(Raw!$N226&lt;$A$9,IF(Raw!$X226&gt;$C$9,IF(Raw!$X226&lt;$A$9,Raw!S226,-999),-999),-999),-999),-999),-999)</f>
        <v>0.55106900000000003</v>
      </c>
      <c r="M226" s="9">
        <f>Raw!Q226</f>
        <v>0.99111700000000003</v>
      </c>
      <c r="N226" s="9">
        <f>IF(Raw!$G226&gt;$C$8,IF(Raw!$Q226&gt;$C$8,IF(Raw!$N226&gt;$C$9,IF(Raw!$N226&lt;$A$9,IF(Raw!$X226&gt;$C$9,IF(Raw!$X226&lt;$A$9,Raw!V226,-999),-999),-999),-999),-999),-999)</f>
        <v>576.29999999999995</v>
      </c>
      <c r="O226" s="9">
        <f>IF(Raw!$G226&gt;$C$8,IF(Raw!$Q226&gt;$C$8,IF(Raw!$N226&gt;$C$9,IF(Raw!$N226&lt;$A$9,IF(Raw!$X226&gt;$C$9,IF(Raw!$X226&lt;$A$9,Raw!W226,-999),-999),-999),-999),-999),-999)</f>
        <v>0.13330400000000001</v>
      </c>
      <c r="P226" s="9">
        <f>IF(Raw!$G226&gt;$C$8,IF(Raw!$Q226&gt;$C$8,IF(Raw!$N226&gt;$C$9,IF(Raw!$N226&lt;$A$9,IF(Raw!$X226&gt;$C$9,IF(Raw!$X226&lt;$A$9,Raw!X226,-999),-999),-999),-999),-999),-999)</f>
        <v>398</v>
      </c>
      <c r="R226" s="9">
        <f t="shared" si="64"/>
        <v>0.25985600000000003</v>
      </c>
      <c r="S226" s="9">
        <f t="shared" si="65"/>
        <v>0.46170602522667231</v>
      </c>
      <c r="T226" s="9">
        <f t="shared" si="66"/>
        <v>0.26606400000000002</v>
      </c>
      <c r="U226" s="9">
        <f t="shared" si="67"/>
        <v>0.48281431181939105</v>
      </c>
      <c r="V226" s="15">
        <f t="shared" si="68"/>
        <v>0.22974066610000002</v>
      </c>
      <c r="X226" s="11">
        <f t="shared" si="69"/>
        <v>1.3243999999999998E+19</v>
      </c>
      <c r="Y226" s="11">
        <f t="shared" si="70"/>
        <v>5.0679999999999995E-18</v>
      </c>
      <c r="Z226" s="11">
        <f t="shared" si="71"/>
        <v>3.2199999999999997E-4</v>
      </c>
      <c r="AA226" s="16">
        <f t="shared" si="72"/>
        <v>2.11555982620137E-2</v>
      </c>
      <c r="AB226" s="9">
        <f t="shared" si="73"/>
        <v>0.29063374309598444</v>
      </c>
      <c r="AC226" s="9">
        <f t="shared" si="74"/>
        <v>0.97884440173798626</v>
      </c>
      <c r="AD226" s="15">
        <f t="shared" si="75"/>
        <v>65.70061572053946</v>
      </c>
      <c r="AE226" s="3">
        <f t="shared" si="76"/>
        <v>610.18719999999973</v>
      </c>
      <c r="AF226" s="2">
        <f t="shared" si="77"/>
        <v>0.25</v>
      </c>
      <c r="AG226" s="9">
        <f t="shared" si="78"/>
        <v>2.440092120401733E-2</v>
      </c>
      <c r="AH226" s="2">
        <f t="shared" si="63"/>
        <v>1.1807478782058123</v>
      </c>
    </row>
    <row r="227" spans="1:34">
      <c r="A227" s="1">
        <f>Raw!A227</f>
        <v>214</v>
      </c>
      <c r="B227" s="14">
        <f>Raw!B227</f>
        <v>3.2210648148148148E-2</v>
      </c>
      <c r="C227" s="15">
        <f>Raw!C227</f>
        <v>80</v>
      </c>
      <c r="D227" s="15">
        <f>IF(C227&gt;0.5,Raw!D227*D$11,-999)</f>
        <v>22</v>
      </c>
      <c r="E227" s="9">
        <f>IF(Raw!$G227&gt;$C$8,IF(Raw!$Q227&gt;$C$8,IF(Raw!$N227&gt;$C$9,IF(Raw!$N227&lt;$A$9,IF(Raw!$X227&gt;$C$9,IF(Raw!$X227&lt;$A$9,Raw!H227,-999),-999),-999),-999),-999),-999)</f>
        <v>0.31711499999999998</v>
      </c>
      <c r="F227" s="9">
        <f>IF(Raw!$G227&gt;$C$8,IF(Raw!$Q227&gt;$C$8,IF(Raw!$N227&gt;$C$9,IF(Raw!$N227&lt;$A$9,IF(Raw!$X227&gt;$C$9,IF(Raw!$X227&lt;$A$9,Raw!I227,-999),-999),-999),-999),-999),-999)</f>
        <v>0.57138</v>
      </c>
      <c r="G227" s="9">
        <f>Raw!G227</f>
        <v>0.98352300000000004</v>
      </c>
      <c r="H227" s="9">
        <f>IF(Raw!$G227&gt;$C$8,IF(Raw!$Q227&gt;$C$8,IF(Raw!$N227&gt;$C$9,IF(Raw!$N227&lt;$A$9,IF(Raw!$X227&gt;$C$9,IF(Raw!$X227&lt;$A$9,Raw!L227,-999),-999),-999),-999),-999),-999)</f>
        <v>507</v>
      </c>
      <c r="I227" s="9">
        <f>IF(Raw!$G227&gt;$C$8,IF(Raw!$Q227&gt;$C$8,IF(Raw!$N227&gt;$C$9,IF(Raw!$N227&lt;$A$9,IF(Raw!$X227&gt;$C$9,IF(Raw!$X227&lt;$A$9,Raw!M227,-999),-999),-999),-999),-999),-999)</f>
        <v>0.106906</v>
      </c>
      <c r="J227" s="9">
        <f>IF(Raw!$G227&gt;$C$8,IF(Raw!$Q227&gt;$C$8,IF(Raw!$N227&gt;$C$9,IF(Raw!$N227&lt;$A$9,IF(Raw!$X227&gt;$C$9,IF(Raw!$X227&lt;$A$9,Raw!N227,-999),-999),-999),-999),-999),-999)</f>
        <v>307</v>
      </c>
      <c r="K227" s="9">
        <f>IF(Raw!$G227&gt;$C$8,IF(Raw!$Q227&gt;$C$8,IF(Raw!$N227&gt;$C$9,IF(Raw!$N227&lt;$A$9,IF(Raw!$X227&gt;$C$9,IF(Raw!$X227&lt;$A$9,Raw!R227,-999),-999),-999),-999),-999),-999)</f>
        <v>0.29961399999999999</v>
      </c>
      <c r="L227" s="9">
        <f>IF(Raw!$G227&gt;$C$8,IF(Raw!$Q227&gt;$C$8,IF(Raw!$N227&gt;$C$9,IF(Raw!$N227&lt;$A$9,IF(Raw!$X227&gt;$C$9,IF(Raw!$X227&lt;$A$9,Raw!S227,-999),-999),-999),-999),-999),-999)</f>
        <v>0.57353100000000001</v>
      </c>
      <c r="M227" s="9">
        <f>Raw!Q227</f>
        <v>0.98887899999999995</v>
      </c>
      <c r="N227" s="9">
        <f>IF(Raw!$G227&gt;$C$8,IF(Raw!$Q227&gt;$C$8,IF(Raw!$N227&gt;$C$9,IF(Raw!$N227&lt;$A$9,IF(Raw!$X227&gt;$C$9,IF(Raw!$X227&lt;$A$9,Raw!V227,-999),-999),-999),-999),-999),-999)</f>
        <v>611.1</v>
      </c>
      <c r="O227" s="9">
        <f>IF(Raw!$G227&gt;$C$8,IF(Raw!$Q227&gt;$C$8,IF(Raw!$N227&gt;$C$9,IF(Raw!$N227&lt;$A$9,IF(Raw!$X227&gt;$C$9,IF(Raw!$X227&lt;$A$9,Raw!W227,-999),-999),-999),-999),-999),-999)</f>
        <v>0.15290000000000001</v>
      </c>
      <c r="P227" s="9">
        <f>IF(Raw!$G227&gt;$C$8,IF(Raw!$Q227&gt;$C$8,IF(Raw!$N227&gt;$C$9,IF(Raw!$N227&lt;$A$9,IF(Raw!$X227&gt;$C$9,IF(Raw!$X227&lt;$A$9,Raw!X227,-999),-999),-999),-999),-999),-999)</f>
        <v>529</v>
      </c>
      <c r="R227" s="9">
        <f t="shared" si="64"/>
        <v>0.25426500000000002</v>
      </c>
      <c r="S227" s="9">
        <f t="shared" si="65"/>
        <v>0.44500157513388644</v>
      </c>
      <c r="T227" s="9">
        <f t="shared" si="66"/>
        <v>0.27391700000000002</v>
      </c>
      <c r="U227" s="9">
        <f t="shared" si="67"/>
        <v>0.47759754921704323</v>
      </c>
      <c r="V227" s="15">
        <f t="shared" si="68"/>
        <v>0.23910507389999999</v>
      </c>
      <c r="X227" s="11">
        <f t="shared" si="69"/>
        <v>1.3243999999999998E+19</v>
      </c>
      <c r="Y227" s="11">
        <f t="shared" si="70"/>
        <v>5.07E-18</v>
      </c>
      <c r="Z227" s="11">
        <f t="shared" si="71"/>
        <v>3.0699999999999998E-4</v>
      </c>
      <c r="AA227" s="16">
        <f t="shared" si="72"/>
        <v>2.0197793150424036E-2</v>
      </c>
      <c r="AB227" s="9">
        <f t="shared" si="73"/>
        <v>0.30514651890638467</v>
      </c>
      <c r="AC227" s="9">
        <f t="shared" si="74"/>
        <v>0.97980220684957609</v>
      </c>
      <c r="AD227" s="15">
        <f t="shared" si="75"/>
        <v>65.790857167505024</v>
      </c>
      <c r="AE227" s="3">
        <f t="shared" si="76"/>
        <v>610.42799999999988</v>
      </c>
      <c r="AF227" s="2">
        <f t="shared" si="77"/>
        <v>0.25</v>
      </c>
      <c r="AG227" s="9">
        <f t="shared" si="78"/>
        <v>2.4170424726222266E-2</v>
      </c>
      <c r="AH227" s="2">
        <f t="shared" si="63"/>
        <v>1.1695942736015061</v>
      </c>
    </row>
    <row r="228" spans="1:34">
      <c r="A228" s="1">
        <f>Raw!A228</f>
        <v>215</v>
      </c>
      <c r="B228" s="14">
        <f>Raw!B228</f>
        <v>3.2268518518518523E-2</v>
      </c>
      <c r="C228" s="15">
        <f>Raw!C228</f>
        <v>82</v>
      </c>
      <c r="D228" s="15">
        <f>IF(C228&gt;0.5,Raw!D228*D$11,-999)</f>
        <v>21.1</v>
      </c>
      <c r="E228" s="9">
        <f>IF(Raw!$G228&gt;$C$8,IF(Raw!$Q228&gt;$C$8,IF(Raw!$N228&gt;$C$9,IF(Raw!$N228&lt;$A$9,IF(Raw!$X228&gt;$C$9,IF(Raw!$X228&lt;$A$9,Raw!H228,-999),-999),-999),-999),-999),-999)</f>
        <v>0.31568499999999999</v>
      </c>
      <c r="F228" s="9">
        <f>IF(Raw!$G228&gt;$C$8,IF(Raw!$Q228&gt;$C$8,IF(Raw!$N228&gt;$C$9,IF(Raw!$N228&lt;$A$9,IF(Raw!$X228&gt;$C$9,IF(Raw!$X228&lt;$A$9,Raw!I228,-999),-999),-999),-999),-999),-999)</f>
        <v>0.57618499999999995</v>
      </c>
      <c r="G228" s="9">
        <f>Raw!G228</f>
        <v>0.98140400000000005</v>
      </c>
      <c r="H228" s="9">
        <f>IF(Raw!$G228&gt;$C$8,IF(Raw!$Q228&gt;$C$8,IF(Raw!$N228&gt;$C$9,IF(Raw!$N228&lt;$A$9,IF(Raw!$X228&gt;$C$9,IF(Raw!$X228&lt;$A$9,Raw!L228,-999),-999),-999),-999),-999),-999)</f>
        <v>565.9</v>
      </c>
      <c r="I228" s="9">
        <f>IF(Raw!$G228&gt;$C$8,IF(Raw!$Q228&gt;$C$8,IF(Raw!$N228&gt;$C$9,IF(Raw!$N228&lt;$A$9,IF(Raw!$X228&gt;$C$9,IF(Raw!$X228&lt;$A$9,Raw!M228,-999),-999),-999),-999),-999),-999)</f>
        <v>1.7052999999999999E-2</v>
      </c>
      <c r="J228" s="9">
        <f>IF(Raw!$G228&gt;$C$8,IF(Raw!$Q228&gt;$C$8,IF(Raw!$N228&gt;$C$9,IF(Raw!$N228&lt;$A$9,IF(Raw!$X228&gt;$C$9,IF(Raw!$X228&lt;$A$9,Raw!N228,-999),-999),-999),-999),-999),-999)</f>
        <v>506</v>
      </c>
      <c r="K228" s="9">
        <f>IF(Raw!$G228&gt;$C$8,IF(Raw!$Q228&gt;$C$8,IF(Raw!$N228&gt;$C$9,IF(Raw!$N228&lt;$A$9,IF(Raw!$X228&gt;$C$9,IF(Raw!$X228&lt;$A$9,Raw!R228,-999),-999),-999),-999),-999),-999)</f>
        <v>0.29668</v>
      </c>
      <c r="L228" s="9">
        <f>IF(Raw!$G228&gt;$C$8,IF(Raw!$Q228&gt;$C$8,IF(Raw!$N228&gt;$C$9,IF(Raw!$N228&lt;$A$9,IF(Raw!$X228&gt;$C$9,IF(Raw!$X228&lt;$A$9,Raw!S228,-999),-999),-999),-999),-999),-999)</f>
        <v>0.57520700000000002</v>
      </c>
      <c r="M228" s="9">
        <f>Raw!Q228</f>
        <v>0.98743400000000003</v>
      </c>
      <c r="N228" s="9">
        <f>IF(Raw!$G228&gt;$C$8,IF(Raw!$Q228&gt;$C$8,IF(Raw!$N228&gt;$C$9,IF(Raw!$N228&lt;$A$9,IF(Raw!$X228&gt;$C$9,IF(Raw!$X228&lt;$A$9,Raw!V228,-999),-999),-999),-999),-999),-999)</f>
        <v>638.1</v>
      </c>
      <c r="O228" s="9">
        <f>IF(Raw!$G228&gt;$C$8,IF(Raw!$Q228&gt;$C$8,IF(Raw!$N228&gt;$C$9,IF(Raw!$N228&lt;$A$9,IF(Raw!$X228&gt;$C$9,IF(Raw!$X228&lt;$A$9,Raw!W228,-999),-999),-999),-999),-999),-999)</f>
        <v>5.6735000000000001E-2</v>
      </c>
      <c r="P228" s="9">
        <f>IF(Raw!$G228&gt;$C$8,IF(Raw!$Q228&gt;$C$8,IF(Raw!$N228&gt;$C$9,IF(Raw!$N228&lt;$A$9,IF(Raw!$X228&gt;$C$9,IF(Raw!$X228&lt;$A$9,Raw!X228,-999),-999),-999),-999),-999),-999)</f>
        <v>350</v>
      </c>
      <c r="R228" s="9">
        <f t="shared" si="64"/>
        <v>0.26049999999999995</v>
      </c>
      <c r="S228" s="9">
        <f t="shared" si="65"/>
        <v>0.45211173494624118</v>
      </c>
      <c r="T228" s="9">
        <f t="shared" si="66"/>
        <v>0.27852700000000002</v>
      </c>
      <c r="U228" s="9">
        <f t="shared" si="67"/>
        <v>0.48422046324192858</v>
      </c>
      <c r="V228" s="15">
        <f t="shared" si="68"/>
        <v>0.23980379830000001</v>
      </c>
      <c r="X228" s="11">
        <f t="shared" si="69"/>
        <v>1.2702199999999998E+19</v>
      </c>
      <c r="Y228" s="11">
        <f t="shared" si="70"/>
        <v>5.6589999999999997E-18</v>
      </c>
      <c r="Z228" s="11">
        <f t="shared" si="71"/>
        <v>5.0599999999999994E-4</v>
      </c>
      <c r="AA228" s="16">
        <f t="shared" si="72"/>
        <v>3.509566023977867E-2</v>
      </c>
      <c r="AB228" s="9">
        <f t="shared" si="73"/>
        <v>0.30645508895960483</v>
      </c>
      <c r="AC228" s="9">
        <f t="shared" si="74"/>
        <v>0.96490433976022139</v>
      </c>
      <c r="AD228" s="15">
        <f t="shared" si="75"/>
        <v>69.359012331578413</v>
      </c>
      <c r="AE228" s="3">
        <f t="shared" si="76"/>
        <v>681.34359999999981</v>
      </c>
      <c r="AF228" s="2">
        <f t="shared" si="77"/>
        <v>0.25</v>
      </c>
      <c r="AG228" s="9">
        <f t="shared" si="78"/>
        <v>2.5834656216307334E-2</v>
      </c>
      <c r="AH228" s="2">
        <f t="shared" si="63"/>
        <v>1.2501255692985604</v>
      </c>
    </row>
    <row r="229" spans="1:34">
      <c r="A229" s="1">
        <f>Raw!A229</f>
        <v>216</v>
      </c>
      <c r="B229" s="14">
        <f>Raw!B229</f>
        <v>3.2326388888888884E-2</v>
      </c>
      <c r="C229" s="15">
        <f>Raw!C229</f>
        <v>80.7</v>
      </c>
      <c r="D229" s="15">
        <f>IF(C229&gt;0.5,Raw!D229*D$11,-999)</f>
        <v>22</v>
      </c>
      <c r="E229" s="9">
        <f>IF(Raw!$G229&gt;$C$8,IF(Raw!$Q229&gt;$C$8,IF(Raw!$N229&gt;$C$9,IF(Raw!$N229&lt;$A$9,IF(Raw!$X229&gt;$C$9,IF(Raw!$X229&lt;$A$9,Raw!H229,-999),-999),-999),-999),-999),-999)</f>
        <v>0.33359499999999997</v>
      </c>
      <c r="F229" s="9">
        <f>IF(Raw!$G229&gt;$C$8,IF(Raw!$Q229&gt;$C$8,IF(Raw!$N229&gt;$C$9,IF(Raw!$N229&lt;$A$9,IF(Raw!$X229&gt;$C$9,IF(Raw!$X229&lt;$A$9,Raw!I229,-999),-999),-999),-999),-999),-999)</f>
        <v>0.58976700000000004</v>
      </c>
      <c r="G229" s="9">
        <f>Raw!G229</f>
        <v>0.98451900000000003</v>
      </c>
      <c r="H229" s="9">
        <f>IF(Raw!$G229&gt;$C$8,IF(Raw!$Q229&gt;$C$8,IF(Raw!$N229&gt;$C$9,IF(Raw!$N229&lt;$A$9,IF(Raw!$X229&gt;$C$9,IF(Raw!$X229&lt;$A$9,Raw!L229,-999),-999),-999),-999),-999),-999)</f>
        <v>491.6</v>
      </c>
      <c r="I229" s="9">
        <f>IF(Raw!$G229&gt;$C$8,IF(Raw!$Q229&gt;$C$8,IF(Raw!$N229&gt;$C$9,IF(Raw!$N229&lt;$A$9,IF(Raw!$X229&gt;$C$9,IF(Raw!$X229&lt;$A$9,Raw!M229,-999),-999),-999),-999),-999),-999)</f>
        <v>0.14147000000000001</v>
      </c>
      <c r="J229" s="9">
        <f>IF(Raw!$G229&gt;$C$8,IF(Raw!$Q229&gt;$C$8,IF(Raw!$N229&gt;$C$9,IF(Raw!$N229&lt;$A$9,IF(Raw!$X229&gt;$C$9,IF(Raw!$X229&lt;$A$9,Raw!N229,-999),-999),-999),-999),-999),-999)</f>
        <v>498</v>
      </c>
      <c r="K229" s="9">
        <f>IF(Raw!$G229&gt;$C$8,IF(Raw!$Q229&gt;$C$8,IF(Raw!$N229&gt;$C$9,IF(Raw!$N229&lt;$A$9,IF(Raw!$X229&gt;$C$9,IF(Raw!$X229&lt;$A$9,Raw!R229,-999),-999),-999),-999),-999),-999)</f>
        <v>0.31472499999999998</v>
      </c>
      <c r="L229" s="9">
        <f>IF(Raw!$G229&gt;$C$8,IF(Raw!$Q229&gt;$C$8,IF(Raw!$N229&gt;$C$9,IF(Raw!$N229&lt;$A$9,IF(Raw!$X229&gt;$C$9,IF(Raw!$X229&lt;$A$9,Raw!S229,-999),-999),-999),-999),-999),-999)</f>
        <v>0.59426000000000001</v>
      </c>
      <c r="M229" s="9">
        <f>Raw!Q229</f>
        <v>0.98534200000000005</v>
      </c>
      <c r="N229" s="9">
        <f>IF(Raw!$G229&gt;$C$8,IF(Raw!$Q229&gt;$C$8,IF(Raw!$N229&gt;$C$9,IF(Raw!$N229&lt;$A$9,IF(Raw!$X229&gt;$C$9,IF(Raw!$X229&lt;$A$9,Raw!V229,-999),-999),-999),-999),-999),-999)</f>
        <v>572.79999999999995</v>
      </c>
      <c r="O229" s="9">
        <f>IF(Raw!$G229&gt;$C$8,IF(Raw!$Q229&gt;$C$8,IF(Raw!$N229&gt;$C$9,IF(Raw!$N229&lt;$A$9,IF(Raw!$X229&gt;$C$9,IF(Raw!$X229&lt;$A$9,Raw!W229,-999),-999),-999),-999),-999),-999)</f>
        <v>8.7537000000000004E-2</v>
      </c>
      <c r="P229" s="9">
        <f>IF(Raw!$G229&gt;$C$8,IF(Raw!$Q229&gt;$C$8,IF(Raw!$N229&gt;$C$9,IF(Raw!$N229&lt;$A$9,IF(Raw!$X229&gt;$C$9,IF(Raw!$X229&lt;$A$9,Raw!X229,-999),-999),-999),-999),-999),-999)</f>
        <v>387</v>
      </c>
      <c r="R229" s="9">
        <f t="shared" si="64"/>
        <v>0.25617200000000007</v>
      </c>
      <c r="S229" s="9">
        <f t="shared" si="65"/>
        <v>0.43436136643793233</v>
      </c>
      <c r="T229" s="9">
        <f t="shared" si="66"/>
        <v>0.27953500000000003</v>
      </c>
      <c r="U229" s="9">
        <f t="shared" si="67"/>
        <v>0.47039174771985331</v>
      </c>
      <c r="V229" s="15">
        <f t="shared" si="68"/>
        <v>0.247746994</v>
      </c>
      <c r="X229" s="11">
        <f t="shared" si="69"/>
        <v>1.3243999999999998E+19</v>
      </c>
      <c r="Y229" s="11">
        <f t="shared" si="70"/>
        <v>4.9159999999999999E-18</v>
      </c>
      <c r="Z229" s="11">
        <f t="shared" si="71"/>
        <v>4.9799999999999996E-4</v>
      </c>
      <c r="AA229" s="16">
        <f t="shared" si="72"/>
        <v>3.1405267150792629E-2</v>
      </c>
      <c r="AB229" s="9">
        <f t="shared" si="73"/>
        <v>0.3235038713529968</v>
      </c>
      <c r="AC229" s="9">
        <f t="shared" si="74"/>
        <v>0.96859473284920738</v>
      </c>
      <c r="AD229" s="15">
        <f t="shared" si="75"/>
        <v>63.062785443358692</v>
      </c>
      <c r="AE229" s="3">
        <f t="shared" si="76"/>
        <v>591.88639999999987</v>
      </c>
      <c r="AF229" s="2">
        <f t="shared" si="77"/>
        <v>0.25</v>
      </c>
      <c r="AG229" s="9">
        <f t="shared" si="78"/>
        <v>2.2818626046756631E-2</v>
      </c>
      <c r="AH229" s="2">
        <f t="shared" si="63"/>
        <v>1.104181439012389</v>
      </c>
    </row>
    <row r="230" spans="1:34">
      <c r="A230" s="1">
        <f>Raw!A230</f>
        <v>217</v>
      </c>
      <c r="B230" s="14">
        <f>Raw!B230</f>
        <v>3.2384259259259258E-2</v>
      </c>
      <c r="C230" s="15">
        <f>Raw!C230</f>
        <v>83.6</v>
      </c>
      <c r="D230" s="15">
        <f>IF(C230&gt;0.5,Raw!D230*D$11,-999)</f>
        <v>19.3</v>
      </c>
      <c r="E230" s="9">
        <f>IF(Raw!$G230&gt;$C$8,IF(Raw!$Q230&gt;$C$8,IF(Raw!$N230&gt;$C$9,IF(Raw!$N230&lt;$A$9,IF(Raw!$X230&gt;$C$9,IF(Raw!$X230&lt;$A$9,Raw!H230,-999),-999),-999),-999),-999),-999)</f>
        <v>0.31391999999999998</v>
      </c>
      <c r="F230" s="9">
        <f>IF(Raw!$G230&gt;$C$8,IF(Raw!$Q230&gt;$C$8,IF(Raw!$N230&gt;$C$9,IF(Raw!$N230&lt;$A$9,IF(Raw!$X230&gt;$C$9,IF(Raw!$X230&lt;$A$9,Raw!I230,-999),-999),-999),-999),-999),-999)</f>
        <v>0.58818899999999996</v>
      </c>
      <c r="G230" s="9">
        <f>Raw!G230</f>
        <v>0.984707</v>
      </c>
      <c r="H230" s="9">
        <f>IF(Raw!$G230&gt;$C$8,IF(Raw!$Q230&gt;$C$8,IF(Raw!$N230&gt;$C$9,IF(Raw!$N230&lt;$A$9,IF(Raw!$X230&gt;$C$9,IF(Raw!$X230&lt;$A$9,Raw!L230,-999),-999),-999),-999),-999),-999)</f>
        <v>548.5</v>
      </c>
      <c r="I230" s="9">
        <f>IF(Raw!$G230&gt;$C$8,IF(Raw!$Q230&gt;$C$8,IF(Raw!$N230&gt;$C$9,IF(Raw!$N230&lt;$A$9,IF(Raw!$X230&gt;$C$9,IF(Raw!$X230&lt;$A$9,Raw!M230,-999),-999),-999),-999),-999),-999)</f>
        <v>7.1141999999999997E-2</v>
      </c>
      <c r="J230" s="9">
        <f>IF(Raw!$G230&gt;$C$8,IF(Raw!$Q230&gt;$C$8,IF(Raw!$N230&gt;$C$9,IF(Raw!$N230&lt;$A$9,IF(Raw!$X230&gt;$C$9,IF(Raw!$X230&lt;$A$9,Raw!N230,-999),-999),-999),-999),-999),-999)</f>
        <v>438</v>
      </c>
      <c r="K230" s="9">
        <f>IF(Raw!$G230&gt;$C$8,IF(Raw!$Q230&gt;$C$8,IF(Raw!$N230&gt;$C$9,IF(Raw!$N230&lt;$A$9,IF(Raw!$X230&gt;$C$9,IF(Raw!$X230&lt;$A$9,Raw!R230,-999),-999),-999),-999),-999),-999)</f>
        <v>0.31105300000000002</v>
      </c>
      <c r="L230" s="9">
        <f>IF(Raw!$G230&gt;$C$8,IF(Raw!$Q230&gt;$C$8,IF(Raw!$N230&gt;$C$9,IF(Raw!$N230&lt;$A$9,IF(Raw!$X230&gt;$C$9,IF(Raw!$X230&lt;$A$9,Raw!S230,-999),-999),-999),-999),-999),-999)</f>
        <v>0.58039700000000005</v>
      </c>
      <c r="M230" s="9">
        <f>Raw!Q230</f>
        <v>0.98958199999999996</v>
      </c>
      <c r="N230" s="9">
        <f>IF(Raw!$G230&gt;$C$8,IF(Raw!$Q230&gt;$C$8,IF(Raw!$N230&gt;$C$9,IF(Raw!$N230&lt;$A$9,IF(Raw!$X230&gt;$C$9,IF(Raw!$X230&lt;$A$9,Raw!V230,-999),-999),-999),-999),-999),-999)</f>
        <v>601.5</v>
      </c>
      <c r="O230" s="9">
        <f>IF(Raw!$G230&gt;$C$8,IF(Raw!$Q230&gt;$C$8,IF(Raw!$N230&gt;$C$9,IF(Raw!$N230&lt;$A$9,IF(Raw!$X230&gt;$C$9,IF(Raw!$X230&lt;$A$9,Raw!W230,-999),-999),-999),-999),-999),-999)</f>
        <v>0.28485199999999999</v>
      </c>
      <c r="P230" s="9">
        <f>IF(Raw!$G230&gt;$C$8,IF(Raw!$Q230&gt;$C$8,IF(Raw!$N230&gt;$C$9,IF(Raw!$N230&lt;$A$9,IF(Raw!$X230&gt;$C$9,IF(Raw!$X230&lt;$A$9,Raw!X230,-999),-999),-999),-999),-999),-999)</f>
        <v>485</v>
      </c>
      <c r="R230" s="9">
        <f t="shared" si="64"/>
        <v>0.27426899999999999</v>
      </c>
      <c r="S230" s="9">
        <f t="shared" si="65"/>
        <v>0.46629399733759047</v>
      </c>
      <c r="T230" s="9">
        <f t="shared" si="66"/>
        <v>0.26934400000000003</v>
      </c>
      <c r="U230" s="9">
        <f t="shared" si="67"/>
        <v>0.46406855996843538</v>
      </c>
      <c r="V230" s="15">
        <f t="shared" si="68"/>
        <v>0.24196750930000002</v>
      </c>
      <c r="X230" s="11">
        <f t="shared" si="69"/>
        <v>1.1618599999999998E+19</v>
      </c>
      <c r="Y230" s="11">
        <f t="shared" si="70"/>
        <v>5.4849999999999997E-18</v>
      </c>
      <c r="Z230" s="11">
        <f t="shared" si="71"/>
        <v>4.3799999999999997E-4</v>
      </c>
      <c r="AA230" s="16">
        <f t="shared" si="72"/>
        <v>2.7154901865523499E-2</v>
      </c>
      <c r="AB230" s="9">
        <f t="shared" si="73"/>
        <v>0.3183670098880676</v>
      </c>
      <c r="AC230" s="9">
        <f t="shared" si="74"/>
        <v>0.9728450981344765</v>
      </c>
      <c r="AD230" s="15">
        <f t="shared" si="75"/>
        <v>61.997492843660964</v>
      </c>
      <c r="AE230" s="3">
        <f t="shared" si="76"/>
        <v>660.39399999999978</v>
      </c>
      <c r="AF230" s="2">
        <f t="shared" si="77"/>
        <v>0.25</v>
      </c>
      <c r="AG230" s="9">
        <f t="shared" si="78"/>
        <v>2.2131605558162404E-2</v>
      </c>
      <c r="AH230" s="2">
        <f t="shared" si="63"/>
        <v>1.0709368751121542</v>
      </c>
    </row>
    <row r="231" spans="1:34">
      <c r="A231" s="1">
        <f>Raw!A231</f>
        <v>218</v>
      </c>
      <c r="B231" s="14">
        <f>Raw!B231</f>
        <v>3.2442129629629633E-2</v>
      </c>
      <c r="C231" s="15">
        <f>Raw!C231</f>
        <v>83.2</v>
      </c>
      <c r="D231" s="15">
        <f>IF(C231&gt;0.5,Raw!D231*D$11,-999)</f>
        <v>22</v>
      </c>
      <c r="E231" s="9">
        <f>IF(Raw!$G231&gt;$C$8,IF(Raw!$Q231&gt;$C$8,IF(Raw!$N231&gt;$C$9,IF(Raw!$N231&lt;$A$9,IF(Raw!$X231&gt;$C$9,IF(Raw!$X231&lt;$A$9,Raw!H231,-999),-999),-999),-999),-999),-999)</f>
        <v>0.32020599999999999</v>
      </c>
      <c r="F231" s="9">
        <f>IF(Raw!$G231&gt;$C$8,IF(Raw!$Q231&gt;$C$8,IF(Raw!$N231&gt;$C$9,IF(Raw!$N231&lt;$A$9,IF(Raw!$X231&gt;$C$9,IF(Raw!$X231&lt;$A$9,Raw!I231,-999),-999),-999),-999),-999),-999)</f>
        <v>0.58225400000000005</v>
      </c>
      <c r="G231" s="9">
        <f>Raw!G231</f>
        <v>0.97870800000000002</v>
      </c>
      <c r="H231" s="9">
        <f>IF(Raw!$G231&gt;$C$8,IF(Raw!$Q231&gt;$C$8,IF(Raw!$N231&gt;$C$9,IF(Raw!$N231&lt;$A$9,IF(Raw!$X231&gt;$C$9,IF(Raw!$X231&lt;$A$9,Raw!L231,-999),-999),-999),-999),-999),-999)</f>
        <v>518.4</v>
      </c>
      <c r="I231" s="9">
        <f>IF(Raw!$G231&gt;$C$8,IF(Raw!$Q231&gt;$C$8,IF(Raw!$N231&gt;$C$9,IF(Raw!$N231&lt;$A$9,IF(Raw!$X231&gt;$C$9,IF(Raw!$X231&lt;$A$9,Raw!M231,-999),-999),-999),-999),-999),-999)</f>
        <v>0.11484</v>
      </c>
      <c r="J231" s="9">
        <f>IF(Raw!$G231&gt;$C$8,IF(Raw!$Q231&gt;$C$8,IF(Raw!$N231&gt;$C$9,IF(Raw!$N231&lt;$A$9,IF(Raw!$X231&gt;$C$9,IF(Raw!$X231&lt;$A$9,Raw!N231,-999),-999),-999),-999),-999),-999)</f>
        <v>490</v>
      </c>
      <c r="K231" s="9">
        <f>IF(Raw!$G231&gt;$C$8,IF(Raw!$Q231&gt;$C$8,IF(Raw!$N231&gt;$C$9,IF(Raw!$N231&lt;$A$9,IF(Raw!$X231&gt;$C$9,IF(Raw!$X231&lt;$A$9,Raw!R231,-999),-999),-999),-999),-999),-999)</f>
        <v>0.30372300000000002</v>
      </c>
      <c r="L231" s="9">
        <f>IF(Raw!$G231&gt;$C$8,IF(Raw!$Q231&gt;$C$8,IF(Raw!$N231&gt;$C$9,IF(Raw!$N231&lt;$A$9,IF(Raw!$X231&gt;$C$9,IF(Raw!$X231&lt;$A$9,Raw!S231,-999),-999),-999),-999),-999),-999)</f>
        <v>0.58248800000000001</v>
      </c>
      <c r="M231" s="9">
        <f>Raw!Q231</f>
        <v>0.98393699999999995</v>
      </c>
      <c r="N231" s="9">
        <f>IF(Raw!$G231&gt;$C$8,IF(Raw!$Q231&gt;$C$8,IF(Raw!$N231&gt;$C$9,IF(Raw!$N231&lt;$A$9,IF(Raw!$X231&gt;$C$9,IF(Raw!$X231&lt;$A$9,Raw!V231,-999),-999),-999),-999),-999),-999)</f>
        <v>587.6</v>
      </c>
      <c r="O231" s="9">
        <f>IF(Raw!$G231&gt;$C$8,IF(Raw!$Q231&gt;$C$8,IF(Raw!$N231&gt;$C$9,IF(Raw!$N231&lt;$A$9,IF(Raw!$X231&gt;$C$9,IF(Raw!$X231&lt;$A$9,Raw!W231,-999),-999),-999),-999),-999),-999)</f>
        <v>0.110058</v>
      </c>
      <c r="P231" s="9">
        <f>IF(Raw!$G231&gt;$C$8,IF(Raw!$Q231&gt;$C$8,IF(Raw!$N231&gt;$C$9,IF(Raw!$N231&lt;$A$9,IF(Raw!$X231&gt;$C$9,IF(Raw!$X231&lt;$A$9,Raw!X231,-999),-999),-999),-999),-999),-999)</f>
        <v>549</v>
      </c>
      <c r="R231" s="9">
        <f t="shared" si="64"/>
        <v>0.26204800000000006</v>
      </c>
      <c r="S231" s="9">
        <f t="shared" si="65"/>
        <v>0.45005787852037088</v>
      </c>
      <c r="T231" s="9">
        <f t="shared" si="66"/>
        <v>0.27876499999999999</v>
      </c>
      <c r="U231" s="9">
        <f t="shared" si="67"/>
        <v>0.47857638268942876</v>
      </c>
      <c r="V231" s="15">
        <f t="shared" si="68"/>
        <v>0.2428392472</v>
      </c>
      <c r="X231" s="11">
        <f t="shared" si="69"/>
        <v>1.3243999999999998E+19</v>
      </c>
      <c r="Y231" s="11">
        <f t="shared" si="70"/>
        <v>5.1839999999999995E-18</v>
      </c>
      <c r="Z231" s="11">
        <f t="shared" si="71"/>
        <v>4.8999999999999998E-4</v>
      </c>
      <c r="AA231" s="16">
        <f t="shared" si="72"/>
        <v>3.2546938859757749E-2</v>
      </c>
      <c r="AB231" s="9">
        <f t="shared" si="73"/>
        <v>0.31279594741124039</v>
      </c>
      <c r="AC231" s="9">
        <f t="shared" si="74"/>
        <v>0.96745306114024221</v>
      </c>
      <c r="AD231" s="15">
        <f t="shared" si="75"/>
        <v>66.422324203587237</v>
      </c>
      <c r="AE231" s="3">
        <f t="shared" si="76"/>
        <v>624.15359999999976</v>
      </c>
      <c r="AF231" s="2">
        <f t="shared" si="77"/>
        <v>0.25</v>
      </c>
      <c r="AG231" s="9">
        <f t="shared" si="78"/>
        <v>2.445242742090559E-2</v>
      </c>
      <c r="AH231" s="2">
        <f t="shared" si="63"/>
        <v>1.183240237235897</v>
      </c>
    </row>
    <row r="232" spans="1:34">
      <c r="A232" s="1">
        <f>Raw!A232</f>
        <v>219</v>
      </c>
      <c r="B232" s="14">
        <f>Raw!B232</f>
        <v>3.2488425925925928E-2</v>
      </c>
      <c r="C232" s="15">
        <f>Raw!C232</f>
        <v>84.5</v>
      </c>
      <c r="D232" s="15">
        <f>IF(C232&gt;0.5,Raw!D232*D$11,-999)</f>
        <v>27.3</v>
      </c>
      <c r="E232" s="9">
        <f>IF(Raw!$G232&gt;$C$8,IF(Raw!$Q232&gt;$C$8,IF(Raw!$N232&gt;$C$9,IF(Raw!$N232&lt;$A$9,IF(Raw!$X232&gt;$C$9,IF(Raw!$X232&lt;$A$9,Raw!H232,-999),-999),-999),-999),-999),-999)</f>
        <v>0.31134600000000001</v>
      </c>
      <c r="F232" s="9">
        <f>IF(Raw!$G232&gt;$C$8,IF(Raw!$Q232&gt;$C$8,IF(Raw!$N232&gt;$C$9,IF(Raw!$N232&lt;$A$9,IF(Raw!$X232&gt;$C$9,IF(Raw!$X232&lt;$A$9,Raw!I232,-999),-999),-999),-999),-999),-999)</f>
        <v>0.57014100000000001</v>
      </c>
      <c r="G232" s="9">
        <f>Raw!G232</f>
        <v>0.984684</v>
      </c>
      <c r="H232" s="9">
        <f>IF(Raw!$G232&gt;$C$8,IF(Raw!$Q232&gt;$C$8,IF(Raw!$N232&gt;$C$9,IF(Raw!$N232&lt;$A$9,IF(Raw!$X232&gt;$C$9,IF(Raw!$X232&lt;$A$9,Raw!L232,-999),-999),-999),-999),-999),-999)</f>
        <v>523.29999999999995</v>
      </c>
      <c r="I232" s="9">
        <f>IF(Raw!$G232&gt;$C$8,IF(Raw!$Q232&gt;$C$8,IF(Raw!$N232&gt;$C$9,IF(Raw!$N232&lt;$A$9,IF(Raw!$X232&gt;$C$9,IF(Raw!$X232&lt;$A$9,Raw!M232,-999),-999),-999),-999),-999),-999)</f>
        <v>0.107906</v>
      </c>
      <c r="J232" s="9">
        <f>IF(Raw!$G232&gt;$C$8,IF(Raw!$Q232&gt;$C$8,IF(Raw!$N232&gt;$C$9,IF(Raw!$N232&lt;$A$9,IF(Raw!$X232&gt;$C$9,IF(Raw!$X232&lt;$A$9,Raw!N232,-999),-999),-999),-999),-999),-999)</f>
        <v>337</v>
      </c>
      <c r="K232" s="9">
        <f>IF(Raw!$G232&gt;$C$8,IF(Raw!$Q232&gt;$C$8,IF(Raw!$N232&gt;$C$9,IF(Raw!$N232&lt;$A$9,IF(Raw!$X232&gt;$C$9,IF(Raw!$X232&lt;$A$9,Raw!R232,-999),-999),-999),-999),-999),-999)</f>
        <v>0.28758299999999998</v>
      </c>
      <c r="L232" s="9">
        <f>IF(Raw!$G232&gt;$C$8,IF(Raw!$Q232&gt;$C$8,IF(Raw!$N232&gt;$C$9,IF(Raw!$N232&lt;$A$9,IF(Raw!$X232&gt;$C$9,IF(Raw!$X232&lt;$A$9,Raw!S232,-999),-999),-999),-999),-999),-999)</f>
        <v>0.56673899999999999</v>
      </c>
      <c r="M232" s="9">
        <f>Raw!Q232</f>
        <v>0.98685599999999996</v>
      </c>
      <c r="N232" s="9">
        <f>IF(Raw!$G232&gt;$C$8,IF(Raw!$Q232&gt;$C$8,IF(Raw!$N232&gt;$C$9,IF(Raw!$N232&lt;$A$9,IF(Raw!$X232&gt;$C$9,IF(Raw!$X232&lt;$A$9,Raw!V232,-999),-999),-999),-999),-999),-999)</f>
        <v>623.29999999999995</v>
      </c>
      <c r="O232" s="9">
        <f>IF(Raw!$G232&gt;$C$8,IF(Raw!$Q232&gt;$C$8,IF(Raw!$N232&gt;$C$9,IF(Raw!$N232&lt;$A$9,IF(Raw!$X232&gt;$C$9,IF(Raw!$X232&lt;$A$9,Raw!W232,-999),-999),-999),-999),-999),-999)</f>
        <v>0.12798899999999999</v>
      </c>
      <c r="P232" s="9">
        <f>IF(Raw!$G232&gt;$C$8,IF(Raw!$Q232&gt;$C$8,IF(Raw!$N232&gt;$C$9,IF(Raw!$N232&lt;$A$9,IF(Raw!$X232&gt;$C$9,IF(Raw!$X232&lt;$A$9,Raw!X232,-999),-999),-999),-999),-999),-999)</f>
        <v>356</v>
      </c>
      <c r="R232" s="9">
        <f t="shared" si="64"/>
        <v>0.258795</v>
      </c>
      <c r="S232" s="9">
        <f t="shared" si="65"/>
        <v>0.45391403179213563</v>
      </c>
      <c r="T232" s="9">
        <f t="shared" si="66"/>
        <v>0.27915600000000002</v>
      </c>
      <c r="U232" s="9">
        <f t="shared" si="67"/>
        <v>0.49256536077453644</v>
      </c>
      <c r="V232" s="15">
        <f t="shared" si="68"/>
        <v>0.23627348909999998</v>
      </c>
      <c r="X232" s="11">
        <f t="shared" si="69"/>
        <v>1.6434599999999998E+19</v>
      </c>
      <c r="Y232" s="11">
        <f t="shared" si="70"/>
        <v>5.232999999999999E-18</v>
      </c>
      <c r="Z232" s="11">
        <f t="shared" si="71"/>
        <v>3.3700000000000001E-4</v>
      </c>
      <c r="AA232" s="16">
        <f t="shared" si="72"/>
        <v>2.8166421528660633E-2</v>
      </c>
      <c r="AB232" s="9">
        <f t="shared" si="73"/>
        <v>0.29544582556825477</v>
      </c>
      <c r="AC232" s="9">
        <f t="shared" si="74"/>
        <v>0.97183357847133933</v>
      </c>
      <c r="AD232" s="15">
        <f t="shared" si="75"/>
        <v>83.579885841722941</v>
      </c>
      <c r="AE232" s="3">
        <f t="shared" si="76"/>
        <v>630.05319999999972</v>
      </c>
      <c r="AF232" s="2">
        <f t="shared" si="77"/>
        <v>0.25</v>
      </c>
      <c r="AG232" s="9">
        <f t="shared" si="78"/>
        <v>3.1668120479325254E-2</v>
      </c>
      <c r="AH232" s="2">
        <f t="shared" si="63"/>
        <v>1.5324038691036448</v>
      </c>
    </row>
    <row r="233" spans="1:34">
      <c r="A233" s="1">
        <f>Raw!A233</f>
        <v>220</v>
      </c>
      <c r="B233" s="14">
        <f>Raw!B233</f>
        <v>3.2546296296296295E-2</v>
      </c>
      <c r="C233" s="15">
        <f>Raw!C233</f>
        <v>85.8</v>
      </c>
      <c r="D233" s="15">
        <f>IF(C233&gt;0.5,Raw!D233*D$11,-999)</f>
        <v>22.9</v>
      </c>
      <c r="E233" s="9">
        <f>IF(Raw!$G233&gt;$C$8,IF(Raw!$Q233&gt;$C$8,IF(Raw!$N233&gt;$C$9,IF(Raw!$N233&lt;$A$9,IF(Raw!$X233&gt;$C$9,IF(Raw!$X233&lt;$A$9,Raw!H233,-999),-999),-999),-999),-999),-999)</f>
        <v>0.30551</v>
      </c>
      <c r="F233" s="9">
        <f>IF(Raw!$G233&gt;$C$8,IF(Raw!$Q233&gt;$C$8,IF(Raw!$N233&gt;$C$9,IF(Raw!$N233&lt;$A$9,IF(Raw!$X233&gt;$C$9,IF(Raw!$X233&lt;$A$9,Raw!I233,-999),-999),-999),-999),-999),-999)</f>
        <v>0.58105099999999998</v>
      </c>
      <c r="G233" s="9">
        <f>Raw!G233</f>
        <v>0.98235099999999997</v>
      </c>
      <c r="H233" s="9">
        <f>IF(Raw!$G233&gt;$C$8,IF(Raw!$Q233&gt;$C$8,IF(Raw!$N233&gt;$C$9,IF(Raw!$N233&lt;$A$9,IF(Raw!$X233&gt;$C$9,IF(Raw!$X233&lt;$A$9,Raw!L233,-999),-999),-999),-999),-999),-999)</f>
        <v>515.4</v>
      </c>
      <c r="I233" s="9">
        <f>IF(Raw!$G233&gt;$C$8,IF(Raw!$Q233&gt;$C$8,IF(Raw!$N233&gt;$C$9,IF(Raw!$N233&lt;$A$9,IF(Raw!$X233&gt;$C$9,IF(Raw!$X233&lt;$A$9,Raw!M233,-999),-999),-999),-999),-999),-999)</f>
        <v>1.5E-5</v>
      </c>
      <c r="J233" s="9">
        <f>IF(Raw!$G233&gt;$C$8,IF(Raw!$Q233&gt;$C$8,IF(Raw!$N233&gt;$C$9,IF(Raw!$N233&lt;$A$9,IF(Raw!$X233&gt;$C$9,IF(Raw!$X233&lt;$A$9,Raw!N233,-999),-999),-999),-999),-999),-999)</f>
        <v>324</v>
      </c>
      <c r="K233" s="9">
        <f>IF(Raw!$G233&gt;$C$8,IF(Raw!$Q233&gt;$C$8,IF(Raw!$N233&gt;$C$9,IF(Raw!$N233&lt;$A$9,IF(Raw!$X233&gt;$C$9,IF(Raw!$X233&lt;$A$9,Raw!R233,-999),-999),-999),-999),-999),-999)</f>
        <v>0.29691699999999999</v>
      </c>
      <c r="L233" s="9">
        <f>IF(Raw!$G233&gt;$C$8,IF(Raw!$Q233&gt;$C$8,IF(Raw!$N233&gt;$C$9,IF(Raw!$N233&lt;$A$9,IF(Raw!$X233&gt;$C$9,IF(Raw!$X233&lt;$A$9,Raw!S233,-999),-999),-999),-999),-999),-999)</f>
        <v>0.57062900000000005</v>
      </c>
      <c r="M233" s="9">
        <f>Raw!Q233</f>
        <v>0.99010100000000001</v>
      </c>
      <c r="N233" s="9">
        <f>IF(Raw!$G233&gt;$C$8,IF(Raw!$Q233&gt;$C$8,IF(Raw!$N233&gt;$C$9,IF(Raw!$N233&lt;$A$9,IF(Raw!$X233&gt;$C$9,IF(Raw!$X233&lt;$A$9,Raw!V233,-999),-999),-999),-999),-999),-999)</f>
        <v>636.6</v>
      </c>
      <c r="O233" s="9">
        <f>IF(Raw!$G233&gt;$C$8,IF(Raw!$Q233&gt;$C$8,IF(Raw!$N233&gt;$C$9,IF(Raw!$N233&lt;$A$9,IF(Raw!$X233&gt;$C$9,IF(Raw!$X233&lt;$A$9,Raw!W233,-999),-999),-999),-999),-999),-999)</f>
        <v>0.20762900000000001</v>
      </c>
      <c r="P233" s="9">
        <f>IF(Raw!$G233&gt;$C$8,IF(Raw!$Q233&gt;$C$8,IF(Raw!$N233&gt;$C$9,IF(Raw!$N233&lt;$A$9,IF(Raw!$X233&gt;$C$9,IF(Raw!$X233&lt;$A$9,Raw!X233,-999),-999),-999),-999),-999),-999)</f>
        <v>492</v>
      </c>
      <c r="R233" s="9">
        <f t="shared" si="64"/>
        <v>0.27554099999999998</v>
      </c>
      <c r="S233" s="9">
        <f t="shared" si="65"/>
        <v>0.47421138591965245</v>
      </c>
      <c r="T233" s="9">
        <f t="shared" si="66"/>
        <v>0.27371200000000007</v>
      </c>
      <c r="U233" s="9">
        <f t="shared" si="67"/>
        <v>0.47966717429363043</v>
      </c>
      <c r="V233" s="15">
        <f t="shared" si="68"/>
        <v>0.23789523010000002</v>
      </c>
      <c r="X233" s="11">
        <f t="shared" si="69"/>
        <v>1.3785799999999996E+19</v>
      </c>
      <c r="Y233" s="11">
        <f t="shared" si="70"/>
        <v>5.1539999999999997E-18</v>
      </c>
      <c r="Z233" s="11">
        <f t="shared" si="71"/>
        <v>3.2399999999999996E-4</v>
      </c>
      <c r="AA233" s="16">
        <f t="shared" si="72"/>
        <v>2.2502818222683896E-2</v>
      </c>
      <c r="AB233" s="9">
        <f t="shared" si="73"/>
        <v>0.30307629138136727</v>
      </c>
      <c r="AC233" s="9">
        <f t="shared" si="74"/>
        <v>0.97749718177731604</v>
      </c>
      <c r="AD233" s="15">
        <f t="shared" si="75"/>
        <v>69.453142662604634</v>
      </c>
      <c r="AE233" s="3">
        <f t="shared" si="76"/>
        <v>620.54159999999979</v>
      </c>
      <c r="AF233" s="2">
        <f t="shared" si="77"/>
        <v>0.25</v>
      </c>
      <c r="AG233" s="9">
        <f t="shared" si="78"/>
        <v>2.5626455912910732E-2</v>
      </c>
      <c r="AH233" s="2">
        <f t="shared" si="63"/>
        <v>1.2400508649699031</v>
      </c>
    </row>
    <row r="234" spans="1:34">
      <c r="A234" s="1">
        <f>Raw!A234</f>
        <v>221</v>
      </c>
      <c r="B234" s="14">
        <f>Raw!B234</f>
        <v>3.260416666666667E-2</v>
      </c>
      <c r="C234" s="15">
        <f>Raw!C234</f>
        <v>85.8</v>
      </c>
      <c r="D234" s="15">
        <f>IF(C234&gt;0.5,Raw!D234*D$11,-999)</f>
        <v>20.2</v>
      </c>
      <c r="E234" s="9">
        <f>IF(Raw!$G234&gt;$C$8,IF(Raw!$Q234&gt;$C$8,IF(Raw!$N234&gt;$C$9,IF(Raw!$N234&lt;$A$9,IF(Raw!$X234&gt;$C$9,IF(Raw!$X234&lt;$A$9,Raw!H234,-999),-999),-999),-999),-999),-999)</f>
        <v>0.31500400000000001</v>
      </c>
      <c r="F234" s="9">
        <f>IF(Raw!$G234&gt;$C$8,IF(Raw!$Q234&gt;$C$8,IF(Raw!$N234&gt;$C$9,IF(Raw!$N234&lt;$A$9,IF(Raw!$X234&gt;$C$9,IF(Raw!$X234&lt;$A$9,Raw!I234,-999),-999),-999),-999),-999),-999)</f>
        <v>0.56352599999999997</v>
      </c>
      <c r="G234" s="9">
        <f>Raw!G234</f>
        <v>0.98368800000000001</v>
      </c>
      <c r="H234" s="9">
        <f>IF(Raw!$G234&gt;$C$8,IF(Raw!$Q234&gt;$C$8,IF(Raw!$N234&gt;$C$9,IF(Raw!$N234&lt;$A$9,IF(Raw!$X234&gt;$C$9,IF(Raw!$X234&lt;$A$9,Raw!L234,-999),-999),-999),-999),-999),-999)</f>
        <v>514.79999999999995</v>
      </c>
      <c r="I234" s="9">
        <f>IF(Raw!$G234&gt;$C$8,IF(Raw!$Q234&gt;$C$8,IF(Raw!$N234&gt;$C$9,IF(Raw!$N234&lt;$A$9,IF(Raw!$X234&gt;$C$9,IF(Raw!$X234&lt;$A$9,Raw!M234,-999),-999),-999),-999),-999),-999)</f>
        <v>0.17993600000000001</v>
      </c>
      <c r="J234" s="9">
        <f>IF(Raw!$G234&gt;$C$8,IF(Raw!$Q234&gt;$C$8,IF(Raw!$N234&gt;$C$9,IF(Raw!$N234&lt;$A$9,IF(Raw!$X234&gt;$C$9,IF(Raw!$X234&lt;$A$9,Raw!N234,-999),-999),-999),-999),-999),-999)</f>
        <v>572</v>
      </c>
      <c r="K234" s="9">
        <f>IF(Raw!$G234&gt;$C$8,IF(Raw!$Q234&gt;$C$8,IF(Raw!$N234&gt;$C$9,IF(Raw!$N234&lt;$A$9,IF(Raw!$X234&gt;$C$9,IF(Raw!$X234&lt;$A$9,Raw!R234,-999),-999),-999),-999),-999),-999)</f>
        <v>0.29100799999999999</v>
      </c>
      <c r="L234" s="9">
        <f>IF(Raw!$G234&gt;$C$8,IF(Raw!$Q234&gt;$C$8,IF(Raw!$N234&gt;$C$9,IF(Raw!$N234&lt;$A$9,IF(Raw!$X234&gt;$C$9,IF(Raw!$X234&lt;$A$9,Raw!S234,-999),-999),-999),-999),-999),-999)</f>
        <v>0.56640900000000005</v>
      </c>
      <c r="M234" s="9">
        <f>Raw!Q234</f>
        <v>0.99159299999999995</v>
      </c>
      <c r="N234" s="9">
        <f>IF(Raw!$G234&gt;$C$8,IF(Raw!$Q234&gt;$C$8,IF(Raw!$N234&gt;$C$9,IF(Raw!$N234&lt;$A$9,IF(Raw!$X234&gt;$C$9,IF(Raw!$X234&lt;$A$9,Raw!V234,-999),-999),-999),-999),-999),-999)</f>
        <v>611.1</v>
      </c>
      <c r="O234" s="9">
        <f>IF(Raw!$G234&gt;$C$8,IF(Raw!$Q234&gt;$C$8,IF(Raw!$N234&gt;$C$9,IF(Raw!$N234&lt;$A$9,IF(Raw!$X234&gt;$C$9,IF(Raw!$X234&lt;$A$9,Raw!W234,-999),-999),-999),-999),-999),-999)</f>
        <v>0.24981900000000001</v>
      </c>
      <c r="P234" s="9">
        <f>IF(Raw!$G234&gt;$C$8,IF(Raw!$Q234&gt;$C$8,IF(Raw!$N234&gt;$C$9,IF(Raw!$N234&lt;$A$9,IF(Raw!$X234&gt;$C$9,IF(Raw!$X234&lt;$A$9,Raw!X234,-999),-999),-999),-999),-999),-999)</f>
        <v>480</v>
      </c>
      <c r="R234" s="9">
        <f t="shared" si="64"/>
        <v>0.24852199999999997</v>
      </c>
      <c r="S234" s="9">
        <f t="shared" si="65"/>
        <v>0.44101248212149924</v>
      </c>
      <c r="T234" s="9">
        <f t="shared" si="66"/>
        <v>0.27540100000000006</v>
      </c>
      <c r="U234" s="9">
        <f t="shared" si="67"/>
        <v>0.48622285309732022</v>
      </c>
      <c r="V234" s="15">
        <f t="shared" si="68"/>
        <v>0.23613591210000001</v>
      </c>
      <c r="X234" s="11">
        <f t="shared" si="69"/>
        <v>1.2160399999999996E+19</v>
      </c>
      <c r="Y234" s="11">
        <f t="shared" si="70"/>
        <v>5.1479999999999991E-18</v>
      </c>
      <c r="Z234" s="11">
        <f t="shared" si="71"/>
        <v>5.7200000000000003E-4</v>
      </c>
      <c r="AA234" s="16">
        <f t="shared" si="72"/>
        <v>3.4570294965217636E-2</v>
      </c>
      <c r="AB234" s="9">
        <f t="shared" si="73"/>
        <v>0.30052869380371589</v>
      </c>
      <c r="AC234" s="9">
        <f t="shared" si="74"/>
        <v>0.96542970503478243</v>
      </c>
      <c r="AD234" s="15">
        <f t="shared" si="75"/>
        <v>60.437578610520347</v>
      </c>
      <c r="AE234" s="3">
        <f t="shared" si="76"/>
        <v>619.81919999999968</v>
      </c>
      <c r="AF234" s="2">
        <f t="shared" si="77"/>
        <v>0.25</v>
      </c>
      <c r="AG234" s="9">
        <f t="shared" si="78"/>
        <v>2.2604716851000597E-2</v>
      </c>
      <c r="AH234" s="2">
        <f t="shared" si="63"/>
        <v>1.0938304843535105</v>
      </c>
    </row>
    <row r="235" spans="1:34">
      <c r="A235" s="1">
        <f>Raw!A235</f>
        <v>222</v>
      </c>
      <c r="B235" s="14">
        <f>Raw!B235</f>
        <v>3.2662037037037038E-2</v>
      </c>
      <c r="C235" s="15">
        <f>Raw!C235</f>
        <v>87.2</v>
      </c>
      <c r="D235" s="15">
        <f>IF(C235&gt;0.5,Raw!D235*D$11,-999)</f>
        <v>22.9</v>
      </c>
      <c r="E235" s="9">
        <f>IF(Raw!$G235&gt;$C$8,IF(Raw!$Q235&gt;$C$8,IF(Raw!$N235&gt;$C$9,IF(Raw!$N235&lt;$A$9,IF(Raw!$X235&gt;$C$9,IF(Raw!$X235&lt;$A$9,Raw!H235,-999),-999),-999),-999),-999),-999)</f>
        <v>0.30558000000000002</v>
      </c>
      <c r="F235" s="9">
        <f>IF(Raw!$G235&gt;$C$8,IF(Raw!$Q235&gt;$C$8,IF(Raw!$N235&gt;$C$9,IF(Raw!$N235&lt;$A$9,IF(Raw!$X235&gt;$C$9,IF(Raw!$X235&lt;$A$9,Raw!I235,-999),-999),-999),-999),-999),-999)</f>
        <v>0.568801</v>
      </c>
      <c r="G235" s="9">
        <f>Raw!G235</f>
        <v>0.98497299999999999</v>
      </c>
      <c r="H235" s="9">
        <f>IF(Raw!$G235&gt;$C$8,IF(Raw!$Q235&gt;$C$8,IF(Raw!$N235&gt;$C$9,IF(Raw!$N235&lt;$A$9,IF(Raw!$X235&gt;$C$9,IF(Raw!$X235&lt;$A$9,Raw!L235,-999),-999),-999),-999),-999),-999)</f>
        <v>525.70000000000005</v>
      </c>
      <c r="I235" s="9">
        <f>IF(Raw!$G235&gt;$C$8,IF(Raw!$Q235&gt;$C$8,IF(Raw!$N235&gt;$C$9,IF(Raw!$N235&lt;$A$9,IF(Raw!$X235&gt;$C$9,IF(Raw!$X235&lt;$A$9,Raw!M235,-999),-999),-999),-999),-999),-999)</f>
        <v>9.4674999999999995E-2</v>
      </c>
      <c r="J235" s="9">
        <f>IF(Raw!$G235&gt;$C$8,IF(Raw!$Q235&gt;$C$8,IF(Raw!$N235&gt;$C$9,IF(Raw!$N235&lt;$A$9,IF(Raw!$X235&gt;$C$9,IF(Raw!$X235&lt;$A$9,Raw!N235,-999),-999),-999),-999),-999),-999)</f>
        <v>684</v>
      </c>
      <c r="K235" s="9">
        <f>IF(Raw!$G235&gt;$C$8,IF(Raw!$Q235&gt;$C$8,IF(Raw!$N235&gt;$C$9,IF(Raw!$N235&lt;$A$9,IF(Raw!$X235&gt;$C$9,IF(Raw!$X235&lt;$A$9,Raw!R235,-999),-999),-999),-999),-999),-999)</f>
        <v>0.29966500000000001</v>
      </c>
      <c r="L235" s="9">
        <f>IF(Raw!$G235&gt;$C$8,IF(Raw!$Q235&gt;$C$8,IF(Raw!$N235&gt;$C$9,IF(Raw!$N235&lt;$A$9,IF(Raw!$X235&gt;$C$9,IF(Raw!$X235&lt;$A$9,Raw!S235,-999),-999),-999),-999),-999),-999)</f>
        <v>0.56496299999999999</v>
      </c>
      <c r="M235" s="9">
        <f>Raw!Q235</f>
        <v>0.98476799999999998</v>
      </c>
      <c r="N235" s="9">
        <f>IF(Raw!$G235&gt;$C$8,IF(Raw!$Q235&gt;$C$8,IF(Raw!$N235&gt;$C$9,IF(Raw!$N235&lt;$A$9,IF(Raw!$X235&gt;$C$9,IF(Raw!$X235&lt;$A$9,Raw!V235,-999),-999),-999),-999),-999),-999)</f>
        <v>604.29999999999995</v>
      </c>
      <c r="O235" s="9">
        <f>IF(Raw!$G235&gt;$C$8,IF(Raw!$Q235&gt;$C$8,IF(Raw!$N235&gt;$C$9,IF(Raw!$N235&lt;$A$9,IF(Raw!$X235&gt;$C$9,IF(Raw!$X235&lt;$A$9,Raw!W235,-999),-999),-999),-999),-999),-999)</f>
        <v>0.16711400000000001</v>
      </c>
      <c r="P235" s="9">
        <f>IF(Raw!$G235&gt;$C$8,IF(Raw!$Q235&gt;$C$8,IF(Raw!$N235&gt;$C$9,IF(Raw!$N235&lt;$A$9,IF(Raw!$X235&gt;$C$9,IF(Raw!$X235&lt;$A$9,Raw!X235,-999),-999),-999),-999),-999),-999)</f>
        <v>400</v>
      </c>
      <c r="R235" s="9">
        <f t="shared" si="64"/>
        <v>0.26322099999999998</v>
      </c>
      <c r="S235" s="9">
        <f t="shared" si="65"/>
        <v>0.46276465758674823</v>
      </c>
      <c r="T235" s="9">
        <f t="shared" si="66"/>
        <v>0.26529799999999998</v>
      </c>
      <c r="U235" s="9">
        <f t="shared" si="67"/>
        <v>0.46958473386752758</v>
      </c>
      <c r="V235" s="15">
        <f t="shared" si="68"/>
        <v>0.23553307469999998</v>
      </c>
      <c r="X235" s="11">
        <f t="shared" si="69"/>
        <v>1.3785799999999996E+19</v>
      </c>
      <c r="Y235" s="11">
        <f t="shared" si="70"/>
        <v>5.2569999999999998E-18</v>
      </c>
      <c r="Z235" s="11">
        <f t="shared" si="71"/>
        <v>6.8399999999999993E-4</v>
      </c>
      <c r="AA235" s="16">
        <f t="shared" si="72"/>
        <v>4.7229604271811304E-2</v>
      </c>
      <c r="AB235" s="9">
        <f t="shared" si="73"/>
        <v>0.312194919554103</v>
      </c>
      <c r="AC235" s="9">
        <f t="shared" si="74"/>
        <v>0.95277039572818878</v>
      </c>
      <c r="AD235" s="15">
        <f t="shared" si="75"/>
        <v>69.049129052355724</v>
      </c>
      <c r="AE235" s="3">
        <f t="shared" si="76"/>
        <v>632.94279999999981</v>
      </c>
      <c r="AF235" s="2">
        <f t="shared" si="77"/>
        <v>0.25</v>
      </c>
      <c r="AG235" s="9">
        <f t="shared" si="78"/>
        <v>2.4941859146026951E-2</v>
      </c>
      <c r="AH235" s="2">
        <f t="shared" si="63"/>
        <v>1.2069235837018704</v>
      </c>
    </row>
    <row r="236" spans="1:34">
      <c r="A236" s="1">
        <f>Raw!A236</f>
        <v>223</v>
      </c>
      <c r="B236" s="14">
        <f>Raw!B236</f>
        <v>3.2719907407407406E-2</v>
      </c>
      <c r="C236" s="15">
        <f>Raw!C236</f>
        <v>88.1</v>
      </c>
      <c r="D236" s="15">
        <f>IF(C236&gt;0.5,Raw!D236*D$11,-999)</f>
        <v>22.9</v>
      </c>
      <c r="E236" s="9">
        <f>IF(Raw!$G236&gt;$C$8,IF(Raw!$Q236&gt;$C$8,IF(Raw!$N236&gt;$C$9,IF(Raw!$N236&lt;$A$9,IF(Raw!$X236&gt;$C$9,IF(Raw!$X236&lt;$A$9,Raw!H236,-999),-999),-999),-999),-999),-999)</f>
        <v>0.29635800000000001</v>
      </c>
      <c r="F236" s="9">
        <f>IF(Raw!$G236&gt;$C$8,IF(Raw!$Q236&gt;$C$8,IF(Raw!$N236&gt;$C$9,IF(Raw!$N236&lt;$A$9,IF(Raw!$X236&gt;$C$9,IF(Raw!$X236&lt;$A$9,Raw!I236,-999),-999),-999),-999),-999),-999)</f>
        <v>0.54237100000000005</v>
      </c>
      <c r="G236" s="9">
        <f>Raw!G236</f>
        <v>0.97901800000000005</v>
      </c>
      <c r="H236" s="9">
        <f>IF(Raw!$G236&gt;$C$8,IF(Raw!$Q236&gt;$C$8,IF(Raw!$N236&gt;$C$9,IF(Raw!$N236&lt;$A$9,IF(Raw!$X236&gt;$C$9,IF(Raw!$X236&lt;$A$9,Raw!L236,-999),-999),-999),-999),-999),-999)</f>
        <v>522</v>
      </c>
      <c r="I236" s="9">
        <f>IF(Raw!$G236&gt;$C$8,IF(Raw!$Q236&gt;$C$8,IF(Raw!$N236&gt;$C$9,IF(Raw!$N236&lt;$A$9,IF(Raw!$X236&gt;$C$9,IF(Raw!$X236&lt;$A$9,Raw!M236,-999),-999),-999),-999),-999),-999)</f>
        <v>0.15363499999999999</v>
      </c>
      <c r="J236" s="9">
        <f>IF(Raw!$G236&gt;$C$8,IF(Raw!$Q236&gt;$C$8,IF(Raw!$N236&gt;$C$9,IF(Raw!$N236&lt;$A$9,IF(Raw!$X236&gt;$C$9,IF(Raw!$X236&lt;$A$9,Raw!N236,-999),-999),-999),-999),-999),-999)</f>
        <v>584</v>
      </c>
      <c r="K236" s="9">
        <f>IF(Raw!$G236&gt;$C$8,IF(Raw!$Q236&gt;$C$8,IF(Raw!$N236&gt;$C$9,IF(Raw!$N236&lt;$A$9,IF(Raw!$X236&gt;$C$9,IF(Raw!$X236&lt;$A$9,Raw!R236,-999),-999),-999),-999),-999),-999)</f>
        <v>0.28637299999999999</v>
      </c>
      <c r="L236" s="9">
        <f>IF(Raw!$G236&gt;$C$8,IF(Raw!$Q236&gt;$C$8,IF(Raw!$N236&gt;$C$9,IF(Raw!$N236&lt;$A$9,IF(Raw!$X236&gt;$C$9,IF(Raw!$X236&lt;$A$9,Raw!S236,-999),-999),-999),-999),-999),-999)</f>
        <v>0.54937599999999998</v>
      </c>
      <c r="M236" s="9">
        <f>Raw!Q236</f>
        <v>0.98493900000000001</v>
      </c>
      <c r="N236" s="9">
        <f>IF(Raw!$G236&gt;$C$8,IF(Raw!$Q236&gt;$C$8,IF(Raw!$N236&gt;$C$9,IF(Raw!$N236&lt;$A$9,IF(Raw!$X236&gt;$C$9,IF(Raw!$X236&lt;$A$9,Raw!V236,-999),-999),-999),-999),-999),-999)</f>
        <v>658.5</v>
      </c>
      <c r="O236" s="9">
        <f>IF(Raw!$G236&gt;$C$8,IF(Raw!$Q236&gt;$C$8,IF(Raw!$N236&gt;$C$9,IF(Raw!$N236&lt;$A$9,IF(Raw!$X236&gt;$C$9,IF(Raw!$X236&lt;$A$9,Raw!W236,-999),-999),-999),-999),-999),-999)</f>
        <v>0.279283</v>
      </c>
      <c r="P236" s="9">
        <f>IF(Raw!$G236&gt;$C$8,IF(Raw!$Q236&gt;$C$8,IF(Raw!$N236&gt;$C$9,IF(Raw!$N236&lt;$A$9,IF(Raw!$X236&gt;$C$9,IF(Raw!$X236&lt;$A$9,Raw!X236,-999),-999),-999),-999),-999),-999)</f>
        <v>393</v>
      </c>
      <c r="R236" s="9">
        <f t="shared" si="64"/>
        <v>0.24601300000000004</v>
      </c>
      <c r="S236" s="9">
        <f t="shared" si="65"/>
        <v>0.45358804213352116</v>
      </c>
      <c r="T236" s="9">
        <f t="shared" si="66"/>
        <v>0.26300299999999999</v>
      </c>
      <c r="U236" s="9">
        <f t="shared" si="67"/>
        <v>0.47873041414259088</v>
      </c>
      <c r="V236" s="15">
        <f t="shared" si="68"/>
        <v>0.22903485439999999</v>
      </c>
      <c r="X236" s="11">
        <f t="shared" si="69"/>
        <v>1.3785799999999996E+19</v>
      </c>
      <c r="Y236" s="11">
        <f t="shared" si="70"/>
        <v>5.22E-18</v>
      </c>
      <c r="Z236" s="11">
        <f t="shared" si="71"/>
        <v>5.8399999999999999E-4</v>
      </c>
      <c r="AA236" s="16">
        <f t="shared" si="72"/>
        <v>4.033080388407758E-2</v>
      </c>
      <c r="AB236" s="9">
        <f t="shared" si="73"/>
        <v>0.29698012241392402</v>
      </c>
      <c r="AC236" s="9">
        <f t="shared" si="74"/>
        <v>0.9596691961159225</v>
      </c>
      <c r="AD236" s="15">
        <f t="shared" si="75"/>
        <v>69.059595691913671</v>
      </c>
      <c r="AE236" s="3">
        <f t="shared" si="76"/>
        <v>628.48799999999983</v>
      </c>
      <c r="AF236" s="2">
        <f t="shared" si="77"/>
        <v>0.25</v>
      </c>
      <c r="AG236" s="9">
        <f t="shared" si="78"/>
        <v>2.5431483727776701E-2</v>
      </c>
      <c r="AH236" s="2">
        <f t="shared" si="63"/>
        <v>1.2306162623997241</v>
      </c>
    </row>
    <row r="237" spans="1:34">
      <c r="A237" s="1">
        <f>Raw!A237</f>
        <v>224</v>
      </c>
      <c r="B237" s="14">
        <f>Raw!B237</f>
        <v>3.2777777777777781E-2</v>
      </c>
      <c r="C237" s="15">
        <f>Raw!C237</f>
        <v>89.4</v>
      </c>
      <c r="D237" s="15">
        <f>IF(C237&gt;0.5,Raw!D237*D$11,-999)</f>
        <v>21.1</v>
      </c>
      <c r="E237" s="9">
        <f>IF(Raw!$G237&gt;$C$8,IF(Raw!$Q237&gt;$C$8,IF(Raw!$N237&gt;$C$9,IF(Raw!$N237&lt;$A$9,IF(Raw!$X237&gt;$C$9,IF(Raw!$X237&lt;$A$9,Raw!H237,-999),-999),-999),-999),-999),-999)</f>
        <v>0.28844599999999998</v>
      </c>
      <c r="F237" s="9">
        <f>IF(Raw!$G237&gt;$C$8,IF(Raw!$Q237&gt;$C$8,IF(Raw!$N237&gt;$C$9,IF(Raw!$N237&lt;$A$9,IF(Raw!$X237&gt;$C$9,IF(Raw!$X237&lt;$A$9,Raw!I237,-999),-999),-999),-999),-999),-999)</f>
        <v>0.54380600000000001</v>
      </c>
      <c r="G237" s="9">
        <f>Raw!G237</f>
        <v>0.98098700000000005</v>
      </c>
      <c r="H237" s="9">
        <f>IF(Raw!$G237&gt;$C$8,IF(Raw!$Q237&gt;$C$8,IF(Raw!$N237&gt;$C$9,IF(Raw!$N237&lt;$A$9,IF(Raw!$X237&gt;$C$9,IF(Raw!$X237&lt;$A$9,Raw!L237,-999),-999),-999),-999),-999),-999)</f>
        <v>542.5</v>
      </c>
      <c r="I237" s="9">
        <f>IF(Raw!$G237&gt;$C$8,IF(Raw!$Q237&gt;$C$8,IF(Raw!$N237&gt;$C$9,IF(Raw!$N237&lt;$A$9,IF(Raw!$X237&gt;$C$9,IF(Raw!$X237&lt;$A$9,Raw!M237,-999),-999),-999),-999),-999),-999)</f>
        <v>0.11977500000000001</v>
      </c>
      <c r="J237" s="9">
        <f>IF(Raw!$G237&gt;$C$8,IF(Raw!$Q237&gt;$C$8,IF(Raw!$N237&gt;$C$9,IF(Raw!$N237&lt;$A$9,IF(Raw!$X237&gt;$C$9,IF(Raw!$X237&lt;$A$9,Raw!N237,-999),-999),-999),-999),-999),-999)</f>
        <v>380</v>
      </c>
      <c r="K237" s="9">
        <f>IF(Raw!$G237&gt;$C$8,IF(Raw!$Q237&gt;$C$8,IF(Raw!$N237&gt;$C$9,IF(Raw!$N237&lt;$A$9,IF(Raw!$X237&gt;$C$9,IF(Raw!$X237&lt;$A$9,Raw!R237,-999),-999),-999),-999),-999),-999)</f>
        <v>0.26978200000000002</v>
      </c>
      <c r="L237" s="9">
        <f>IF(Raw!$G237&gt;$C$8,IF(Raw!$Q237&gt;$C$8,IF(Raw!$N237&gt;$C$9,IF(Raw!$N237&lt;$A$9,IF(Raw!$X237&gt;$C$9,IF(Raw!$X237&lt;$A$9,Raw!S237,-999),-999),-999),-999),-999),-999)</f>
        <v>0.53266000000000002</v>
      </c>
      <c r="M237" s="9">
        <f>Raw!Q237</f>
        <v>0.986429</v>
      </c>
      <c r="N237" s="9">
        <f>IF(Raw!$G237&gt;$C$8,IF(Raw!$Q237&gt;$C$8,IF(Raw!$N237&gt;$C$9,IF(Raw!$N237&lt;$A$9,IF(Raw!$X237&gt;$C$9,IF(Raw!$X237&lt;$A$9,Raw!V237,-999),-999),-999),-999),-999),-999)</f>
        <v>630.79999999999995</v>
      </c>
      <c r="O237" s="9">
        <f>IF(Raw!$G237&gt;$C$8,IF(Raw!$Q237&gt;$C$8,IF(Raw!$N237&gt;$C$9,IF(Raw!$N237&lt;$A$9,IF(Raw!$X237&gt;$C$9,IF(Raw!$X237&lt;$A$9,Raw!W237,-999),-999),-999),-999),-999),-999)</f>
        <v>0.21545700000000001</v>
      </c>
      <c r="P237" s="9">
        <f>IF(Raw!$G237&gt;$C$8,IF(Raw!$Q237&gt;$C$8,IF(Raw!$N237&gt;$C$9,IF(Raw!$N237&lt;$A$9,IF(Raw!$X237&gt;$C$9,IF(Raw!$X237&lt;$A$9,Raw!X237,-999),-999),-999),-999),-999),-999)</f>
        <v>347</v>
      </c>
      <c r="R237" s="9">
        <f t="shared" si="64"/>
        <v>0.25536000000000003</v>
      </c>
      <c r="S237" s="9">
        <f t="shared" si="65"/>
        <v>0.46957922494418969</v>
      </c>
      <c r="T237" s="9">
        <f t="shared" si="66"/>
        <v>0.262878</v>
      </c>
      <c r="U237" s="9">
        <f t="shared" si="67"/>
        <v>0.49351931813915068</v>
      </c>
      <c r="V237" s="15">
        <f t="shared" si="68"/>
        <v>0.22206595400000001</v>
      </c>
      <c r="X237" s="11">
        <f t="shared" si="69"/>
        <v>1.2702199999999998E+19</v>
      </c>
      <c r="Y237" s="11">
        <f t="shared" si="70"/>
        <v>5.425E-18</v>
      </c>
      <c r="Z237" s="11">
        <f t="shared" si="71"/>
        <v>3.7999999999999997E-4</v>
      </c>
      <c r="AA237" s="16">
        <f t="shared" si="72"/>
        <v>2.5517397315949215E-2</v>
      </c>
      <c r="AB237" s="9">
        <f t="shared" si="73"/>
        <v>0.2764899623716221</v>
      </c>
      <c r="AC237" s="9">
        <f t="shared" si="74"/>
        <v>0.97448260268405085</v>
      </c>
      <c r="AD237" s="15">
        <f t="shared" si="75"/>
        <v>67.151045568287415</v>
      </c>
      <c r="AE237" s="3">
        <f t="shared" si="76"/>
        <v>653.16999999999985</v>
      </c>
      <c r="AF237" s="2">
        <f t="shared" si="77"/>
        <v>0.25</v>
      </c>
      <c r="AG237" s="9">
        <f t="shared" si="78"/>
        <v>2.5492567862455569E-2</v>
      </c>
      <c r="AH237" s="2">
        <f t="shared" si="63"/>
        <v>1.2335720918871058</v>
      </c>
    </row>
    <row r="238" spans="1:34">
      <c r="A238" s="1">
        <f>Raw!A238</f>
        <v>225</v>
      </c>
      <c r="B238" s="14">
        <f>Raw!B238</f>
        <v>3.2835648148148149E-2</v>
      </c>
      <c r="C238" s="15">
        <f>Raw!C238</f>
        <v>89.8</v>
      </c>
      <c r="D238" s="15">
        <f>IF(C238&gt;0.5,Raw!D238*D$11,-999)</f>
        <v>18.5</v>
      </c>
      <c r="E238" s="9">
        <f>IF(Raw!$G238&gt;$C$8,IF(Raw!$Q238&gt;$C$8,IF(Raw!$N238&gt;$C$9,IF(Raw!$N238&lt;$A$9,IF(Raw!$X238&gt;$C$9,IF(Raw!$X238&lt;$A$9,Raw!H238,-999),-999),-999),-999),-999),-999)</f>
        <v>0.29087299999999999</v>
      </c>
      <c r="F238" s="9">
        <f>IF(Raw!$G238&gt;$C$8,IF(Raw!$Q238&gt;$C$8,IF(Raw!$N238&gt;$C$9,IF(Raw!$N238&lt;$A$9,IF(Raw!$X238&gt;$C$9,IF(Raw!$X238&lt;$A$9,Raw!I238,-999),-999),-999),-999),-999),-999)</f>
        <v>0.532945</v>
      </c>
      <c r="G238" s="9">
        <f>Raw!G238</f>
        <v>0.98628899999999997</v>
      </c>
      <c r="H238" s="9">
        <f>IF(Raw!$G238&gt;$C$8,IF(Raw!$Q238&gt;$C$8,IF(Raw!$N238&gt;$C$9,IF(Raw!$N238&lt;$A$9,IF(Raw!$X238&gt;$C$9,IF(Raw!$X238&lt;$A$9,Raw!L238,-999),-999),-999),-999),-999),-999)</f>
        <v>537</v>
      </c>
      <c r="I238" s="9">
        <f>IF(Raw!$G238&gt;$C$8,IF(Raw!$Q238&gt;$C$8,IF(Raw!$N238&gt;$C$9,IF(Raw!$N238&lt;$A$9,IF(Raw!$X238&gt;$C$9,IF(Raw!$X238&lt;$A$9,Raw!M238,-999),-999),-999),-999),-999),-999)</f>
        <v>0.20839299999999999</v>
      </c>
      <c r="J238" s="9">
        <f>IF(Raw!$G238&gt;$C$8,IF(Raw!$Q238&gt;$C$8,IF(Raw!$N238&gt;$C$9,IF(Raw!$N238&lt;$A$9,IF(Raw!$X238&gt;$C$9,IF(Raw!$X238&lt;$A$9,Raw!N238,-999),-999),-999),-999),-999),-999)</f>
        <v>407</v>
      </c>
      <c r="K238" s="9">
        <f>IF(Raw!$G238&gt;$C$8,IF(Raw!$Q238&gt;$C$8,IF(Raw!$N238&gt;$C$9,IF(Raw!$N238&lt;$A$9,IF(Raw!$X238&gt;$C$9,IF(Raw!$X238&lt;$A$9,Raw!R238,-999),-999),-999),-999),-999),-999)</f>
        <v>0.27461999999999998</v>
      </c>
      <c r="L238" s="9">
        <f>IF(Raw!$G238&gt;$C$8,IF(Raw!$Q238&gt;$C$8,IF(Raw!$N238&gt;$C$9,IF(Raw!$N238&lt;$A$9,IF(Raw!$X238&gt;$C$9,IF(Raw!$X238&lt;$A$9,Raw!S238,-999),-999),-999),-999),-999),-999)</f>
        <v>0.52694799999999997</v>
      </c>
      <c r="M238" s="9">
        <f>Raw!Q238</f>
        <v>0.98702500000000004</v>
      </c>
      <c r="N238" s="9">
        <f>IF(Raw!$G238&gt;$C$8,IF(Raw!$Q238&gt;$C$8,IF(Raw!$N238&gt;$C$9,IF(Raw!$N238&lt;$A$9,IF(Raw!$X238&gt;$C$9,IF(Raw!$X238&lt;$A$9,Raw!V238,-999),-999),-999),-999),-999),-999)</f>
        <v>633.6</v>
      </c>
      <c r="O238" s="9">
        <f>IF(Raw!$G238&gt;$C$8,IF(Raw!$Q238&gt;$C$8,IF(Raw!$N238&gt;$C$9,IF(Raw!$N238&lt;$A$9,IF(Raw!$X238&gt;$C$9,IF(Raw!$X238&lt;$A$9,Raw!W238,-999),-999),-999),-999),-999),-999)</f>
        <v>0.27379900000000001</v>
      </c>
      <c r="P238" s="9">
        <f>IF(Raw!$G238&gt;$C$8,IF(Raw!$Q238&gt;$C$8,IF(Raw!$N238&gt;$C$9,IF(Raw!$N238&lt;$A$9,IF(Raw!$X238&gt;$C$9,IF(Raw!$X238&lt;$A$9,Raw!X238,-999),-999),-999),-999),-999),-999)</f>
        <v>385</v>
      </c>
      <c r="R238" s="9">
        <f t="shared" si="64"/>
        <v>0.24207200000000001</v>
      </c>
      <c r="S238" s="9">
        <f t="shared" si="65"/>
        <v>0.45421572582536662</v>
      </c>
      <c r="T238" s="9">
        <f t="shared" si="66"/>
        <v>0.252328</v>
      </c>
      <c r="U238" s="9">
        <f t="shared" si="67"/>
        <v>0.47884800777306302</v>
      </c>
      <c r="V238" s="15">
        <f t="shared" si="68"/>
        <v>0.21968462119999999</v>
      </c>
      <c r="X238" s="11">
        <f t="shared" si="69"/>
        <v>1.1136999999999998E+19</v>
      </c>
      <c r="Y238" s="11">
        <f t="shared" si="70"/>
        <v>5.3699999999999999E-18</v>
      </c>
      <c r="Z238" s="11">
        <f t="shared" si="71"/>
        <v>4.0699999999999997E-4</v>
      </c>
      <c r="AA238" s="16">
        <f t="shared" si="72"/>
        <v>2.3762514465486433E-2</v>
      </c>
      <c r="AB238" s="9">
        <f t="shared" si="73"/>
        <v>0.28061594775004722</v>
      </c>
      <c r="AC238" s="9">
        <f t="shared" si="74"/>
        <v>0.97623748553451362</v>
      </c>
      <c r="AD238" s="15">
        <f t="shared" si="75"/>
        <v>58.384556426256594</v>
      </c>
      <c r="AE238" s="3">
        <f t="shared" si="76"/>
        <v>646.54799999999977</v>
      </c>
      <c r="AF238" s="2">
        <f t="shared" si="77"/>
        <v>0.25</v>
      </c>
      <c r="AG238" s="9">
        <f t="shared" si="78"/>
        <v>2.1505637330328425E-2</v>
      </c>
      <c r="AH238" s="2">
        <f t="shared" si="63"/>
        <v>1.0406465983369668</v>
      </c>
    </row>
    <row r="239" spans="1:34">
      <c r="A239" s="1">
        <f>Raw!A239</f>
        <v>226</v>
      </c>
      <c r="B239" s="14">
        <f>Raw!B239</f>
        <v>3.2881944444444443E-2</v>
      </c>
      <c r="C239" s="15">
        <f>Raw!C239</f>
        <v>91.6</v>
      </c>
      <c r="D239" s="15">
        <f>IF(C239&gt;0.5,Raw!D239*D$11,-999)</f>
        <v>16.7</v>
      </c>
      <c r="E239" s="9">
        <f>IF(Raw!$G239&gt;$C$8,IF(Raw!$Q239&gt;$C$8,IF(Raw!$N239&gt;$C$9,IF(Raw!$N239&lt;$A$9,IF(Raw!$X239&gt;$C$9,IF(Raw!$X239&lt;$A$9,Raw!H239,-999),-999),-999),-999),-999),-999)</f>
        <v>0.281416</v>
      </c>
      <c r="F239" s="9">
        <f>IF(Raw!$G239&gt;$C$8,IF(Raw!$Q239&gt;$C$8,IF(Raw!$N239&gt;$C$9,IF(Raw!$N239&lt;$A$9,IF(Raw!$X239&gt;$C$9,IF(Raw!$X239&lt;$A$9,Raw!I239,-999),-999),-999),-999),-999),-999)</f>
        <v>0.50891200000000003</v>
      </c>
      <c r="G239" s="9">
        <f>Raw!G239</f>
        <v>0.98501499999999997</v>
      </c>
      <c r="H239" s="9">
        <f>IF(Raw!$G239&gt;$C$8,IF(Raw!$Q239&gt;$C$8,IF(Raw!$N239&gt;$C$9,IF(Raw!$N239&lt;$A$9,IF(Raw!$X239&gt;$C$9,IF(Raw!$X239&lt;$A$9,Raw!L239,-999),-999),-999),-999),-999),-999)</f>
        <v>550.6</v>
      </c>
      <c r="I239" s="9">
        <f>IF(Raw!$G239&gt;$C$8,IF(Raw!$Q239&gt;$C$8,IF(Raw!$N239&gt;$C$9,IF(Raw!$N239&lt;$A$9,IF(Raw!$X239&gt;$C$9,IF(Raw!$X239&lt;$A$9,Raw!M239,-999),-999),-999),-999),-999),-999)</f>
        <v>0.30641699999999999</v>
      </c>
      <c r="J239" s="9">
        <f>IF(Raw!$G239&gt;$C$8,IF(Raw!$Q239&gt;$C$8,IF(Raw!$N239&gt;$C$9,IF(Raw!$N239&lt;$A$9,IF(Raw!$X239&gt;$C$9,IF(Raw!$X239&lt;$A$9,Raw!N239,-999),-999),-999),-999),-999),-999)</f>
        <v>461</v>
      </c>
      <c r="K239" s="9">
        <f>IF(Raw!$G239&gt;$C$8,IF(Raw!$Q239&gt;$C$8,IF(Raw!$N239&gt;$C$9,IF(Raw!$N239&lt;$A$9,IF(Raw!$X239&gt;$C$9,IF(Raw!$X239&lt;$A$9,Raw!R239,-999),-999),-999),-999),-999),-999)</f>
        <v>0.25913599999999998</v>
      </c>
      <c r="L239" s="9">
        <f>IF(Raw!$G239&gt;$C$8,IF(Raw!$Q239&gt;$C$8,IF(Raw!$N239&gt;$C$9,IF(Raw!$N239&lt;$A$9,IF(Raw!$X239&gt;$C$9,IF(Raw!$X239&lt;$A$9,Raw!S239,-999),-999),-999),-999),-999),-999)</f>
        <v>0.50962600000000002</v>
      </c>
      <c r="M239" s="9">
        <f>Raw!Q239</f>
        <v>0.98177499999999995</v>
      </c>
      <c r="N239" s="9">
        <f>IF(Raw!$G239&gt;$C$8,IF(Raw!$Q239&gt;$C$8,IF(Raw!$N239&gt;$C$9,IF(Raw!$N239&lt;$A$9,IF(Raw!$X239&gt;$C$9,IF(Raw!$X239&lt;$A$9,Raw!V239,-999),-999),-999),-999),-999),-999)</f>
        <v>649.6</v>
      </c>
      <c r="O239" s="9">
        <f>IF(Raw!$G239&gt;$C$8,IF(Raw!$Q239&gt;$C$8,IF(Raw!$N239&gt;$C$9,IF(Raw!$N239&lt;$A$9,IF(Raw!$X239&gt;$C$9,IF(Raw!$X239&lt;$A$9,Raw!W239,-999),-999),-999),-999),-999),-999)</f>
        <v>0.235456</v>
      </c>
      <c r="P239" s="9">
        <f>IF(Raw!$G239&gt;$C$8,IF(Raw!$Q239&gt;$C$8,IF(Raw!$N239&gt;$C$9,IF(Raw!$N239&lt;$A$9,IF(Raw!$X239&gt;$C$9,IF(Raw!$X239&lt;$A$9,Raw!X239,-999),-999),-999),-999),-999),-999)</f>
        <v>382</v>
      </c>
      <c r="R239" s="9">
        <f t="shared" si="64"/>
        <v>0.22749600000000003</v>
      </c>
      <c r="S239" s="9">
        <f t="shared" si="65"/>
        <v>0.44702423994718149</v>
      </c>
      <c r="T239" s="9">
        <f t="shared" si="66"/>
        <v>0.25049000000000005</v>
      </c>
      <c r="U239" s="9">
        <f t="shared" si="67"/>
        <v>0.49151730877153055</v>
      </c>
      <c r="V239" s="15">
        <f t="shared" si="68"/>
        <v>0.2124630794</v>
      </c>
      <c r="X239" s="11">
        <f t="shared" si="69"/>
        <v>1.0053399999999998E+19</v>
      </c>
      <c r="Y239" s="11">
        <f t="shared" si="70"/>
        <v>5.5059999999999998E-18</v>
      </c>
      <c r="Z239" s="11">
        <f t="shared" si="71"/>
        <v>4.6099999999999998E-4</v>
      </c>
      <c r="AA239" s="16">
        <f t="shared" si="72"/>
        <v>2.4883228127679777E-2</v>
      </c>
      <c r="AB239" s="9">
        <f t="shared" si="73"/>
        <v>0.26536899981370249</v>
      </c>
      <c r="AC239" s="9">
        <f t="shared" si="74"/>
        <v>0.97511677187232026</v>
      </c>
      <c r="AD239" s="15">
        <f t="shared" si="75"/>
        <v>53.976633682602554</v>
      </c>
      <c r="AE239" s="3">
        <f t="shared" si="76"/>
        <v>662.92239999999981</v>
      </c>
      <c r="AF239" s="2">
        <f t="shared" si="77"/>
        <v>0.25</v>
      </c>
      <c r="AG239" s="9">
        <f t="shared" si="78"/>
        <v>2.0408038249399657E-2</v>
      </c>
      <c r="AH239" s="2">
        <f t="shared" si="63"/>
        <v>0.98753435002914791</v>
      </c>
    </row>
    <row r="240" spans="1:34">
      <c r="A240" s="1">
        <f>Raw!A240</f>
        <v>227</v>
      </c>
      <c r="B240" s="14">
        <f>Raw!B240</f>
        <v>3.2939814814814811E-2</v>
      </c>
      <c r="C240" s="15">
        <f>Raw!C240</f>
        <v>92.3</v>
      </c>
      <c r="D240" s="15">
        <f>IF(C240&gt;0.5,Raw!D240*D$11,-999)</f>
        <v>14.1</v>
      </c>
      <c r="E240" s="9">
        <f>IF(Raw!$G240&gt;$C$8,IF(Raw!$Q240&gt;$C$8,IF(Raw!$N240&gt;$C$9,IF(Raw!$N240&lt;$A$9,IF(Raw!$X240&gt;$C$9,IF(Raw!$X240&lt;$A$9,Raw!H240,-999),-999),-999),-999),-999),-999)</f>
        <v>0.264042</v>
      </c>
      <c r="F240" s="9">
        <f>IF(Raw!$G240&gt;$C$8,IF(Raw!$Q240&gt;$C$8,IF(Raw!$N240&gt;$C$9,IF(Raw!$N240&lt;$A$9,IF(Raw!$X240&gt;$C$9,IF(Raw!$X240&lt;$A$9,Raw!I240,-999),-999),-999),-999),-999),-999)</f>
        <v>0.47744599999999998</v>
      </c>
      <c r="G240" s="9">
        <f>Raw!G240</f>
        <v>0.97639600000000004</v>
      </c>
      <c r="H240" s="9">
        <f>IF(Raw!$G240&gt;$C$8,IF(Raw!$Q240&gt;$C$8,IF(Raw!$N240&gt;$C$9,IF(Raw!$N240&lt;$A$9,IF(Raw!$X240&gt;$C$9,IF(Raw!$X240&lt;$A$9,Raw!L240,-999),-999),-999),-999),-999),-999)</f>
        <v>564</v>
      </c>
      <c r="I240" s="9">
        <f>IF(Raw!$G240&gt;$C$8,IF(Raw!$Q240&gt;$C$8,IF(Raw!$N240&gt;$C$9,IF(Raw!$N240&lt;$A$9,IF(Raw!$X240&gt;$C$9,IF(Raw!$X240&lt;$A$9,Raw!M240,-999),-999),-999),-999),-999),-999)</f>
        <v>0.25499500000000003</v>
      </c>
      <c r="J240" s="9">
        <f>IF(Raw!$G240&gt;$C$8,IF(Raw!$Q240&gt;$C$8,IF(Raw!$N240&gt;$C$9,IF(Raw!$N240&lt;$A$9,IF(Raw!$X240&gt;$C$9,IF(Raw!$X240&lt;$A$9,Raw!N240,-999),-999),-999),-999),-999),-999)</f>
        <v>486</v>
      </c>
      <c r="K240" s="9">
        <f>IF(Raw!$G240&gt;$C$8,IF(Raw!$Q240&gt;$C$8,IF(Raw!$N240&gt;$C$9,IF(Raw!$N240&lt;$A$9,IF(Raw!$X240&gt;$C$9,IF(Raw!$X240&lt;$A$9,Raw!R240,-999),-999),-999),-999),-999),-999)</f>
        <v>0.233677</v>
      </c>
      <c r="L240" s="9">
        <f>IF(Raw!$G240&gt;$C$8,IF(Raw!$Q240&gt;$C$8,IF(Raw!$N240&gt;$C$9,IF(Raw!$N240&lt;$A$9,IF(Raw!$X240&gt;$C$9,IF(Raw!$X240&lt;$A$9,Raw!S240,-999),-999),-999),-999),-999),-999)</f>
        <v>0.48150100000000001</v>
      </c>
      <c r="M240" s="9">
        <f>Raw!Q240</f>
        <v>0.984761</v>
      </c>
      <c r="N240" s="9">
        <f>IF(Raw!$G240&gt;$C$8,IF(Raw!$Q240&gt;$C$8,IF(Raw!$N240&gt;$C$9,IF(Raw!$N240&lt;$A$9,IF(Raw!$X240&gt;$C$9,IF(Raw!$X240&lt;$A$9,Raw!V240,-999),-999),-999),-999),-999),-999)</f>
        <v>667.1</v>
      </c>
      <c r="O240" s="9">
        <f>IF(Raw!$G240&gt;$C$8,IF(Raw!$Q240&gt;$C$8,IF(Raw!$N240&gt;$C$9,IF(Raw!$N240&lt;$A$9,IF(Raw!$X240&gt;$C$9,IF(Raw!$X240&lt;$A$9,Raw!W240,-999),-999),-999),-999),-999),-999)</f>
        <v>0.147927</v>
      </c>
      <c r="P240" s="9">
        <f>IF(Raw!$G240&gt;$C$8,IF(Raw!$Q240&gt;$C$8,IF(Raw!$N240&gt;$C$9,IF(Raw!$N240&lt;$A$9,IF(Raw!$X240&gt;$C$9,IF(Raw!$X240&lt;$A$9,Raw!X240,-999),-999),-999),-999),-999),-999)</f>
        <v>399</v>
      </c>
      <c r="R240" s="9">
        <f t="shared" si="64"/>
        <v>0.21340399999999998</v>
      </c>
      <c r="S240" s="9">
        <f t="shared" si="65"/>
        <v>0.44696991911127121</v>
      </c>
      <c r="T240" s="9">
        <f t="shared" si="66"/>
        <v>0.24782400000000002</v>
      </c>
      <c r="U240" s="9">
        <f t="shared" si="67"/>
        <v>0.51469051985354131</v>
      </c>
      <c r="V240" s="15">
        <f t="shared" si="68"/>
        <v>0.2007377669</v>
      </c>
      <c r="X240" s="11">
        <f t="shared" si="69"/>
        <v>8.488199999999998E+18</v>
      </c>
      <c r="Y240" s="11">
        <f t="shared" si="70"/>
        <v>5.64E-18</v>
      </c>
      <c r="Z240" s="11">
        <f t="shared" si="71"/>
        <v>4.86E-4</v>
      </c>
      <c r="AA240" s="16">
        <f t="shared" si="72"/>
        <v>2.2737474377529689E-2</v>
      </c>
      <c r="AB240" s="9">
        <f t="shared" si="73"/>
        <v>0.2393118918501369</v>
      </c>
      <c r="AC240" s="9">
        <f t="shared" si="74"/>
        <v>0.9772625256224704</v>
      </c>
      <c r="AD240" s="15">
        <f t="shared" si="75"/>
        <v>46.784926702735994</v>
      </c>
      <c r="AE240" s="3">
        <f t="shared" si="76"/>
        <v>679.05599999999981</v>
      </c>
      <c r="AF240" s="2">
        <f t="shared" si="77"/>
        <v>0.25</v>
      </c>
      <c r="AG240" s="9">
        <f t="shared" si="78"/>
        <v>1.8522890958416163E-2</v>
      </c>
      <c r="AH240" s="2">
        <f t="shared" si="63"/>
        <v>0.89631305369678926</v>
      </c>
    </row>
    <row r="241" spans="1:34">
      <c r="A241" s="1">
        <f>Raw!A241</f>
        <v>228</v>
      </c>
      <c r="B241" s="14">
        <f>Raw!B241</f>
        <v>3.2997685185185185E-2</v>
      </c>
      <c r="C241" s="15">
        <f>Raw!C241</f>
        <v>92.5</v>
      </c>
      <c r="D241" s="15">
        <f>IF(C241&gt;0.5,Raw!D241*D$11,-999)</f>
        <v>16.7</v>
      </c>
      <c r="E241" s="9">
        <f>IF(Raw!$G241&gt;$C$8,IF(Raw!$Q241&gt;$C$8,IF(Raw!$N241&gt;$C$9,IF(Raw!$N241&lt;$A$9,IF(Raw!$X241&gt;$C$9,IF(Raw!$X241&lt;$A$9,Raw!H241,-999),-999),-999),-999),-999),-999)</f>
        <v>0.249999</v>
      </c>
      <c r="F241" s="9">
        <f>IF(Raw!$G241&gt;$C$8,IF(Raw!$Q241&gt;$C$8,IF(Raw!$N241&gt;$C$9,IF(Raw!$N241&lt;$A$9,IF(Raw!$X241&gt;$C$9,IF(Raw!$X241&lt;$A$9,Raw!I241,-999),-999),-999),-999),-999),-999)</f>
        <v>0.46882400000000002</v>
      </c>
      <c r="G241" s="9">
        <f>Raw!G241</f>
        <v>0.97892400000000002</v>
      </c>
      <c r="H241" s="9">
        <f>IF(Raw!$G241&gt;$C$8,IF(Raw!$Q241&gt;$C$8,IF(Raw!$N241&gt;$C$9,IF(Raw!$N241&lt;$A$9,IF(Raw!$X241&gt;$C$9,IF(Raw!$X241&lt;$A$9,Raw!L241,-999),-999),-999),-999),-999),-999)</f>
        <v>539.5</v>
      </c>
      <c r="I241" s="9">
        <f>IF(Raw!$G241&gt;$C$8,IF(Raw!$Q241&gt;$C$8,IF(Raw!$N241&gt;$C$9,IF(Raw!$N241&lt;$A$9,IF(Raw!$X241&gt;$C$9,IF(Raw!$X241&lt;$A$9,Raw!M241,-999),-999),-999),-999),-999),-999)</f>
        <v>0.19635</v>
      </c>
      <c r="J241" s="9">
        <f>IF(Raw!$G241&gt;$C$8,IF(Raw!$Q241&gt;$C$8,IF(Raw!$N241&gt;$C$9,IF(Raw!$N241&lt;$A$9,IF(Raw!$X241&gt;$C$9,IF(Raw!$X241&lt;$A$9,Raw!N241,-999),-999),-999),-999),-999),-999)</f>
        <v>493</v>
      </c>
      <c r="K241" s="9">
        <f>IF(Raw!$G241&gt;$C$8,IF(Raw!$Q241&gt;$C$8,IF(Raw!$N241&gt;$C$9,IF(Raw!$N241&lt;$A$9,IF(Raw!$X241&gt;$C$9,IF(Raw!$X241&lt;$A$9,Raw!R241,-999),-999),-999),-999),-999),-999)</f>
        <v>0.24466399999999999</v>
      </c>
      <c r="L241" s="9">
        <f>IF(Raw!$G241&gt;$C$8,IF(Raw!$Q241&gt;$C$8,IF(Raw!$N241&gt;$C$9,IF(Raw!$N241&lt;$A$9,IF(Raw!$X241&gt;$C$9,IF(Raw!$X241&lt;$A$9,Raw!S241,-999),-999),-999),-999),-999),-999)</f>
        <v>0.47709200000000002</v>
      </c>
      <c r="M241" s="9">
        <f>Raw!Q241</f>
        <v>0.98028599999999999</v>
      </c>
      <c r="N241" s="9">
        <f>IF(Raw!$G241&gt;$C$8,IF(Raw!$Q241&gt;$C$8,IF(Raw!$N241&gt;$C$9,IF(Raw!$N241&lt;$A$9,IF(Raw!$X241&gt;$C$9,IF(Raw!$X241&lt;$A$9,Raw!V241,-999),-999),-999),-999),-999),-999)</f>
        <v>659.1</v>
      </c>
      <c r="O241" s="9">
        <f>IF(Raw!$G241&gt;$C$8,IF(Raw!$Q241&gt;$C$8,IF(Raw!$N241&gt;$C$9,IF(Raw!$N241&lt;$A$9,IF(Raw!$X241&gt;$C$9,IF(Raw!$X241&lt;$A$9,Raw!W241,-999),-999),-999),-999),-999),-999)</f>
        <v>0.294798</v>
      </c>
      <c r="P241" s="9">
        <f>IF(Raw!$G241&gt;$C$8,IF(Raw!$Q241&gt;$C$8,IF(Raw!$N241&gt;$C$9,IF(Raw!$N241&lt;$A$9,IF(Raw!$X241&gt;$C$9,IF(Raw!$X241&lt;$A$9,Raw!X241,-999),-999),-999),-999),-999),-999)</f>
        <v>408</v>
      </c>
      <c r="R241" s="9">
        <f t="shared" si="64"/>
        <v>0.21882500000000002</v>
      </c>
      <c r="S241" s="9">
        <f t="shared" si="65"/>
        <v>0.4667529819292528</v>
      </c>
      <c r="T241" s="9">
        <f t="shared" si="66"/>
        <v>0.23242800000000002</v>
      </c>
      <c r="U241" s="9">
        <f t="shared" si="67"/>
        <v>0.48717647749281062</v>
      </c>
      <c r="V241" s="15">
        <f t="shared" si="68"/>
        <v>0.19889965479999999</v>
      </c>
      <c r="X241" s="11">
        <f t="shared" si="69"/>
        <v>1.0053399999999998E+19</v>
      </c>
      <c r="Y241" s="11">
        <f t="shared" si="70"/>
        <v>5.3949999999999994E-18</v>
      </c>
      <c r="Z241" s="11">
        <f t="shared" si="71"/>
        <v>4.9299999999999995E-4</v>
      </c>
      <c r="AA241" s="16">
        <f t="shared" si="72"/>
        <v>2.6043006018657316E-2</v>
      </c>
      <c r="AB241" s="9">
        <f t="shared" si="73"/>
        <v>0.25071712380290445</v>
      </c>
      <c r="AC241" s="9">
        <f t="shared" si="74"/>
        <v>0.97395699398134283</v>
      </c>
      <c r="AD241" s="15">
        <f t="shared" si="75"/>
        <v>52.825570017560501</v>
      </c>
      <c r="AE241" s="3">
        <f t="shared" si="76"/>
        <v>649.55799999999977</v>
      </c>
      <c r="AF241" s="2">
        <f t="shared" si="77"/>
        <v>0.25</v>
      </c>
      <c r="AG241" s="9">
        <f t="shared" si="78"/>
        <v>1.9796442402080734E-2</v>
      </c>
      <c r="AH241" s="2">
        <f t="shared" si="63"/>
        <v>0.9579395452673336</v>
      </c>
    </row>
    <row r="242" spans="1:34">
      <c r="A242" s="1">
        <f>Raw!A242</f>
        <v>229</v>
      </c>
      <c r="B242" s="14">
        <f>Raw!B242</f>
        <v>3.3055555555555553E-2</v>
      </c>
      <c r="C242" s="15">
        <f>Raw!C242</f>
        <v>94.3</v>
      </c>
      <c r="D242" s="15">
        <f>IF(C242&gt;0.5,Raw!D242*D$11,-999)</f>
        <v>16.7</v>
      </c>
      <c r="E242" s="9">
        <f>IF(Raw!$G242&gt;$C$8,IF(Raw!$Q242&gt;$C$8,IF(Raw!$N242&gt;$C$9,IF(Raw!$N242&lt;$A$9,IF(Raw!$X242&gt;$C$9,IF(Raw!$X242&lt;$A$9,Raw!H242,-999),-999),-999),-999),-999),-999)</f>
        <v>0.26314799999999999</v>
      </c>
      <c r="F242" s="9">
        <f>IF(Raw!$G242&gt;$C$8,IF(Raw!$Q242&gt;$C$8,IF(Raw!$N242&gt;$C$9,IF(Raw!$N242&lt;$A$9,IF(Raw!$X242&gt;$C$9,IF(Raw!$X242&lt;$A$9,Raw!I242,-999),-999),-999),-999),-999),-999)</f>
        <v>0.47059000000000001</v>
      </c>
      <c r="G242" s="9">
        <f>Raw!G242</f>
        <v>0.97976799999999997</v>
      </c>
      <c r="H242" s="9">
        <f>IF(Raw!$G242&gt;$C$8,IF(Raw!$Q242&gt;$C$8,IF(Raw!$N242&gt;$C$9,IF(Raw!$N242&lt;$A$9,IF(Raw!$X242&gt;$C$9,IF(Raw!$X242&lt;$A$9,Raw!L242,-999),-999),-999),-999),-999),-999)</f>
        <v>561.29999999999995</v>
      </c>
      <c r="I242" s="9">
        <f>IF(Raw!$G242&gt;$C$8,IF(Raw!$Q242&gt;$C$8,IF(Raw!$N242&gt;$C$9,IF(Raw!$N242&lt;$A$9,IF(Raw!$X242&gt;$C$9,IF(Raw!$X242&lt;$A$9,Raw!M242,-999),-999),-999),-999),-999),-999)</f>
        <v>0.37081999999999998</v>
      </c>
      <c r="J242" s="9">
        <f>IF(Raw!$G242&gt;$C$8,IF(Raw!$Q242&gt;$C$8,IF(Raw!$N242&gt;$C$9,IF(Raw!$N242&lt;$A$9,IF(Raw!$X242&gt;$C$9,IF(Raw!$X242&lt;$A$9,Raw!N242,-999),-999),-999),-999),-999),-999)</f>
        <v>350</v>
      </c>
      <c r="K242" s="9">
        <f>IF(Raw!$G242&gt;$C$8,IF(Raw!$Q242&gt;$C$8,IF(Raw!$N242&gt;$C$9,IF(Raw!$N242&lt;$A$9,IF(Raw!$X242&gt;$C$9,IF(Raw!$X242&lt;$A$9,Raw!R242,-999),-999),-999),-999),-999),-999)</f>
        <v>0.22731299999999999</v>
      </c>
      <c r="L242" s="9">
        <f>IF(Raw!$G242&gt;$C$8,IF(Raw!$Q242&gt;$C$8,IF(Raw!$N242&gt;$C$9,IF(Raw!$N242&lt;$A$9,IF(Raw!$X242&gt;$C$9,IF(Raw!$X242&lt;$A$9,Raw!S242,-999),-999),-999),-999),-999),-999)</f>
        <v>0.457395</v>
      </c>
      <c r="M242" s="9">
        <f>Raw!Q242</f>
        <v>0.98756500000000003</v>
      </c>
      <c r="N242" s="9">
        <f>IF(Raw!$G242&gt;$C$8,IF(Raw!$Q242&gt;$C$8,IF(Raw!$N242&gt;$C$9,IF(Raw!$N242&lt;$A$9,IF(Raw!$X242&gt;$C$9,IF(Raw!$X242&lt;$A$9,Raw!V242,-999),-999),-999),-999),-999),-999)</f>
        <v>659.7</v>
      </c>
      <c r="O242" s="9">
        <f>IF(Raw!$G242&gt;$C$8,IF(Raw!$Q242&gt;$C$8,IF(Raw!$N242&gt;$C$9,IF(Raw!$N242&lt;$A$9,IF(Raw!$X242&gt;$C$9,IF(Raw!$X242&lt;$A$9,Raw!W242,-999),-999),-999),-999),-999),-999)</f>
        <v>0.37081999999999998</v>
      </c>
      <c r="P242" s="9">
        <f>IF(Raw!$G242&gt;$C$8,IF(Raw!$Q242&gt;$C$8,IF(Raw!$N242&gt;$C$9,IF(Raw!$N242&lt;$A$9,IF(Raw!$X242&gt;$C$9,IF(Raw!$X242&lt;$A$9,Raw!X242,-999),-999),-999),-999),-999),-999)</f>
        <v>402</v>
      </c>
      <c r="R242" s="9">
        <f t="shared" si="64"/>
        <v>0.20744200000000002</v>
      </c>
      <c r="S242" s="9">
        <f t="shared" si="65"/>
        <v>0.44081259695276143</v>
      </c>
      <c r="T242" s="9">
        <f t="shared" si="66"/>
        <v>0.23008200000000001</v>
      </c>
      <c r="U242" s="9">
        <f t="shared" si="67"/>
        <v>0.50302692421211426</v>
      </c>
      <c r="V242" s="15">
        <f t="shared" si="68"/>
        <v>0.1906879755</v>
      </c>
      <c r="X242" s="11">
        <f t="shared" si="69"/>
        <v>1.0053399999999998E+19</v>
      </c>
      <c r="Y242" s="11">
        <f t="shared" si="70"/>
        <v>5.6129999999999993E-18</v>
      </c>
      <c r="Z242" s="11">
        <f t="shared" si="71"/>
        <v>3.5E-4</v>
      </c>
      <c r="AA242" s="16">
        <f t="shared" si="72"/>
        <v>1.9367883390882558E-2</v>
      </c>
      <c r="AB242" s="9">
        <f t="shared" si="73"/>
        <v>0.23176920134634102</v>
      </c>
      <c r="AC242" s="9">
        <f t="shared" si="74"/>
        <v>0.98063211660911753</v>
      </c>
      <c r="AD242" s="15">
        <f t="shared" si="75"/>
        <v>55.336809688235896</v>
      </c>
      <c r="AE242" s="3">
        <f t="shared" si="76"/>
        <v>675.80519999999979</v>
      </c>
      <c r="AF242" s="2">
        <f t="shared" si="77"/>
        <v>0.25</v>
      </c>
      <c r="AG242" s="9">
        <f t="shared" si="78"/>
        <v>2.1412234748603407E-2</v>
      </c>
      <c r="AH242" s="2">
        <f t="shared" si="63"/>
        <v>1.036126896016359</v>
      </c>
    </row>
    <row r="243" spans="1:34">
      <c r="A243" s="1">
        <f>Raw!A243</f>
        <v>230</v>
      </c>
      <c r="B243" s="14">
        <f>Raw!B243</f>
        <v>3.3113425925925928E-2</v>
      </c>
      <c r="C243" s="15">
        <f>Raw!C243</f>
        <v>94.9</v>
      </c>
      <c r="D243" s="15">
        <f>IF(C243&gt;0.5,Raw!D243*D$11,-999)</f>
        <v>13.2</v>
      </c>
      <c r="E243" s="9">
        <f>IF(Raw!$G243&gt;$C$8,IF(Raw!$Q243&gt;$C$8,IF(Raw!$N243&gt;$C$9,IF(Raw!$N243&lt;$A$9,IF(Raw!$X243&gt;$C$9,IF(Raw!$X243&lt;$A$9,Raw!H243,-999),-999),-999),-999),-999),-999)</f>
        <v>0.23785100000000001</v>
      </c>
      <c r="F243" s="9">
        <f>IF(Raw!$G243&gt;$C$8,IF(Raw!$Q243&gt;$C$8,IF(Raw!$N243&gt;$C$9,IF(Raw!$N243&lt;$A$9,IF(Raw!$X243&gt;$C$9,IF(Raw!$X243&lt;$A$9,Raw!I243,-999),-999),-999),-999),-999),-999)</f>
        <v>0.46290500000000001</v>
      </c>
      <c r="G243" s="9">
        <f>Raw!G243</f>
        <v>0.98356100000000002</v>
      </c>
      <c r="H243" s="9">
        <f>IF(Raw!$G243&gt;$C$8,IF(Raw!$Q243&gt;$C$8,IF(Raw!$N243&gt;$C$9,IF(Raw!$N243&lt;$A$9,IF(Raw!$X243&gt;$C$9,IF(Raw!$X243&lt;$A$9,Raw!L243,-999),-999),-999),-999),-999),-999)</f>
        <v>535.70000000000005</v>
      </c>
      <c r="I243" s="9">
        <f>IF(Raw!$G243&gt;$C$8,IF(Raw!$Q243&gt;$C$8,IF(Raw!$N243&gt;$C$9,IF(Raw!$N243&lt;$A$9,IF(Raw!$X243&gt;$C$9,IF(Raw!$X243&lt;$A$9,Raw!M243,-999),-999),-999),-999),-999),-999)</f>
        <v>0.17507800000000001</v>
      </c>
      <c r="J243" s="9">
        <f>IF(Raw!$G243&gt;$C$8,IF(Raw!$Q243&gt;$C$8,IF(Raw!$N243&gt;$C$9,IF(Raw!$N243&lt;$A$9,IF(Raw!$X243&gt;$C$9,IF(Raw!$X243&lt;$A$9,Raw!N243,-999),-999),-999),-999),-999),-999)</f>
        <v>445</v>
      </c>
      <c r="K243" s="9">
        <f>IF(Raw!$G243&gt;$C$8,IF(Raw!$Q243&gt;$C$8,IF(Raw!$N243&gt;$C$9,IF(Raw!$N243&lt;$A$9,IF(Raw!$X243&gt;$C$9,IF(Raw!$X243&lt;$A$9,Raw!R243,-999),-999),-999),-999),-999),-999)</f>
        <v>0.23674899999999999</v>
      </c>
      <c r="L243" s="9">
        <f>IF(Raw!$G243&gt;$C$8,IF(Raw!$Q243&gt;$C$8,IF(Raw!$N243&gt;$C$9,IF(Raw!$N243&lt;$A$9,IF(Raw!$X243&gt;$C$9,IF(Raw!$X243&lt;$A$9,Raw!S243,-999),-999),-999),-999),-999),-999)</f>
        <v>0.46489200000000003</v>
      </c>
      <c r="M243" s="9">
        <f>Raw!Q243</f>
        <v>0.98503799999999997</v>
      </c>
      <c r="N243" s="9">
        <f>IF(Raw!$G243&gt;$C$8,IF(Raw!$Q243&gt;$C$8,IF(Raw!$N243&gt;$C$9,IF(Raw!$N243&lt;$A$9,IF(Raw!$X243&gt;$C$9,IF(Raw!$X243&lt;$A$9,Raw!V243,-999),-999),-999),-999),-999),-999)</f>
        <v>632.29999999999995</v>
      </c>
      <c r="O243" s="9">
        <f>IF(Raw!$G243&gt;$C$8,IF(Raw!$Q243&gt;$C$8,IF(Raw!$N243&gt;$C$9,IF(Raw!$N243&lt;$A$9,IF(Raw!$X243&gt;$C$9,IF(Raw!$X243&lt;$A$9,Raw!W243,-999),-999),-999),-999),-999),-999)</f>
        <v>0.321548</v>
      </c>
      <c r="P243" s="9">
        <f>IF(Raw!$G243&gt;$C$8,IF(Raw!$Q243&gt;$C$8,IF(Raw!$N243&gt;$C$9,IF(Raw!$N243&lt;$A$9,IF(Raw!$X243&gt;$C$9,IF(Raw!$X243&lt;$A$9,Raw!X243,-999),-999),-999),-999),-999),-999)</f>
        <v>355</v>
      </c>
      <c r="R243" s="9">
        <f t="shared" si="64"/>
        <v>0.225054</v>
      </c>
      <c r="S243" s="9">
        <f t="shared" si="65"/>
        <v>0.48617750942417992</v>
      </c>
      <c r="T243" s="9">
        <f t="shared" si="66"/>
        <v>0.22814300000000004</v>
      </c>
      <c r="U243" s="9">
        <f t="shared" si="67"/>
        <v>0.49074408679865439</v>
      </c>
      <c r="V243" s="15">
        <f t="shared" si="68"/>
        <v>0.1938134748</v>
      </c>
      <c r="X243" s="11">
        <f t="shared" si="69"/>
        <v>7.9463999999999969E+18</v>
      </c>
      <c r="Y243" s="11">
        <f t="shared" si="70"/>
        <v>5.3570000000000001E-18</v>
      </c>
      <c r="Z243" s="11">
        <f t="shared" si="71"/>
        <v>4.4499999999999997E-4</v>
      </c>
      <c r="AA243" s="16">
        <f t="shared" si="72"/>
        <v>1.8590973335464084E-2</v>
      </c>
      <c r="AB243" s="9">
        <f t="shared" si="73"/>
        <v>0.24099040042967276</v>
      </c>
      <c r="AC243" s="9">
        <f t="shared" si="74"/>
        <v>0.981409026664536</v>
      </c>
      <c r="AD243" s="15">
        <f t="shared" si="75"/>
        <v>41.777468169582214</v>
      </c>
      <c r="AE243" s="3">
        <f t="shared" si="76"/>
        <v>644.98279999999988</v>
      </c>
      <c r="AF243" s="2">
        <f t="shared" si="77"/>
        <v>0.25</v>
      </c>
      <c r="AG243" s="9">
        <f t="shared" si="78"/>
        <v>1.5770804204339597E-2</v>
      </c>
      <c r="AH243" s="2">
        <f t="shared" si="63"/>
        <v>0.76314100792258166</v>
      </c>
    </row>
    <row r="244" spans="1:34">
      <c r="A244" s="1">
        <f>Raw!A244</f>
        <v>231</v>
      </c>
      <c r="B244" s="14">
        <f>Raw!B244</f>
        <v>3.3171296296296296E-2</v>
      </c>
      <c r="C244" s="15">
        <f>Raw!C244</f>
        <v>96</v>
      </c>
      <c r="D244" s="15">
        <f>IF(C244&gt;0.5,Raw!D244*D$11,-999)</f>
        <v>11.4</v>
      </c>
      <c r="E244" s="9">
        <f>IF(Raw!$G244&gt;$C$8,IF(Raw!$Q244&gt;$C$8,IF(Raw!$N244&gt;$C$9,IF(Raw!$N244&lt;$A$9,IF(Raw!$X244&gt;$C$9,IF(Raw!$X244&lt;$A$9,Raw!H244,-999),-999),-999),-999),-999),-999)</f>
        <v>0.242364</v>
      </c>
      <c r="F244" s="9">
        <f>IF(Raw!$G244&gt;$C$8,IF(Raw!$Q244&gt;$C$8,IF(Raw!$N244&gt;$C$9,IF(Raw!$N244&lt;$A$9,IF(Raw!$X244&gt;$C$9,IF(Raw!$X244&lt;$A$9,Raw!I244,-999),-999),-999),-999),-999),-999)</f>
        <v>0.45596599999999998</v>
      </c>
      <c r="G244" s="9">
        <f>Raw!G244</f>
        <v>0.98236999999999997</v>
      </c>
      <c r="H244" s="9">
        <f>IF(Raw!$G244&gt;$C$8,IF(Raw!$Q244&gt;$C$8,IF(Raw!$N244&gt;$C$9,IF(Raw!$N244&lt;$A$9,IF(Raw!$X244&gt;$C$9,IF(Raw!$X244&lt;$A$9,Raw!L244,-999),-999),-999),-999),-999),-999)</f>
        <v>505.3</v>
      </c>
      <c r="I244" s="9">
        <f>IF(Raw!$G244&gt;$C$8,IF(Raw!$Q244&gt;$C$8,IF(Raw!$N244&gt;$C$9,IF(Raw!$N244&lt;$A$9,IF(Raw!$X244&gt;$C$9,IF(Raw!$X244&lt;$A$9,Raw!M244,-999),-999),-999),-999),-999),-999)</f>
        <v>0.14879600000000001</v>
      </c>
      <c r="J244" s="9">
        <f>IF(Raw!$G244&gt;$C$8,IF(Raw!$Q244&gt;$C$8,IF(Raw!$N244&gt;$C$9,IF(Raw!$N244&lt;$A$9,IF(Raw!$X244&gt;$C$9,IF(Raw!$X244&lt;$A$9,Raw!N244,-999),-999),-999),-999),-999),-999)</f>
        <v>407</v>
      </c>
      <c r="K244" s="9">
        <f>IF(Raw!$G244&gt;$C$8,IF(Raw!$Q244&gt;$C$8,IF(Raw!$N244&gt;$C$9,IF(Raw!$N244&lt;$A$9,IF(Raw!$X244&gt;$C$9,IF(Raw!$X244&lt;$A$9,Raw!R244,-999),-999),-999),-999),-999),-999)</f>
        <v>0.221079</v>
      </c>
      <c r="L244" s="9">
        <f>IF(Raw!$G244&gt;$C$8,IF(Raw!$Q244&gt;$C$8,IF(Raw!$N244&gt;$C$9,IF(Raw!$N244&lt;$A$9,IF(Raw!$X244&gt;$C$9,IF(Raw!$X244&lt;$A$9,Raw!S244,-999),-999),-999),-999),-999),-999)</f>
        <v>0.45864899999999997</v>
      </c>
      <c r="M244" s="9">
        <f>Raw!Q244</f>
        <v>0.98691600000000002</v>
      </c>
      <c r="N244" s="9">
        <f>IF(Raw!$G244&gt;$C$8,IF(Raw!$Q244&gt;$C$8,IF(Raw!$N244&gt;$C$9,IF(Raw!$N244&lt;$A$9,IF(Raw!$X244&gt;$C$9,IF(Raw!$X244&lt;$A$9,Raw!V244,-999),-999),-999),-999),-999),-999)</f>
        <v>607.20000000000005</v>
      </c>
      <c r="O244" s="9">
        <f>IF(Raw!$G244&gt;$C$8,IF(Raw!$Q244&gt;$C$8,IF(Raw!$N244&gt;$C$9,IF(Raw!$N244&lt;$A$9,IF(Raw!$X244&gt;$C$9,IF(Raw!$X244&lt;$A$9,Raw!W244,-999),-999),-999),-999),-999),-999)</f>
        <v>0.19156400000000001</v>
      </c>
      <c r="P244" s="9">
        <f>IF(Raw!$G244&gt;$C$8,IF(Raw!$Q244&gt;$C$8,IF(Raw!$N244&gt;$C$9,IF(Raw!$N244&lt;$A$9,IF(Raw!$X244&gt;$C$9,IF(Raw!$X244&lt;$A$9,Raw!X244,-999),-999),-999),-999),-999),-999)</f>
        <v>392</v>
      </c>
      <c r="R244" s="9">
        <f t="shared" si="64"/>
        <v>0.21360199999999999</v>
      </c>
      <c r="S244" s="9">
        <f t="shared" si="65"/>
        <v>0.46846036765899213</v>
      </c>
      <c r="T244" s="9">
        <f t="shared" si="66"/>
        <v>0.23756999999999998</v>
      </c>
      <c r="U244" s="9">
        <f t="shared" si="67"/>
        <v>0.51797780001700644</v>
      </c>
      <c r="V244" s="15">
        <f t="shared" si="68"/>
        <v>0.19121076809999998</v>
      </c>
      <c r="X244" s="11">
        <f t="shared" si="69"/>
        <v>6.862799999999999E+18</v>
      </c>
      <c r="Y244" s="11">
        <f t="shared" si="70"/>
        <v>5.053E-18</v>
      </c>
      <c r="Z244" s="11">
        <f t="shared" si="71"/>
        <v>4.0699999999999997E-4</v>
      </c>
      <c r="AA244" s="16">
        <f t="shared" si="72"/>
        <v>1.3917407459897922E-2</v>
      </c>
      <c r="AB244" s="9">
        <f t="shared" si="73"/>
        <v>0.22438535849024793</v>
      </c>
      <c r="AC244" s="9">
        <f t="shared" si="74"/>
        <v>0.98608259254010211</v>
      </c>
      <c r="AD244" s="15">
        <f t="shared" si="75"/>
        <v>34.195104324073519</v>
      </c>
      <c r="AE244" s="3">
        <f t="shared" si="76"/>
        <v>608.38119999999981</v>
      </c>
      <c r="AF244" s="2">
        <f t="shared" si="77"/>
        <v>0.25</v>
      </c>
      <c r="AG244" s="9">
        <f t="shared" si="78"/>
        <v>1.3624849930104327E-2</v>
      </c>
      <c r="AH244" s="2">
        <f t="shared" si="63"/>
        <v>0.65929939740122068</v>
      </c>
    </row>
    <row r="245" spans="1:34">
      <c r="A245" s="1">
        <f>Raw!A245</f>
        <v>232</v>
      </c>
      <c r="B245" s="14">
        <f>Raw!B245</f>
        <v>3.3229166666666664E-2</v>
      </c>
      <c r="C245" s="15">
        <f>Raw!C245</f>
        <v>97.6</v>
      </c>
      <c r="D245" s="15">
        <f>IF(C245&gt;0.5,Raw!D245*D$11,-999)</f>
        <v>11.4</v>
      </c>
      <c r="E245" s="9">
        <f>IF(Raw!$G245&gt;$C$8,IF(Raw!$Q245&gt;$C$8,IF(Raw!$N245&gt;$C$9,IF(Raw!$N245&lt;$A$9,IF(Raw!$X245&gt;$C$9,IF(Raw!$X245&lt;$A$9,Raw!H245,-999),-999),-999),-999),-999),-999)</f>
        <v>0.226019</v>
      </c>
      <c r="F245" s="9">
        <f>IF(Raw!$G245&gt;$C$8,IF(Raw!$Q245&gt;$C$8,IF(Raw!$N245&gt;$C$9,IF(Raw!$N245&lt;$A$9,IF(Raw!$X245&gt;$C$9,IF(Raw!$X245&lt;$A$9,Raw!I245,-999),-999),-999),-999),-999),-999)</f>
        <v>0.44872600000000001</v>
      </c>
      <c r="G245" s="9">
        <f>Raw!G245</f>
        <v>0.98268599999999995</v>
      </c>
      <c r="H245" s="9">
        <f>IF(Raw!$G245&gt;$C$8,IF(Raw!$Q245&gt;$C$8,IF(Raw!$N245&gt;$C$9,IF(Raw!$N245&lt;$A$9,IF(Raw!$X245&gt;$C$9,IF(Raw!$X245&lt;$A$9,Raw!L245,-999),-999),-999),-999),-999),-999)</f>
        <v>543.5</v>
      </c>
      <c r="I245" s="9">
        <f>IF(Raw!$G245&gt;$C$8,IF(Raw!$Q245&gt;$C$8,IF(Raw!$N245&gt;$C$9,IF(Raw!$N245&lt;$A$9,IF(Raw!$X245&gt;$C$9,IF(Raw!$X245&lt;$A$9,Raw!M245,-999),-999),-999),-999),-999),-999)</f>
        <v>1.8693999999999999E-2</v>
      </c>
      <c r="J245" s="9">
        <f>IF(Raw!$G245&gt;$C$8,IF(Raw!$Q245&gt;$C$8,IF(Raw!$N245&gt;$C$9,IF(Raw!$N245&lt;$A$9,IF(Raw!$X245&gt;$C$9,IF(Raw!$X245&lt;$A$9,Raw!N245,-999),-999),-999),-999),-999),-999)</f>
        <v>431</v>
      </c>
      <c r="K245" s="9">
        <f>IF(Raw!$G245&gt;$C$8,IF(Raw!$Q245&gt;$C$8,IF(Raw!$N245&gt;$C$9,IF(Raw!$N245&lt;$A$9,IF(Raw!$X245&gt;$C$9,IF(Raw!$X245&lt;$A$9,Raw!R245,-999),-999),-999),-999),-999),-999)</f>
        <v>0.218385</v>
      </c>
      <c r="L245" s="9">
        <f>IF(Raw!$G245&gt;$C$8,IF(Raw!$Q245&gt;$C$8,IF(Raw!$N245&gt;$C$9,IF(Raw!$N245&lt;$A$9,IF(Raw!$X245&gt;$C$9,IF(Raw!$X245&lt;$A$9,Raw!S245,-999),-999),-999),-999),-999),-999)</f>
        <v>0.45009199999999999</v>
      </c>
      <c r="M245" s="9">
        <f>Raw!Q245</f>
        <v>0.98445700000000003</v>
      </c>
      <c r="N245" s="9">
        <f>IF(Raw!$G245&gt;$C$8,IF(Raw!$Q245&gt;$C$8,IF(Raw!$N245&gt;$C$9,IF(Raw!$N245&lt;$A$9,IF(Raw!$X245&gt;$C$9,IF(Raw!$X245&lt;$A$9,Raw!V245,-999),-999),-999),-999),-999),-999)</f>
        <v>628.79999999999995</v>
      </c>
      <c r="O245" s="9">
        <f>IF(Raw!$G245&gt;$C$8,IF(Raw!$Q245&gt;$C$8,IF(Raw!$N245&gt;$C$9,IF(Raw!$N245&lt;$A$9,IF(Raw!$X245&gt;$C$9,IF(Raw!$X245&lt;$A$9,Raw!W245,-999),-999),-999),-999),-999),-999)</f>
        <v>0.23474200000000001</v>
      </c>
      <c r="P245" s="9">
        <f>IF(Raw!$G245&gt;$C$8,IF(Raw!$Q245&gt;$C$8,IF(Raw!$N245&gt;$C$9,IF(Raw!$N245&lt;$A$9,IF(Raw!$X245&gt;$C$9,IF(Raw!$X245&lt;$A$9,Raw!X245,-999),-999),-999),-999),-999),-999)</f>
        <v>563</v>
      </c>
      <c r="R245" s="9">
        <f t="shared" si="64"/>
        <v>0.22270700000000002</v>
      </c>
      <c r="S245" s="9">
        <f t="shared" si="65"/>
        <v>0.4963095519314682</v>
      </c>
      <c r="T245" s="9">
        <f t="shared" si="66"/>
        <v>0.231707</v>
      </c>
      <c r="U245" s="9">
        <f t="shared" si="67"/>
        <v>0.51479919660869333</v>
      </c>
      <c r="V245" s="15">
        <f t="shared" si="68"/>
        <v>0.1876433548</v>
      </c>
      <c r="X245" s="11">
        <f t="shared" si="69"/>
        <v>6.862799999999999E+18</v>
      </c>
      <c r="Y245" s="11">
        <f t="shared" si="70"/>
        <v>5.435E-18</v>
      </c>
      <c r="Z245" s="11">
        <f t="shared" si="71"/>
        <v>4.3099999999999996E-4</v>
      </c>
      <c r="AA245" s="16">
        <f t="shared" si="72"/>
        <v>1.5821657004153621E-2</v>
      </c>
      <c r="AB245" s="9">
        <f t="shared" si="73"/>
        <v>0.22205098867946141</v>
      </c>
      <c r="AC245" s="9">
        <f t="shared" si="74"/>
        <v>0.98417834299584639</v>
      </c>
      <c r="AD245" s="15">
        <f t="shared" si="75"/>
        <v>36.709180984115143</v>
      </c>
      <c r="AE245" s="3">
        <f t="shared" si="76"/>
        <v>654.3739999999998</v>
      </c>
      <c r="AF245" s="2">
        <f t="shared" si="77"/>
        <v>0.25</v>
      </c>
      <c r="AG245" s="9">
        <f t="shared" si="78"/>
        <v>1.4536812983681228E-2</v>
      </c>
      <c r="AH245" s="2">
        <f t="shared" si="63"/>
        <v>0.70342881495516685</v>
      </c>
    </row>
    <row r="246" spans="1:34">
      <c r="A246" s="1">
        <f>Raw!A246</f>
        <v>233</v>
      </c>
      <c r="B246" s="14">
        <f>Raw!B246</f>
        <v>3.3275462962962958E-2</v>
      </c>
      <c r="C246" s="15">
        <f>Raw!C246</f>
        <v>97.1</v>
      </c>
      <c r="D246" s="15">
        <f>IF(C246&gt;0.5,Raw!D246*D$11,-999)</f>
        <v>14.9</v>
      </c>
      <c r="E246" s="9">
        <f>IF(Raw!$G246&gt;$C$8,IF(Raw!$Q246&gt;$C$8,IF(Raw!$N246&gt;$C$9,IF(Raw!$N246&lt;$A$9,IF(Raw!$X246&gt;$C$9,IF(Raw!$X246&lt;$A$9,Raw!H246,-999),-999),-999),-999),-999),-999)</f>
        <v>0.21768599999999999</v>
      </c>
      <c r="F246" s="9">
        <f>IF(Raw!$G246&gt;$C$8,IF(Raw!$Q246&gt;$C$8,IF(Raw!$N246&gt;$C$9,IF(Raw!$N246&lt;$A$9,IF(Raw!$X246&gt;$C$9,IF(Raw!$X246&lt;$A$9,Raw!I246,-999),-999),-999),-999),-999),-999)</f>
        <v>0.42259799999999997</v>
      </c>
      <c r="G246" s="9">
        <f>Raw!G246</f>
        <v>0.97812600000000005</v>
      </c>
      <c r="H246" s="9">
        <f>IF(Raw!$G246&gt;$C$8,IF(Raw!$Q246&gt;$C$8,IF(Raw!$N246&gt;$C$9,IF(Raw!$N246&lt;$A$9,IF(Raw!$X246&gt;$C$9,IF(Raw!$X246&lt;$A$9,Raw!L246,-999),-999),-999),-999),-999),-999)</f>
        <v>565.70000000000005</v>
      </c>
      <c r="I246" s="9">
        <f>IF(Raw!$G246&gt;$C$8,IF(Raw!$Q246&gt;$C$8,IF(Raw!$N246&gt;$C$9,IF(Raw!$N246&lt;$A$9,IF(Raw!$X246&gt;$C$9,IF(Raw!$X246&lt;$A$9,Raw!M246,-999),-999),-999),-999),-999),-999)</f>
        <v>0.16708600000000001</v>
      </c>
      <c r="J246" s="9">
        <f>IF(Raw!$G246&gt;$C$8,IF(Raw!$Q246&gt;$C$8,IF(Raw!$N246&gt;$C$9,IF(Raw!$N246&lt;$A$9,IF(Raw!$X246&gt;$C$9,IF(Raw!$X246&lt;$A$9,Raw!N246,-999),-999),-999),-999),-999),-999)</f>
        <v>497</v>
      </c>
      <c r="K246" s="9">
        <f>IF(Raw!$G246&gt;$C$8,IF(Raw!$Q246&gt;$C$8,IF(Raw!$N246&gt;$C$9,IF(Raw!$N246&lt;$A$9,IF(Raw!$X246&gt;$C$9,IF(Raw!$X246&lt;$A$9,Raw!R246,-999),-999),-999),-999),-999),-999)</f>
        <v>0.200989</v>
      </c>
      <c r="L246" s="9">
        <f>IF(Raw!$G246&gt;$C$8,IF(Raw!$Q246&gt;$C$8,IF(Raw!$N246&gt;$C$9,IF(Raw!$N246&lt;$A$9,IF(Raw!$X246&gt;$C$9,IF(Raw!$X246&lt;$A$9,Raw!S246,-999),-999),-999),-999),-999),-999)</f>
        <v>0.426479</v>
      </c>
      <c r="M246" s="9">
        <f>Raw!Q246</f>
        <v>0.97468299999999997</v>
      </c>
      <c r="N246" s="9">
        <f>IF(Raw!$G246&gt;$C$8,IF(Raw!$Q246&gt;$C$8,IF(Raw!$N246&gt;$C$9,IF(Raw!$N246&lt;$A$9,IF(Raw!$X246&gt;$C$9,IF(Raw!$X246&lt;$A$9,Raw!V246,-999),-999),-999),-999),-999),-999)</f>
        <v>701.6</v>
      </c>
      <c r="O246" s="9">
        <f>IF(Raw!$G246&gt;$C$8,IF(Raw!$Q246&gt;$C$8,IF(Raw!$N246&gt;$C$9,IF(Raw!$N246&lt;$A$9,IF(Raw!$X246&gt;$C$9,IF(Raw!$X246&lt;$A$9,Raw!W246,-999),-999),-999),-999),-999),-999)</f>
        <v>0.19683</v>
      </c>
      <c r="P246" s="9">
        <f>IF(Raw!$G246&gt;$C$8,IF(Raw!$Q246&gt;$C$8,IF(Raw!$N246&gt;$C$9,IF(Raw!$N246&lt;$A$9,IF(Raw!$X246&gt;$C$9,IF(Raw!$X246&lt;$A$9,Raw!X246,-999),-999),-999),-999),-999),-999)</f>
        <v>538</v>
      </c>
      <c r="R246" s="9">
        <f t="shared" si="64"/>
        <v>0.20491199999999998</v>
      </c>
      <c r="S246" s="9">
        <f t="shared" si="65"/>
        <v>0.48488634588900087</v>
      </c>
      <c r="T246" s="9">
        <f t="shared" si="66"/>
        <v>0.22549</v>
      </c>
      <c r="U246" s="9">
        <f t="shared" si="67"/>
        <v>0.52872474377401935</v>
      </c>
      <c r="V246" s="15">
        <f t="shared" si="68"/>
        <v>0.1777990951</v>
      </c>
      <c r="X246" s="11">
        <f t="shared" si="69"/>
        <v>8.969799999999998E+18</v>
      </c>
      <c r="Y246" s="11">
        <f t="shared" si="70"/>
        <v>5.657E-18</v>
      </c>
      <c r="Z246" s="11">
        <f t="shared" si="71"/>
        <v>4.9699999999999994E-4</v>
      </c>
      <c r="AA246" s="16">
        <f t="shared" si="72"/>
        <v>2.4598506703938278E-2</v>
      </c>
      <c r="AB246" s="9">
        <f t="shared" si="73"/>
        <v>0.20653571727667105</v>
      </c>
      <c r="AC246" s="9">
        <f t="shared" si="74"/>
        <v>0.97540149329606163</v>
      </c>
      <c r="AD246" s="15">
        <f t="shared" si="75"/>
        <v>49.493977271505585</v>
      </c>
      <c r="AE246" s="3">
        <f t="shared" si="76"/>
        <v>681.10279999999977</v>
      </c>
      <c r="AF246" s="2">
        <f t="shared" si="77"/>
        <v>0.25</v>
      </c>
      <c r="AG246" s="9">
        <f t="shared" si="78"/>
        <v>2.0129761885564559E-2</v>
      </c>
      <c r="AH246" s="2">
        <f t="shared" si="63"/>
        <v>0.97406870160522574</v>
      </c>
    </row>
    <row r="247" spans="1:34">
      <c r="A247" s="1">
        <f>Raw!A247</f>
        <v>234</v>
      </c>
      <c r="B247" s="14">
        <f>Raw!B247</f>
        <v>3.3333333333333333E-2</v>
      </c>
      <c r="C247" s="15">
        <f>Raw!C247</f>
        <v>100</v>
      </c>
      <c r="D247" s="15">
        <f>IF(C247&gt;0.5,Raw!D247*D$11,-999)</f>
        <v>14.1</v>
      </c>
      <c r="E247" s="9">
        <f>IF(Raw!$G247&gt;$C$8,IF(Raw!$Q247&gt;$C$8,IF(Raw!$N247&gt;$C$9,IF(Raw!$N247&lt;$A$9,IF(Raw!$X247&gt;$C$9,IF(Raw!$X247&lt;$A$9,Raw!H247,-999),-999),-999),-999),-999),-999)</f>
        <v>0.230154</v>
      </c>
      <c r="F247" s="9">
        <f>IF(Raw!$G247&gt;$C$8,IF(Raw!$Q247&gt;$C$8,IF(Raw!$N247&gt;$C$9,IF(Raw!$N247&lt;$A$9,IF(Raw!$X247&gt;$C$9,IF(Raw!$X247&lt;$A$9,Raw!I247,-999),-999),-999),-999),-999),-999)</f>
        <v>0.42432199999999998</v>
      </c>
      <c r="G247" s="9">
        <f>Raw!G247</f>
        <v>0.98508099999999998</v>
      </c>
      <c r="H247" s="9">
        <f>IF(Raw!$G247&gt;$C$8,IF(Raw!$Q247&gt;$C$8,IF(Raw!$N247&gt;$C$9,IF(Raw!$N247&lt;$A$9,IF(Raw!$X247&gt;$C$9,IF(Raw!$X247&lt;$A$9,Raw!L247,-999),-999),-999),-999),-999),-999)</f>
        <v>574</v>
      </c>
      <c r="I247" s="9">
        <f>IF(Raw!$G247&gt;$C$8,IF(Raw!$Q247&gt;$C$8,IF(Raw!$N247&gt;$C$9,IF(Raw!$N247&lt;$A$9,IF(Raw!$X247&gt;$C$9,IF(Raw!$X247&lt;$A$9,Raw!M247,-999),-999),-999),-999),-999),-999)</f>
        <v>0.30628</v>
      </c>
      <c r="J247" s="9">
        <f>IF(Raw!$G247&gt;$C$8,IF(Raw!$Q247&gt;$C$8,IF(Raw!$N247&gt;$C$9,IF(Raw!$N247&lt;$A$9,IF(Raw!$X247&gt;$C$9,IF(Raw!$X247&lt;$A$9,Raw!N247,-999),-999),-999),-999),-999),-999)</f>
        <v>490</v>
      </c>
      <c r="K247" s="9">
        <f>IF(Raw!$G247&gt;$C$8,IF(Raw!$Q247&gt;$C$8,IF(Raw!$N247&gt;$C$9,IF(Raw!$N247&lt;$A$9,IF(Raw!$X247&gt;$C$9,IF(Raw!$X247&lt;$A$9,Raw!R247,-999),-999),-999),-999),-999),-999)</f>
        <v>0.208012</v>
      </c>
      <c r="L247" s="9">
        <f>IF(Raw!$G247&gt;$C$8,IF(Raw!$Q247&gt;$C$8,IF(Raw!$N247&gt;$C$9,IF(Raw!$N247&lt;$A$9,IF(Raw!$X247&gt;$C$9,IF(Raw!$X247&lt;$A$9,Raw!S247,-999),-999),-999),-999),-999),-999)</f>
        <v>0.41872799999999999</v>
      </c>
      <c r="M247" s="9">
        <f>Raw!Q247</f>
        <v>0.98244299999999996</v>
      </c>
      <c r="N247" s="9">
        <f>IF(Raw!$G247&gt;$C$8,IF(Raw!$Q247&gt;$C$8,IF(Raw!$N247&gt;$C$9,IF(Raw!$N247&lt;$A$9,IF(Raw!$X247&gt;$C$9,IF(Raw!$X247&lt;$A$9,Raw!V247,-999),-999),-999),-999),-999),-999)</f>
        <v>660</v>
      </c>
      <c r="O247" s="9">
        <f>IF(Raw!$G247&gt;$C$8,IF(Raw!$Q247&gt;$C$8,IF(Raw!$N247&gt;$C$9,IF(Raw!$N247&lt;$A$9,IF(Raw!$X247&gt;$C$9,IF(Raw!$X247&lt;$A$9,Raw!W247,-999),-999),-999),-999),-999),-999)</f>
        <v>0.29286299999999998</v>
      </c>
      <c r="P247" s="9">
        <f>IF(Raw!$G247&gt;$C$8,IF(Raw!$Q247&gt;$C$8,IF(Raw!$N247&gt;$C$9,IF(Raw!$N247&lt;$A$9,IF(Raw!$X247&gt;$C$9,IF(Raw!$X247&lt;$A$9,Raw!X247,-999),-999),-999),-999),-999),-999)</f>
        <v>514</v>
      </c>
      <c r="R247" s="9">
        <f t="shared" si="64"/>
        <v>0.19416799999999998</v>
      </c>
      <c r="S247" s="9">
        <f t="shared" si="65"/>
        <v>0.45759588237234927</v>
      </c>
      <c r="T247" s="9">
        <f t="shared" si="66"/>
        <v>0.21071599999999999</v>
      </c>
      <c r="U247" s="9">
        <f t="shared" si="67"/>
        <v>0.50322882635027988</v>
      </c>
      <c r="V247" s="15">
        <f t="shared" si="68"/>
        <v>0.17456770319999998</v>
      </c>
      <c r="X247" s="11">
        <f t="shared" si="69"/>
        <v>8.488199999999998E+18</v>
      </c>
      <c r="Y247" s="11">
        <f t="shared" si="70"/>
        <v>5.7399999999999995E-18</v>
      </c>
      <c r="Z247" s="11">
        <f t="shared" si="71"/>
        <v>4.8999999999999998E-4</v>
      </c>
      <c r="AA247" s="16">
        <f t="shared" si="72"/>
        <v>2.3317237655973905E-2</v>
      </c>
      <c r="AB247" s="9">
        <f t="shared" si="73"/>
        <v>0.21292531504991619</v>
      </c>
      <c r="AC247" s="9">
        <f t="shared" si="74"/>
        <v>0.97668276234402618</v>
      </c>
      <c r="AD247" s="15">
        <f t="shared" si="75"/>
        <v>47.586199297905935</v>
      </c>
      <c r="AE247" s="3">
        <f t="shared" si="76"/>
        <v>691.09599999999978</v>
      </c>
      <c r="AF247" s="2">
        <f t="shared" si="77"/>
        <v>0.25</v>
      </c>
      <c r="AG247" s="9">
        <f t="shared" si="78"/>
        <v>1.842057478704286E-2</v>
      </c>
      <c r="AH247" s="2">
        <f t="shared" si="63"/>
        <v>0.89136202741195858</v>
      </c>
    </row>
    <row r="248" spans="1:34">
      <c r="A248" s="1">
        <f>Raw!A248</f>
        <v>235</v>
      </c>
      <c r="B248" s="14">
        <f>Raw!B248</f>
        <v>3.3391203703703708E-2</v>
      </c>
      <c r="C248" s="15">
        <f>Raw!C248</f>
        <v>98.7</v>
      </c>
      <c r="D248" s="15">
        <f>IF(C248&gt;0.5,Raw!D248*D$11,-999)</f>
        <v>13.2</v>
      </c>
      <c r="E248" s="9">
        <f>IF(Raw!$G248&gt;$C$8,IF(Raw!$Q248&gt;$C$8,IF(Raw!$N248&gt;$C$9,IF(Raw!$N248&lt;$A$9,IF(Raw!$X248&gt;$C$9,IF(Raw!$X248&lt;$A$9,Raw!H248,-999),-999),-999),-999),-999),-999)</f>
        <v>0.22325500000000001</v>
      </c>
      <c r="F248" s="9">
        <f>IF(Raw!$G248&gt;$C$8,IF(Raw!$Q248&gt;$C$8,IF(Raw!$N248&gt;$C$9,IF(Raw!$N248&lt;$A$9,IF(Raw!$X248&gt;$C$9,IF(Raw!$X248&lt;$A$9,Raw!I248,-999),-999),-999),-999),-999),-999)</f>
        <v>0.41579199999999999</v>
      </c>
      <c r="G248" s="9">
        <f>Raw!G248</f>
        <v>0.98278200000000004</v>
      </c>
      <c r="H248" s="9">
        <f>IF(Raw!$G248&gt;$C$8,IF(Raw!$Q248&gt;$C$8,IF(Raw!$N248&gt;$C$9,IF(Raw!$N248&lt;$A$9,IF(Raw!$X248&gt;$C$9,IF(Raw!$X248&lt;$A$9,Raw!L248,-999),-999),-999),-999),-999),-999)</f>
        <v>535.79999999999995</v>
      </c>
      <c r="I248" s="9">
        <f>IF(Raw!$G248&gt;$C$8,IF(Raw!$Q248&gt;$C$8,IF(Raw!$N248&gt;$C$9,IF(Raw!$N248&lt;$A$9,IF(Raw!$X248&gt;$C$9,IF(Raw!$X248&lt;$A$9,Raw!M248,-999),-999),-999),-999),-999),-999)</f>
        <v>0.186691</v>
      </c>
      <c r="J248" s="9">
        <f>IF(Raw!$G248&gt;$C$8,IF(Raw!$Q248&gt;$C$8,IF(Raw!$N248&gt;$C$9,IF(Raw!$N248&lt;$A$9,IF(Raw!$X248&gt;$C$9,IF(Raw!$X248&lt;$A$9,Raw!N248,-999),-999),-999),-999),-999),-999)</f>
        <v>640</v>
      </c>
      <c r="K248" s="9">
        <f>IF(Raw!$G248&gt;$C$8,IF(Raw!$Q248&gt;$C$8,IF(Raw!$N248&gt;$C$9,IF(Raw!$N248&lt;$A$9,IF(Raw!$X248&gt;$C$9,IF(Raw!$X248&lt;$A$9,Raw!R248,-999),-999),-999),-999),-999),-999)</f>
        <v>0.216725</v>
      </c>
      <c r="L248" s="9">
        <f>IF(Raw!$G248&gt;$C$8,IF(Raw!$Q248&gt;$C$8,IF(Raw!$N248&gt;$C$9,IF(Raw!$N248&lt;$A$9,IF(Raw!$X248&gt;$C$9,IF(Raw!$X248&lt;$A$9,Raw!S248,-999),-999),-999),-999),-999),-999)</f>
        <v>0.41549000000000003</v>
      </c>
      <c r="M248" s="9">
        <f>Raw!Q248</f>
        <v>0.97678600000000004</v>
      </c>
      <c r="N248" s="9">
        <f>IF(Raw!$G248&gt;$C$8,IF(Raw!$Q248&gt;$C$8,IF(Raw!$N248&gt;$C$9,IF(Raw!$N248&lt;$A$9,IF(Raw!$X248&gt;$C$9,IF(Raw!$X248&lt;$A$9,Raw!V248,-999),-999),-999),-999),-999),-999)</f>
        <v>635.5</v>
      </c>
      <c r="O248" s="9">
        <f>IF(Raw!$G248&gt;$C$8,IF(Raw!$Q248&gt;$C$8,IF(Raw!$N248&gt;$C$9,IF(Raw!$N248&lt;$A$9,IF(Raw!$X248&gt;$C$9,IF(Raw!$X248&lt;$A$9,Raw!W248,-999),-999),-999),-999),-999),-999)</f>
        <v>0.25696200000000002</v>
      </c>
      <c r="P248" s="9">
        <f>IF(Raw!$G248&gt;$C$8,IF(Raw!$Q248&gt;$C$8,IF(Raw!$N248&gt;$C$9,IF(Raw!$N248&lt;$A$9,IF(Raw!$X248&gt;$C$9,IF(Raw!$X248&lt;$A$9,Raw!X248,-999),-999),-999),-999),-999),-999)</f>
        <v>457</v>
      </c>
      <c r="R248" s="9">
        <f t="shared" si="64"/>
        <v>0.19253699999999999</v>
      </c>
      <c r="S248" s="9">
        <f t="shared" si="65"/>
        <v>0.46306085735175279</v>
      </c>
      <c r="T248" s="9">
        <f t="shared" si="66"/>
        <v>0.19876500000000002</v>
      </c>
      <c r="U248" s="9">
        <f t="shared" si="67"/>
        <v>0.47838696478856291</v>
      </c>
      <c r="V248" s="15">
        <f t="shared" si="68"/>
        <v>0.17321778100000002</v>
      </c>
      <c r="X248" s="11">
        <f t="shared" si="69"/>
        <v>7.9463999999999969E+18</v>
      </c>
      <c r="Y248" s="11">
        <f t="shared" si="70"/>
        <v>5.3579999999999995E-18</v>
      </c>
      <c r="Z248" s="11">
        <f t="shared" si="71"/>
        <v>6.3999999999999994E-4</v>
      </c>
      <c r="AA248" s="16">
        <f t="shared" si="72"/>
        <v>2.6526338741488867E-2</v>
      </c>
      <c r="AB248" s="9">
        <f t="shared" si="73"/>
        <v>0.22199750771995203</v>
      </c>
      <c r="AC248" s="9">
        <f t="shared" si="74"/>
        <v>0.9734736612585112</v>
      </c>
      <c r="AD248" s="15">
        <f t="shared" si="75"/>
        <v>41.447404283576368</v>
      </c>
      <c r="AE248" s="3">
        <f t="shared" si="76"/>
        <v>645.10319999999979</v>
      </c>
      <c r="AF248" s="2">
        <f t="shared" si="77"/>
        <v>0.25</v>
      </c>
      <c r="AG248" s="9">
        <f t="shared" si="78"/>
        <v>1.5252229179680447E-2</v>
      </c>
      <c r="AH248" s="2">
        <f t="shared" si="63"/>
        <v>0.73804743235888515</v>
      </c>
    </row>
    <row r="249" spans="1:34">
      <c r="A249" s="1">
        <f>Raw!A249</f>
        <v>236</v>
      </c>
      <c r="B249" s="14">
        <f>Raw!B249</f>
        <v>3.3449074074074069E-2</v>
      </c>
      <c r="C249" s="15">
        <f>Raw!C249</f>
        <v>100.7</v>
      </c>
      <c r="D249" s="15">
        <f>IF(C249&gt;0.5,Raw!D249*D$11,-999)</f>
        <v>10.6</v>
      </c>
      <c r="E249" s="9">
        <f>IF(Raw!$G249&gt;$C$8,IF(Raw!$Q249&gt;$C$8,IF(Raw!$N249&gt;$C$9,IF(Raw!$N249&lt;$A$9,IF(Raw!$X249&gt;$C$9,IF(Raw!$X249&lt;$A$9,Raw!H249,-999),-999),-999),-999),-999),-999)</f>
        <v>0.210891</v>
      </c>
      <c r="F249" s="9">
        <f>IF(Raw!$G249&gt;$C$8,IF(Raw!$Q249&gt;$C$8,IF(Raw!$N249&gt;$C$9,IF(Raw!$N249&lt;$A$9,IF(Raw!$X249&gt;$C$9,IF(Raw!$X249&lt;$A$9,Raw!I249,-999),-999),-999),-999),-999),-999)</f>
        <v>0.415906</v>
      </c>
      <c r="G249" s="9">
        <f>Raw!G249</f>
        <v>0.98360199999999998</v>
      </c>
      <c r="H249" s="9">
        <f>IF(Raw!$G249&gt;$C$8,IF(Raw!$Q249&gt;$C$8,IF(Raw!$N249&gt;$C$9,IF(Raw!$N249&lt;$A$9,IF(Raw!$X249&gt;$C$9,IF(Raw!$X249&lt;$A$9,Raw!L249,-999),-999),-999),-999),-999),-999)</f>
        <v>581.9</v>
      </c>
      <c r="I249" s="9">
        <f>IF(Raw!$G249&gt;$C$8,IF(Raw!$Q249&gt;$C$8,IF(Raw!$N249&gt;$C$9,IF(Raw!$N249&lt;$A$9,IF(Raw!$X249&gt;$C$9,IF(Raw!$X249&lt;$A$9,Raw!M249,-999),-999),-999),-999),-999),-999)</f>
        <v>0.28795399999999999</v>
      </c>
      <c r="J249" s="9">
        <f>IF(Raw!$G249&gt;$C$8,IF(Raw!$Q249&gt;$C$8,IF(Raw!$N249&gt;$C$9,IF(Raw!$N249&lt;$A$9,IF(Raw!$X249&gt;$C$9,IF(Raw!$X249&lt;$A$9,Raw!N249,-999),-999),-999),-999),-999),-999)</f>
        <v>573</v>
      </c>
      <c r="K249" s="9">
        <f>IF(Raw!$G249&gt;$C$8,IF(Raw!$Q249&gt;$C$8,IF(Raw!$N249&gt;$C$9,IF(Raw!$N249&lt;$A$9,IF(Raw!$X249&gt;$C$9,IF(Raw!$X249&lt;$A$9,Raw!R249,-999),-999),-999),-999),-999),-999)</f>
        <v>0.20605999999999999</v>
      </c>
      <c r="L249" s="9">
        <f>IF(Raw!$G249&gt;$C$8,IF(Raw!$Q249&gt;$C$8,IF(Raw!$N249&gt;$C$9,IF(Raw!$N249&lt;$A$9,IF(Raw!$X249&gt;$C$9,IF(Raw!$X249&lt;$A$9,Raw!S249,-999),-999),-999),-999),-999),-999)</f>
        <v>0.41768899999999998</v>
      </c>
      <c r="M249" s="9">
        <f>Raw!Q249</f>
        <v>0.98307199999999995</v>
      </c>
      <c r="N249" s="9">
        <f>IF(Raw!$G249&gt;$C$8,IF(Raw!$Q249&gt;$C$8,IF(Raw!$N249&gt;$C$9,IF(Raw!$N249&lt;$A$9,IF(Raw!$X249&gt;$C$9,IF(Raw!$X249&lt;$A$9,Raw!V249,-999),-999),-999),-999),-999),-999)</f>
        <v>659.3</v>
      </c>
      <c r="O249" s="9">
        <f>IF(Raw!$G249&gt;$C$8,IF(Raw!$Q249&gt;$C$8,IF(Raw!$N249&gt;$C$9,IF(Raw!$N249&lt;$A$9,IF(Raw!$X249&gt;$C$9,IF(Raw!$X249&lt;$A$9,Raw!W249,-999),-999),-999),-999),-999),-999)</f>
        <v>0.241925</v>
      </c>
      <c r="P249" s="9">
        <f>IF(Raw!$G249&gt;$C$8,IF(Raw!$Q249&gt;$C$8,IF(Raw!$N249&gt;$C$9,IF(Raw!$N249&lt;$A$9,IF(Raw!$X249&gt;$C$9,IF(Raw!$X249&lt;$A$9,Raw!X249,-999),-999),-999),-999),-999),-999)</f>
        <v>505</v>
      </c>
      <c r="R249" s="9">
        <f t="shared" si="64"/>
        <v>0.205015</v>
      </c>
      <c r="S249" s="9">
        <f t="shared" si="65"/>
        <v>0.49293590378595165</v>
      </c>
      <c r="T249" s="9">
        <f t="shared" si="66"/>
        <v>0.21162899999999998</v>
      </c>
      <c r="U249" s="9">
        <f t="shared" si="67"/>
        <v>0.50666644321492782</v>
      </c>
      <c r="V249" s="15">
        <f t="shared" si="68"/>
        <v>0.17413454409999998</v>
      </c>
      <c r="X249" s="11">
        <f t="shared" si="69"/>
        <v>6.381199999999998E+18</v>
      </c>
      <c r="Y249" s="11">
        <f t="shared" si="70"/>
        <v>5.8189999999999996E-18</v>
      </c>
      <c r="Z249" s="11">
        <f t="shared" si="71"/>
        <v>5.7299999999999994E-4</v>
      </c>
      <c r="AA249" s="16">
        <f t="shared" si="72"/>
        <v>2.0833483341782394E-2</v>
      </c>
      <c r="AB249" s="9">
        <f t="shared" si="73"/>
        <v>0.21046896924613806</v>
      </c>
      <c r="AC249" s="9">
        <f t="shared" si="74"/>
        <v>0.97916651665821763</v>
      </c>
      <c r="AD249" s="15">
        <f t="shared" si="75"/>
        <v>36.358609671522501</v>
      </c>
      <c r="AE249" s="3">
        <f t="shared" si="76"/>
        <v>700.60759999999982</v>
      </c>
      <c r="AF249" s="2">
        <f t="shared" si="77"/>
        <v>0.25</v>
      </c>
      <c r="AG249" s="9">
        <f t="shared" si="78"/>
        <v>1.4170528801930911E-2</v>
      </c>
      <c r="AH249" s="2">
        <f t="shared" si="63"/>
        <v>0.68570451402382193</v>
      </c>
    </row>
    <row r="250" spans="1:34">
      <c r="A250" s="1">
        <f>Raw!A250</f>
        <v>237</v>
      </c>
      <c r="B250" s="14">
        <f>Raw!B250</f>
        <v>3.3506944444444443E-2</v>
      </c>
      <c r="C250" s="15">
        <f>Raw!C250</f>
        <v>101.3</v>
      </c>
      <c r="D250" s="15">
        <f>IF(C250&gt;0.5,Raw!D250*D$11,-999)</f>
        <v>10.6</v>
      </c>
      <c r="E250" s="9">
        <f>IF(Raw!$G250&gt;$C$8,IF(Raw!$Q250&gt;$C$8,IF(Raw!$N250&gt;$C$9,IF(Raw!$N250&lt;$A$9,IF(Raw!$X250&gt;$C$9,IF(Raw!$X250&lt;$A$9,Raw!H250,-999),-999),-999),-999),-999),-999)</f>
        <v>0.20447599999999999</v>
      </c>
      <c r="F250" s="9">
        <f>IF(Raw!$G250&gt;$C$8,IF(Raw!$Q250&gt;$C$8,IF(Raw!$N250&gt;$C$9,IF(Raw!$N250&lt;$A$9,IF(Raw!$X250&gt;$C$9,IF(Raw!$X250&lt;$A$9,Raw!I250,-999),-999),-999),-999),-999),-999)</f>
        <v>0.41113499999999997</v>
      </c>
      <c r="G250" s="9">
        <f>Raw!G250</f>
        <v>0.97414100000000003</v>
      </c>
      <c r="H250" s="9">
        <f>IF(Raw!$G250&gt;$C$8,IF(Raw!$Q250&gt;$C$8,IF(Raw!$N250&gt;$C$9,IF(Raw!$N250&lt;$A$9,IF(Raw!$X250&gt;$C$9,IF(Raw!$X250&lt;$A$9,Raw!L250,-999),-999),-999),-999),-999),-999)</f>
        <v>567.70000000000005</v>
      </c>
      <c r="I250" s="9">
        <f>IF(Raw!$G250&gt;$C$8,IF(Raw!$Q250&gt;$C$8,IF(Raw!$N250&gt;$C$9,IF(Raw!$N250&lt;$A$9,IF(Raw!$X250&gt;$C$9,IF(Raw!$X250&lt;$A$9,Raw!M250,-999),-999),-999),-999),-999),-999)</f>
        <v>0.17879</v>
      </c>
      <c r="J250" s="9">
        <f>IF(Raw!$G250&gt;$C$8,IF(Raw!$Q250&gt;$C$8,IF(Raw!$N250&gt;$C$9,IF(Raw!$N250&lt;$A$9,IF(Raw!$X250&gt;$C$9,IF(Raw!$X250&lt;$A$9,Raw!N250,-999),-999),-999),-999),-999),-999)</f>
        <v>448</v>
      </c>
      <c r="K250" s="9">
        <f>IF(Raw!$G250&gt;$C$8,IF(Raw!$Q250&gt;$C$8,IF(Raw!$N250&gt;$C$9,IF(Raw!$N250&lt;$A$9,IF(Raw!$X250&gt;$C$9,IF(Raw!$X250&lt;$A$9,Raw!R250,-999),-999),-999),-999),-999),-999)</f>
        <v>0.20344599999999999</v>
      </c>
      <c r="L250" s="9">
        <f>IF(Raw!$G250&gt;$C$8,IF(Raw!$Q250&gt;$C$8,IF(Raw!$N250&gt;$C$9,IF(Raw!$N250&lt;$A$9,IF(Raw!$X250&gt;$C$9,IF(Raw!$X250&lt;$A$9,Raw!S250,-999),-999),-999),-999),-999),-999)</f>
        <v>0.41514699999999999</v>
      </c>
      <c r="M250" s="9">
        <f>Raw!Q250</f>
        <v>0.97826999999999997</v>
      </c>
      <c r="N250" s="9">
        <f>IF(Raw!$G250&gt;$C$8,IF(Raw!$Q250&gt;$C$8,IF(Raw!$N250&gt;$C$9,IF(Raw!$N250&lt;$A$9,IF(Raw!$X250&gt;$C$9,IF(Raw!$X250&lt;$A$9,Raw!V250,-999),-999),-999),-999),-999),-999)</f>
        <v>630.4</v>
      </c>
      <c r="O250" s="9">
        <f>IF(Raw!$G250&gt;$C$8,IF(Raw!$Q250&gt;$C$8,IF(Raw!$N250&gt;$C$9,IF(Raw!$N250&lt;$A$9,IF(Raw!$X250&gt;$C$9,IF(Raw!$X250&lt;$A$9,Raw!W250,-999),-999),-999),-999),-999),-999)</f>
        <v>0.28327999999999998</v>
      </c>
      <c r="P250" s="9">
        <f>IF(Raw!$G250&gt;$C$8,IF(Raw!$Q250&gt;$C$8,IF(Raw!$N250&gt;$C$9,IF(Raw!$N250&lt;$A$9,IF(Raw!$X250&gt;$C$9,IF(Raw!$X250&lt;$A$9,Raw!X250,-999),-999),-999),-999),-999),-999)</f>
        <v>568</v>
      </c>
      <c r="R250" s="9">
        <f t="shared" si="64"/>
        <v>0.20665899999999998</v>
      </c>
      <c r="S250" s="9">
        <f t="shared" si="65"/>
        <v>0.50265484573193719</v>
      </c>
      <c r="T250" s="9">
        <f t="shared" si="66"/>
        <v>0.211701</v>
      </c>
      <c r="U250" s="9">
        <f t="shared" si="67"/>
        <v>0.50994226141583587</v>
      </c>
      <c r="V250" s="15">
        <f t="shared" si="68"/>
        <v>0.17307478429999998</v>
      </c>
      <c r="X250" s="11">
        <f t="shared" si="69"/>
        <v>6.381199999999998E+18</v>
      </c>
      <c r="Y250" s="11">
        <f t="shared" si="70"/>
        <v>5.6769999999999999E-18</v>
      </c>
      <c r="Z250" s="11">
        <f t="shared" si="71"/>
        <v>4.4799999999999999E-4</v>
      </c>
      <c r="AA250" s="16">
        <f t="shared" si="72"/>
        <v>1.597009724837864E-2</v>
      </c>
      <c r="AB250" s="9">
        <f t="shared" si="73"/>
        <v>0.206826885557579</v>
      </c>
      <c r="AC250" s="9">
        <f t="shared" si="74"/>
        <v>0.98402990275162139</v>
      </c>
      <c r="AD250" s="15">
        <f t="shared" si="75"/>
        <v>35.647538500845179</v>
      </c>
      <c r="AE250" s="3">
        <f t="shared" si="76"/>
        <v>683.51079999999979</v>
      </c>
      <c r="AF250" s="2">
        <f t="shared" si="77"/>
        <v>0.25</v>
      </c>
      <c r="AG250" s="9">
        <f t="shared" si="78"/>
        <v>1.3983220305406972E-2</v>
      </c>
      <c r="AH250" s="2">
        <f t="shared" si="63"/>
        <v>0.67664075335710783</v>
      </c>
    </row>
    <row r="251" spans="1:34">
      <c r="A251" s="1">
        <f>Raw!A251</f>
        <v>238</v>
      </c>
      <c r="B251" s="14">
        <f>Raw!B251</f>
        <v>3.3564814814814818E-2</v>
      </c>
      <c r="C251" s="15">
        <f>Raw!C251</f>
        <v>102.4</v>
      </c>
      <c r="D251" s="15">
        <f>IF(C251&gt;0.5,Raw!D251*D$11,-999)</f>
        <v>11.4</v>
      </c>
      <c r="E251" s="9">
        <f>IF(Raw!$G251&gt;$C$8,IF(Raw!$Q251&gt;$C$8,IF(Raw!$N251&gt;$C$9,IF(Raw!$N251&lt;$A$9,IF(Raw!$X251&gt;$C$9,IF(Raw!$X251&lt;$A$9,Raw!H251,-999),-999),-999),-999),-999),-999)</f>
        <v>0.20808699999999999</v>
      </c>
      <c r="F251" s="9">
        <f>IF(Raw!$G251&gt;$C$8,IF(Raw!$Q251&gt;$C$8,IF(Raw!$N251&gt;$C$9,IF(Raw!$N251&lt;$A$9,IF(Raw!$X251&gt;$C$9,IF(Raw!$X251&lt;$A$9,Raw!I251,-999),-999),-999),-999),-999),-999)</f>
        <v>0.40114899999999998</v>
      </c>
      <c r="G251" s="9">
        <f>Raw!G251</f>
        <v>0.98016300000000001</v>
      </c>
      <c r="H251" s="9">
        <f>IF(Raw!$G251&gt;$C$8,IF(Raw!$Q251&gt;$C$8,IF(Raw!$N251&gt;$C$9,IF(Raw!$N251&lt;$A$9,IF(Raw!$X251&gt;$C$9,IF(Raw!$X251&lt;$A$9,Raw!L251,-999),-999),-999),-999),-999),-999)</f>
        <v>584.1</v>
      </c>
      <c r="I251" s="9">
        <f>IF(Raw!$G251&gt;$C$8,IF(Raw!$Q251&gt;$C$8,IF(Raw!$N251&gt;$C$9,IF(Raw!$N251&lt;$A$9,IF(Raw!$X251&gt;$C$9,IF(Raw!$X251&lt;$A$9,Raw!M251,-999),-999),-999),-999),-999),-999)</f>
        <v>0.170627</v>
      </c>
      <c r="J251" s="9">
        <f>IF(Raw!$G251&gt;$C$8,IF(Raw!$Q251&gt;$C$8,IF(Raw!$N251&gt;$C$9,IF(Raw!$N251&lt;$A$9,IF(Raw!$X251&gt;$C$9,IF(Raw!$X251&lt;$A$9,Raw!N251,-999),-999),-999),-999),-999),-999)</f>
        <v>523</v>
      </c>
      <c r="K251" s="9">
        <f>IF(Raw!$G251&gt;$C$8,IF(Raw!$Q251&gt;$C$8,IF(Raw!$N251&gt;$C$9,IF(Raw!$N251&lt;$A$9,IF(Raw!$X251&gt;$C$9,IF(Raw!$X251&lt;$A$9,Raw!R251,-999),-999),-999),-999),-999),-999)</f>
        <v>0.192466</v>
      </c>
      <c r="L251" s="9">
        <f>IF(Raw!$G251&gt;$C$8,IF(Raw!$Q251&gt;$C$8,IF(Raw!$N251&gt;$C$9,IF(Raw!$N251&lt;$A$9,IF(Raw!$X251&gt;$C$9,IF(Raw!$X251&lt;$A$9,Raw!S251,-999),-999),-999),-999),-999),-999)</f>
        <v>0.40163399999999999</v>
      </c>
      <c r="M251" s="9">
        <f>Raw!Q251</f>
        <v>0.98443700000000001</v>
      </c>
      <c r="N251" s="9">
        <f>IF(Raw!$G251&gt;$C$8,IF(Raw!$Q251&gt;$C$8,IF(Raw!$N251&gt;$C$9,IF(Raw!$N251&lt;$A$9,IF(Raw!$X251&gt;$C$9,IF(Raw!$X251&lt;$A$9,Raw!V251,-999),-999),-999),-999),-999),-999)</f>
        <v>661.3</v>
      </c>
      <c r="O251" s="9">
        <f>IF(Raw!$G251&gt;$C$8,IF(Raw!$Q251&gt;$C$8,IF(Raw!$N251&gt;$C$9,IF(Raw!$N251&lt;$A$9,IF(Raw!$X251&gt;$C$9,IF(Raw!$X251&lt;$A$9,Raw!W251,-999),-999),-999),-999),-999),-999)</f>
        <v>0.24638299999999999</v>
      </c>
      <c r="P251" s="9">
        <f>IF(Raw!$G251&gt;$C$8,IF(Raw!$Q251&gt;$C$8,IF(Raw!$N251&gt;$C$9,IF(Raw!$N251&lt;$A$9,IF(Raw!$X251&gt;$C$9,IF(Raw!$X251&lt;$A$9,Raw!X251,-999),-999),-999),-999),-999),-999)</f>
        <v>433</v>
      </c>
      <c r="R251" s="9">
        <f t="shared" si="64"/>
        <v>0.19306199999999998</v>
      </c>
      <c r="S251" s="9">
        <f t="shared" si="65"/>
        <v>0.48127254461559171</v>
      </c>
      <c r="T251" s="9">
        <f t="shared" si="66"/>
        <v>0.20916799999999999</v>
      </c>
      <c r="U251" s="9">
        <f t="shared" si="67"/>
        <v>0.5207925623826668</v>
      </c>
      <c r="V251" s="15">
        <f t="shared" si="68"/>
        <v>0.1674412146</v>
      </c>
      <c r="X251" s="11">
        <f t="shared" si="69"/>
        <v>6.862799999999999E+18</v>
      </c>
      <c r="Y251" s="11">
        <f t="shared" si="70"/>
        <v>5.841E-18</v>
      </c>
      <c r="Z251" s="11">
        <f t="shared" si="71"/>
        <v>5.2300000000000003E-4</v>
      </c>
      <c r="AA251" s="16">
        <f t="shared" si="72"/>
        <v>2.0534279949833718E-2</v>
      </c>
      <c r="AB251" s="9">
        <f t="shared" si="73"/>
        <v>0.19676111426854681</v>
      </c>
      <c r="AC251" s="9">
        <f t="shared" si="74"/>
        <v>0.9794657200501663</v>
      </c>
      <c r="AD251" s="15">
        <f t="shared" si="75"/>
        <v>39.262485563735595</v>
      </c>
      <c r="AE251" s="3">
        <f t="shared" si="76"/>
        <v>703.25639999999976</v>
      </c>
      <c r="AF251" s="2">
        <f t="shared" si="77"/>
        <v>0.25</v>
      </c>
      <c r="AG251" s="9">
        <f t="shared" si="78"/>
        <v>1.572893112480794E-2</v>
      </c>
      <c r="AH251" s="2">
        <f t="shared" si="63"/>
        <v>0.76111479139585458</v>
      </c>
    </row>
    <row r="252" spans="1:34">
      <c r="A252" s="1">
        <f>Raw!A252</f>
        <v>239</v>
      </c>
      <c r="B252" s="14">
        <f>Raw!B252</f>
        <v>3.3622685185185179E-2</v>
      </c>
      <c r="C252" s="15">
        <f>Raw!C252</f>
        <v>103.1</v>
      </c>
      <c r="D252" s="15">
        <f>IF(C252&gt;0.5,Raw!D252*D$11,-999)</f>
        <v>13.2</v>
      </c>
      <c r="E252" s="9">
        <f>IF(Raw!$G252&gt;$C$8,IF(Raw!$Q252&gt;$C$8,IF(Raw!$N252&gt;$C$9,IF(Raw!$N252&lt;$A$9,IF(Raw!$X252&gt;$C$9,IF(Raw!$X252&lt;$A$9,Raw!H252,-999),-999),-999),-999),-999),-999)</f>
        <v>0.20372100000000001</v>
      </c>
      <c r="F252" s="9">
        <f>IF(Raw!$G252&gt;$C$8,IF(Raw!$Q252&gt;$C$8,IF(Raw!$N252&gt;$C$9,IF(Raw!$N252&lt;$A$9,IF(Raw!$X252&gt;$C$9,IF(Raw!$X252&lt;$A$9,Raw!I252,-999),-999),-999),-999),-999),-999)</f>
        <v>0.39797700000000003</v>
      </c>
      <c r="G252" s="9">
        <f>Raw!G252</f>
        <v>0.96496700000000002</v>
      </c>
      <c r="H252" s="9">
        <f>IF(Raw!$G252&gt;$C$8,IF(Raw!$Q252&gt;$C$8,IF(Raw!$N252&gt;$C$9,IF(Raw!$N252&lt;$A$9,IF(Raw!$X252&gt;$C$9,IF(Raw!$X252&lt;$A$9,Raw!L252,-999),-999),-999),-999),-999),-999)</f>
        <v>569</v>
      </c>
      <c r="I252" s="9">
        <f>IF(Raw!$G252&gt;$C$8,IF(Raw!$Q252&gt;$C$8,IF(Raw!$N252&gt;$C$9,IF(Raw!$N252&lt;$A$9,IF(Raw!$X252&gt;$C$9,IF(Raw!$X252&lt;$A$9,Raw!M252,-999),-999),-999),-999),-999),-999)</f>
        <v>9.0114E-2</v>
      </c>
      <c r="J252" s="9">
        <f>IF(Raw!$G252&gt;$C$8,IF(Raw!$Q252&gt;$C$8,IF(Raw!$N252&gt;$C$9,IF(Raw!$N252&lt;$A$9,IF(Raw!$X252&gt;$C$9,IF(Raw!$X252&lt;$A$9,Raw!N252,-999),-999),-999),-999),-999),-999)</f>
        <v>443</v>
      </c>
      <c r="K252" s="9">
        <f>IF(Raw!$G252&gt;$C$8,IF(Raw!$Q252&gt;$C$8,IF(Raw!$N252&gt;$C$9,IF(Raw!$N252&lt;$A$9,IF(Raw!$X252&gt;$C$9,IF(Raw!$X252&lt;$A$9,Raw!R252,-999),-999),-999),-999),-999),-999)</f>
        <v>0.193272</v>
      </c>
      <c r="L252" s="9">
        <f>IF(Raw!$G252&gt;$C$8,IF(Raw!$Q252&gt;$C$8,IF(Raw!$N252&gt;$C$9,IF(Raw!$N252&lt;$A$9,IF(Raw!$X252&gt;$C$9,IF(Raw!$X252&lt;$A$9,Raw!S252,-999),-999),-999),-999),-999),-999)</f>
        <v>0.38756099999999999</v>
      </c>
      <c r="M252" s="9">
        <f>Raw!Q252</f>
        <v>0.97160000000000002</v>
      </c>
      <c r="N252" s="9">
        <f>IF(Raw!$G252&gt;$C$8,IF(Raw!$Q252&gt;$C$8,IF(Raw!$N252&gt;$C$9,IF(Raw!$N252&lt;$A$9,IF(Raw!$X252&gt;$C$9,IF(Raw!$X252&lt;$A$9,Raw!V252,-999),-999),-999),-999),-999),-999)</f>
        <v>691.1</v>
      </c>
      <c r="O252" s="9">
        <f>IF(Raw!$G252&gt;$C$8,IF(Raw!$Q252&gt;$C$8,IF(Raw!$N252&gt;$C$9,IF(Raw!$N252&lt;$A$9,IF(Raw!$X252&gt;$C$9,IF(Raw!$X252&lt;$A$9,Raw!W252,-999),-999),-999),-999),-999),-999)</f>
        <v>0.33710800000000002</v>
      </c>
      <c r="P252" s="9">
        <f>IF(Raw!$G252&gt;$C$8,IF(Raw!$Q252&gt;$C$8,IF(Raw!$N252&gt;$C$9,IF(Raw!$N252&lt;$A$9,IF(Raw!$X252&gt;$C$9,IF(Raw!$X252&lt;$A$9,Raw!X252,-999),-999),-999),-999),-999),-999)</f>
        <v>451</v>
      </c>
      <c r="R252" s="9">
        <f t="shared" si="64"/>
        <v>0.19425600000000001</v>
      </c>
      <c r="S252" s="9">
        <f t="shared" si="65"/>
        <v>0.48810860929149175</v>
      </c>
      <c r="T252" s="9">
        <f t="shared" si="66"/>
        <v>0.19428899999999999</v>
      </c>
      <c r="U252" s="9">
        <f t="shared" si="67"/>
        <v>0.50131205152221192</v>
      </c>
      <c r="V252" s="15">
        <f t="shared" si="68"/>
        <v>0.1615741809</v>
      </c>
      <c r="X252" s="11">
        <f t="shared" si="69"/>
        <v>7.9463999999999969E+18</v>
      </c>
      <c r="Y252" s="11">
        <f t="shared" si="70"/>
        <v>5.6899999999999998E-18</v>
      </c>
      <c r="Z252" s="11">
        <f t="shared" si="71"/>
        <v>4.4299999999999998E-4</v>
      </c>
      <c r="AA252" s="16">
        <f t="shared" si="72"/>
        <v>1.9636919637430458E-2</v>
      </c>
      <c r="AB252" s="9">
        <f t="shared" si="73"/>
        <v>0.19708723747943674</v>
      </c>
      <c r="AC252" s="9">
        <f t="shared" si="74"/>
        <v>0.98036308036256947</v>
      </c>
      <c r="AD252" s="15">
        <f t="shared" si="75"/>
        <v>44.327132364402843</v>
      </c>
      <c r="AE252" s="3">
        <f t="shared" si="76"/>
        <v>685.07599999999979</v>
      </c>
      <c r="AF252" s="2">
        <f t="shared" si="77"/>
        <v>0.25</v>
      </c>
      <c r="AG252" s="9">
        <f t="shared" si="78"/>
        <v>1.7093635125919559E-2</v>
      </c>
      <c r="AH252" s="2">
        <f t="shared" si="63"/>
        <v>0.82715210778316506</v>
      </c>
    </row>
    <row r="253" spans="1:34">
      <c r="A253" s="1">
        <f>Raw!A253</f>
        <v>240</v>
      </c>
      <c r="B253" s="14">
        <f>Raw!B253</f>
        <v>3.3680555555555554E-2</v>
      </c>
      <c r="C253" s="15">
        <f>Raw!C253</f>
        <v>104.4</v>
      </c>
      <c r="D253" s="15">
        <f>IF(C253&gt;0.5,Raw!D253*D$11,-999)</f>
        <v>12.3</v>
      </c>
      <c r="E253" s="9">
        <f>IF(Raw!$G253&gt;$C$8,IF(Raw!$Q253&gt;$C$8,IF(Raw!$N253&gt;$C$9,IF(Raw!$N253&lt;$A$9,IF(Raw!$X253&gt;$C$9,IF(Raw!$X253&lt;$A$9,Raw!H253,-999),-999),-999),-999),-999),-999)</f>
        <v>0.196996</v>
      </c>
      <c r="F253" s="9">
        <f>IF(Raw!$G253&gt;$C$8,IF(Raw!$Q253&gt;$C$8,IF(Raw!$N253&gt;$C$9,IF(Raw!$N253&lt;$A$9,IF(Raw!$X253&gt;$C$9,IF(Raw!$X253&lt;$A$9,Raw!I253,-999),-999),-999),-999),-999),-999)</f>
        <v>0.37989299999999998</v>
      </c>
      <c r="G253" s="9">
        <f>Raw!G253</f>
        <v>0.972248</v>
      </c>
      <c r="H253" s="9">
        <f>IF(Raw!$G253&gt;$C$8,IF(Raw!$Q253&gt;$C$8,IF(Raw!$N253&gt;$C$9,IF(Raw!$N253&lt;$A$9,IF(Raw!$X253&gt;$C$9,IF(Raw!$X253&lt;$A$9,Raw!L253,-999),-999),-999),-999),-999),-999)</f>
        <v>579.79999999999995</v>
      </c>
      <c r="I253" s="9">
        <f>IF(Raw!$G253&gt;$C$8,IF(Raw!$Q253&gt;$C$8,IF(Raw!$N253&gt;$C$9,IF(Raw!$N253&lt;$A$9,IF(Raw!$X253&gt;$C$9,IF(Raw!$X253&lt;$A$9,Raw!M253,-999),-999),-999),-999),-999),-999)</f>
        <v>0.295707</v>
      </c>
      <c r="J253" s="9">
        <f>IF(Raw!$G253&gt;$C$8,IF(Raw!$Q253&gt;$C$8,IF(Raw!$N253&gt;$C$9,IF(Raw!$N253&lt;$A$9,IF(Raw!$X253&gt;$C$9,IF(Raw!$X253&lt;$A$9,Raw!N253,-999),-999),-999),-999),-999),-999)</f>
        <v>430</v>
      </c>
      <c r="K253" s="9">
        <f>IF(Raw!$G253&gt;$C$8,IF(Raw!$Q253&gt;$C$8,IF(Raw!$N253&gt;$C$9,IF(Raw!$N253&lt;$A$9,IF(Raw!$X253&gt;$C$9,IF(Raw!$X253&lt;$A$9,Raw!R253,-999),-999),-999),-999),-999),-999)</f>
        <v>0.198432</v>
      </c>
      <c r="L253" s="9">
        <f>IF(Raw!$G253&gt;$C$8,IF(Raw!$Q253&gt;$C$8,IF(Raw!$N253&gt;$C$9,IF(Raw!$N253&lt;$A$9,IF(Raw!$X253&gt;$C$9,IF(Raw!$X253&lt;$A$9,Raw!S253,-999),-999),-999),-999),-999),-999)</f>
        <v>0.39683600000000002</v>
      </c>
      <c r="M253" s="9">
        <f>Raw!Q253</f>
        <v>0.97996700000000003</v>
      </c>
      <c r="N253" s="9">
        <f>IF(Raw!$G253&gt;$C$8,IF(Raw!$Q253&gt;$C$8,IF(Raw!$N253&gt;$C$9,IF(Raw!$N253&lt;$A$9,IF(Raw!$X253&gt;$C$9,IF(Raw!$X253&lt;$A$9,Raw!V253,-999),-999),-999),-999),-999),-999)</f>
        <v>629.6</v>
      </c>
      <c r="O253" s="9">
        <f>IF(Raw!$G253&gt;$C$8,IF(Raw!$Q253&gt;$C$8,IF(Raw!$N253&gt;$C$9,IF(Raw!$N253&lt;$A$9,IF(Raw!$X253&gt;$C$9,IF(Raw!$X253&lt;$A$9,Raw!W253,-999),-999),-999),-999),-999),-999)</f>
        <v>0.24194499999999999</v>
      </c>
      <c r="P253" s="9">
        <f>IF(Raw!$G253&gt;$C$8,IF(Raw!$Q253&gt;$C$8,IF(Raw!$N253&gt;$C$9,IF(Raw!$N253&lt;$A$9,IF(Raw!$X253&gt;$C$9,IF(Raw!$X253&lt;$A$9,Raw!X253,-999),-999),-999),-999),-999),-999)</f>
        <v>462</v>
      </c>
      <c r="R253" s="9">
        <f t="shared" si="64"/>
        <v>0.18289699999999998</v>
      </c>
      <c r="S253" s="9">
        <f t="shared" si="65"/>
        <v>0.481443459079267</v>
      </c>
      <c r="T253" s="9">
        <f t="shared" si="66"/>
        <v>0.19840400000000002</v>
      </c>
      <c r="U253" s="9">
        <f t="shared" si="67"/>
        <v>0.49996472094265643</v>
      </c>
      <c r="V253" s="15">
        <f t="shared" si="68"/>
        <v>0.16544092840000002</v>
      </c>
      <c r="X253" s="11">
        <f t="shared" si="69"/>
        <v>7.404599999999998E+18</v>
      </c>
      <c r="Y253" s="11">
        <f t="shared" si="70"/>
        <v>5.7979999999999995E-18</v>
      </c>
      <c r="Z253" s="11">
        <f t="shared" si="71"/>
        <v>4.2999999999999999E-4</v>
      </c>
      <c r="AA253" s="16">
        <f t="shared" si="72"/>
        <v>1.8126084161566247E-2</v>
      </c>
      <c r="AB253" s="9">
        <f t="shared" si="73"/>
        <v>0.20202828760199137</v>
      </c>
      <c r="AC253" s="9">
        <f t="shared" si="74"/>
        <v>0.98187391583843386</v>
      </c>
      <c r="AD253" s="15">
        <f t="shared" si="75"/>
        <v>42.1536840966657</v>
      </c>
      <c r="AE253" s="3">
        <f t="shared" si="76"/>
        <v>698.07919999999979</v>
      </c>
      <c r="AF253" s="2">
        <f t="shared" si="77"/>
        <v>0.25</v>
      </c>
      <c r="AG253" s="9">
        <f t="shared" si="78"/>
        <v>1.6211811466226432E-2</v>
      </c>
      <c r="AH253" s="2">
        <f t="shared" si="63"/>
        <v>0.78448111981395197</v>
      </c>
    </row>
    <row r="254" spans="1:34">
      <c r="A254" s="1">
        <f>Raw!A254</f>
        <v>241</v>
      </c>
      <c r="B254" s="14">
        <f>Raw!B254</f>
        <v>3.3726851851851855E-2</v>
      </c>
      <c r="C254" s="15">
        <f>Raw!C254</f>
        <v>104.9</v>
      </c>
      <c r="D254" s="15">
        <f>IF(C254&gt;0.5,Raw!D254*D$11,-999)</f>
        <v>12.3</v>
      </c>
      <c r="E254" s="9">
        <f>IF(Raw!$G254&gt;$C$8,IF(Raw!$Q254&gt;$C$8,IF(Raw!$N254&gt;$C$9,IF(Raw!$N254&lt;$A$9,IF(Raw!$X254&gt;$C$9,IF(Raw!$X254&lt;$A$9,Raw!H254,-999),-999),-999),-999),-999),-999)</f>
        <v>0.19398199999999999</v>
      </c>
      <c r="F254" s="9">
        <f>IF(Raw!$G254&gt;$C$8,IF(Raw!$Q254&gt;$C$8,IF(Raw!$N254&gt;$C$9,IF(Raw!$N254&lt;$A$9,IF(Raw!$X254&gt;$C$9,IF(Raw!$X254&lt;$A$9,Raw!I254,-999),-999),-999),-999),-999),-999)</f>
        <v>0.38077499999999997</v>
      </c>
      <c r="G254" s="9">
        <f>Raw!G254</f>
        <v>0.97725399999999996</v>
      </c>
      <c r="H254" s="9">
        <f>IF(Raw!$G254&gt;$C$8,IF(Raw!$Q254&gt;$C$8,IF(Raw!$N254&gt;$C$9,IF(Raw!$N254&lt;$A$9,IF(Raw!$X254&gt;$C$9,IF(Raw!$X254&lt;$A$9,Raw!L254,-999),-999),-999),-999),-999),-999)</f>
        <v>523</v>
      </c>
      <c r="I254" s="9">
        <f>IF(Raw!$G254&gt;$C$8,IF(Raw!$Q254&gt;$C$8,IF(Raw!$N254&gt;$C$9,IF(Raw!$N254&lt;$A$9,IF(Raw!$X254&gt;$C$9,IF(Raw!$X254&lt;$A$9,Raw!M254,-999),-999),-999),-999),-999),-999)</f>
        <v>0.111761</v>
      </c>
      <c r="J254" s="9">
        <f>IF(Raw!$G254&gt;$C$8,IF(Raw!$Q254&gt;$C$8,IF(Raw!$N254&gt;$C$9,IF(Raw!$N254&lt;$A$9,IF(Raw!$X254&gt;$C$9,IF(Raw!$X254&lt;$A$9,Raw!N254,-999),-999),-999),-999),-999),-999)</f>
        <v>560</v>
      </c>
      <c r="K254" s="9">
        <f>IF(Raw!$G254&gt;$C$8,IF(Raw!$Q254&gt;$C$8,IF(Raw!$N254&gt;$C$9,IF(Raw!$N254&lt;$A$9,IF(Raw!$X254&gt;$C$9,IF(Raw!$X254&lt;$A$9,Raw!R254,-999),-999),-999),-999),-999),-999)</f>
        <v>0.18885199999999999</v>
      </c>
      <c r="L254" s="9">
        <f>IF(Raw!$G254&gt;$C$8,IF(Raw!$Q254&gt;$C$8,IF(Raw!$N254&gt;$C$9,IF(Raw!$N254&lt;$A$9,IF(Raw!$X254&gt;$C$9,IF(Raw!$X254&lt;$A$9,Raw!S254,-999),-999),-999),-999),-999),-999)</f>
        <v>0.38148100000000001</v>
      </c>
      <c r="M254" s="9">
        <f>Raw!Q254</f>
        <v>0.97719800000000001</v>
      </c>
      <c r="N254" s="9">
        <f>IF(Raw!$G254&gt;$C$8,IF(Raw!$Q254&gt;$C$8,IF(Raw!$N254&gt;$C$9,IF(Raw!$N254&lt;$A$9,IF(Raw!$X254&gt;$C$9,IF(Raw!$X254&lt;$A$9,Raw!V254,-999),-999),-999),-999),-999),-999)</f>
        <v>678.4</v>
      </c>
      <c r="O254" s="9">
        <f>IF(Raw!$G254&gt;$C$8,IF(Raw!$Q254&gt;$C$8,IF(Raw!$N254&gt;$C$9,IF(Raw!$N254&lt;$A$9,IF(Raw!$X254&gt;$C$9,IF(Raw!$X254&lt;$A$9,Raw!W254,-999),-999),-999),-999),-999),-999)</f>
        <v>0.37081999999999998</v>
      </c>
      <c r="P254" s="9">
        <f>IF(Raw!$G254&gt;$C$8,IF(Raw!$Q254&gt;$C$8,IF(Raw!$N254&gt;$C$9,IF(Raw!$N254&lt;$A$9,IF(Raw!$X254&gt;$C$9,IF(Raw!$X254&lt;$A$9,Raw!X254,-999),-999),-999),-999),-999),-999)</f>
        <v>447</v>
      </c>
      <c r="R254" s="9">
        <f t="shared" si="64"/>
        <v>0.18679299999999999</v>
      </c>
      <c r="S254" s="9">
        <f t="shared" si="65"/>
        <v>0.49056004201956538</v>
      </c>
      <c r="T254" s="9">
        <f t="shared" si="66"/>
        <v>0.19262900000000002</v>
      </c>
      <c r="U254" s="9">
        <f t="shared" si="67"/>
        <v>0.50495044314133608</v>
      </c>
      <c r="V254" s="15">
        <f t="shared" si="68"/>
        <v>0.1590394289</v>
      </c>
      <c r="X254" s="11">
        <f t="shared" si="69"/>
        <v>7.404599999999998E+18</v>
      </c>
      <c r="Y254" s="11">
        <f t="shared" si="70"/>
        <v>5.2299999999999999E-18</v>
      </c>
      <c r="Z254" s="11">
        <f t="shared" si="71"/>
        <v>5.5999999999999995E-4</v>
      </c>
      <c r="AA254" s="16">
        <f t="shared" si="72"/>
        <v>2.1226267076050055E-2</v>
      </c>
      <c r="AB254" s="9">
        <f t="shared" si="73"/>
        <v>0.19294079460059244</v>
      </c>
      <c r="AC254" s="9">
        <f t="shared" si="74"/>
        <v>0.97877373292394998</v>
      </c>
      <c r="AD254" s="15">
        <f t="shared" si="75"/>
        <v>37.904048350089383</v>
      </c>
      <c r="AE254" s="3">
        <f t="shared" si="76"/>
        <v>629.69199999999978</v>
      </c>
      <c r="AF254" s="2">
        <f t="shared" si="77"/>
        <v>0.25</v>
      </c>
      <c r="AG254" s="9">
        <f t="shared" si="78"/>
        <v>1.4722820008637127E-2</v>
      </c>
      <c r="AH254" s="2">
        <f t="shared" si="63"/>
        <v>0.71242959809002215</v>
      </c>
    </row>
    <row r="255" spans="1:34">
      <c r="A255" s="1">
        <f>Raw!A255</f>
        <v>242</v>
      </c>
      <c r="B255" s="14">
        <f>Raw!B255</f>
        <v>3.3784722222222223E-2</v>
      </c>
      <c r="C255" s="15">
        <f>Raw!C255</f>
        <v>106</v>
      </c>
      <c r="D255" s="15">
        <f>IF(C255&gt;0.5,Raw!D255*D$11,-999)</f>
        <v>11.4</v>
      </c>
      <c r="E255" s="9">
        <f>IF(Raw!$G255&gt;$C$8,IF(Raw!$Q255&gt;$C$8,IF(Raw!$N255&gt;$C$9,IF(Raw!$N255&lt;$A$9,IF(Raw!$X255&gt;$C$9,IF(Raw!$X255&lt;$A$9,Raw!H255,-999),-999),-999),-999),-999),-999)</f>
        <v>0.195323</v>
      </c>
      <c r="F255" s="9">
        <f>IF(Raw!$G255&gt;$C$8,IF(Raw!$Q255&gt;$C$8,IF(Raw!$N255&gt;$C$9,IF(Raw!$N255&lt;$A$9,IF(Raw!$X255&gt;$C$9,IF(Raw!$X255&lt;$A$9,Raw!I255,-999),-999),-999),-999),-999),-999)</f>
        <v>0.36749700000000002</v>
      </c>
      <c r="G255" s="9">
        <f>Raw!G255</f>
        <v>0.97645599999999999</v>
      </c>
      <c r="H255" s="9">
        <f>IF(Raw!$G255&gt;$C$8,IF(Raw!$Q255&gt;$C$8,IF(Raw!$N255&gt;$C$9,IF(Raw!$N255&lt;$A$9,IF(Raw!$X255&gt;$C$9,IF(Raw!$X255&lt;$A$9,Raw!L255,-999),-999),-999),-999),-999),-999)</f>
        <v>551.70000000000005</v>
      </c>
      <c r="I255" s="9">
        <f>IF(Raw!$G255&gt;$C$8,IF(Raw!$Q255&gt;$C$8,IF(Raw!$N255&gt;$C$9,IF(Raw!$N255&lt;$A$9,IF(Raw!$X255&gt;$C$9,IF(Raw!$X255&lt;$A$9,Raw!M255,-999),-999),-999),-999),-999),-999)</f>
        <v>0.316718</v>
      </c>
      <c r="J255" s="9">
        <f>IF(Raw!$G255&gt;$C$8,IF(Raw!$Q255&gt;$C$8,IF(Raw!$N255&gt;$C$9,IF(Raw!$N255&lt;$A$9,IF(Raw!$X255&gt;$C$9,IF(Raw!$X255&lt;$A$9,Raw!N255,-999),-999),-999),-999),-999),-999)</f>
        <v>452</v>
      </c>
      <c r="K255" s="9">
        <f>IF(Raw!$G255&gt;$C$8,IF(Raw!$Q255&gt;$C$8,IF(Raw!$N255&gt;$C$9,IF(Raw!$N255&lt;$A$9,IF(Raw!$X255&gt;$C$9,IF(Raw!$X255&lt;$A$9,Raw!R255,-999),-999),-999),-999),-999),-999)</f>
        <v>0.18415200000000001</v>
      </c>
      <c r="L255" s="9">
        <f>IF(Raw!$G255&gt;$C$8,IF(Raw!$Q255&gt;$C$8,IF(Raw!$N255&gt;$C$9,IF(Raw!$N255&lt;$A$9,IF(Raw!$X255&gt;$C$9,IF(Raw!$X255&lt;$A$9,Raw!S255,-999),-999),-999),-999),-999),-999)</f>
        <v>0.36878899999999998</v>
      </c>
      <c r="M255" s="9">
        <f>Raw!Q255</f>
        <v>0.98554699999999995</v>
      </c>
      <c r="N255" s="9">
        <f>IF(Raw!$G255&gt;$C$8,IF(Raw!$Q255&gt;$C$8,IF(Raw!$N255&gt;$C$9,IF(Raw!$N255&lt;$A$9,IF(Raw!$X255&gt;$C$9,IF(Raw!$X255&lt;$A$9,Raw!V255,-999),-999),-999),-999),-999),-999)</f>
        <v>653.20000000000005</v>
      </c>
      <c r="O255" s="9">
        <f>IF(Raw!$G255&gt;$C$8,IF(Raw!$Q255&gt;$C$8,IF(Raw!$N255&gt;$C$9,IF(Raw!$N255&lt;$A$9,IF(Raw!$X255&gt;$C$9,IF(Raw!$X255&lt;$A$9,Raw!W255,-999),-999),-999),-999),-999),-999)</f>
        <v>0.28056300000000001</v>
      </c>
      <c r="P255" s="9">
        <f>IF(Raw!$G255&gt;$C$8,IF(Raw!$Q255&gt;$C$8,IF(Raw!$N255&gt;$C$9,IF(Raw!$N255&lt;$A$9,IF(Raw!$X255&gt;$C$9,IF(Raw!$X255&lt;$A$9,Raw!X255,-999),-999),-999),-999),-999),-999)</f>
        <v>374</v>
      </c>
      <c r="R255" s="9">
        <f t="shared" si="64"/>
        <v>0.17217400000000002</v>
      </c>
      <c r="S255" s="9">
        <f t="shared" si="65"/>
        <v>0.46850450479867867</v>
      </c>
      <c r="T255" s="9">
        <f t="shared" si="66"/>
        <v>0.18463699999999997</v>
      </c>
      <c r="U255" s="9">
        <f t="shared" si="67"/>
        <v>0.50065755757357178</v>
      </c>
      <c r="V255" s="15">
        <f t="shared" si="68"/>
        <v>0.15374813409999999</v>
      </c>
      <c r="X255" s="11">
        <f t="shared" si="69"/>
        <v>6.862799999999999E+18</v>
      </c>
      <c r="Y255" s="11">
        <f t="shared" si="70"/>
        <v>5.517E-18</v>
      </c>
      <c r="Z255" s="11">
        <f t="shared" si="71"/>
        <v>4.5199999999999998E-4</v>
      </c>
      <c r="AA255" s="16">
        <f t="shared" si="72"/>
        <v>1.6825705247939152E-2</v>
      </c>
      <c r="AB255" s="9">
        <f t="shared" si="73"/>
        <v>0.18725864773986375</v>
      </c>
      <c r="AC255" s="9">
        <f t="shared" si="74"/>
        <v>0.98317429475206086</v>
      </c>
      <c r="AD255" s="15">
        <f t="shared" si="75"/>
        <v>37.225011610484849</v>
      </c>
      <c r="AE255" s="3">
        <f t="shared" si="76"/>
        <v>664.24679999999978</v>
      </c>
      <c r="AF255" s="2">
        <f t="shared" si="77"/>
        <v>0.25</v>
      </c>
      <c r="AG255" s="9">
        <f t="shared" si="78"/>
        <v>1.4336141071963997E-2</v>
      </c>
      <c r="AH255" s="2">
        <f t="shared" si="63"/>
        <v>0.69371840558190867</v>
      </c>
    </row>
    <row r="256" spans="1:34">
      <c r="A256" s="1">
        <f>Raw!A256</f>
        <v>243</v>
      </c>
      <c r="B256" s="14">
        <f>Raw!B256</f>
        <v>3.3842592592592598E-2</v>
      </c>
      <c r="C256" s="15">
        <f>Raw!C256</f>
        <v>107.1</v>
      </c>
      <c r="D256" s="15">
        <f>IF(C256&gt;0.5,Raw!D256*D$11,-999)</f>
        <v>9.6999999999999993</v>
      </c>
      <c r="E256" s="9">
        <f>IF(Raw!$G256&gt;$C$8,IF(Raw!$Q256&gt;$C$8,IF(Raw!$N256&gt;$C$9,IF(Raw!$N256&lt;$A$9,IF(Raw!$X256&gt;$C$9,IF(Raw!$X256&lt;$A$9,Raw!H256,-999),-999),-999),-999),-999),-999)</f>
        <v>0.186057</v>
      </c>
      <c r="F256" s="9">
        <f>IF(Raw!$G256&gt;$C$8,IF(Raw!$Q256&gt;$C$8,IF(Raw!$N256&gt;$C$9,IF(Raw!$N256&lt;$A$9,IF(Raw!$X256&gt;$C$9,IF(Raw!$X256&lt;$A$9,Raw!I256,-999),-999),-999),-999),-999),-999)</f>
        <v>0.35073700000000002</v>
      </c>
      <c r="G256" s="9">
        <f>Raw!G256</f>
        <v>0.96740700000000002</v>
      </c>
      <c r="H256" s="9">
        <f>IF(Raw!$G256&gt;$C$8,IF(Raw!$Q256&gt;$C$8,IF(Raw!$N256&gt;$C$9,IF(Raw!$N256&lt;$A$9,IF(Raw!$X256&gt;$C$9,IF(Raw!$X256&lt;$A$9,Raw!L256,-999),-999),-999),-999),-999),-999)</f>
        <v>573.6</v>
      </c>
      <c r="I256" s="9">
        <f>IF(Raw!$G256&gt;$C$8,IF(Raw!$Q256&gt;$C$8,IF(Raw!$N256&gt;$C$9,IF(Raw!$N256&lt;$A$9,IF(Raw!$X256&gt;$C$9,IF(Raw!$X256&lt;$A$9,Raw!M256,-999),-999),-999),-999),-999),-999)</f>
        <v>0.332179</v>
      </c>
      <c r="J256" s="9">
        <f>IF(Raw!$G256&gt;$C$8,IF(Raw!$Q256&gt;$C$8,IF(Raw!$N256&gt;$C$9,IF(Raw!$N256&lt;$A$9,IF(Raw!$X256&gt;$C$9,IF(Raw!$X256&lt;$A$9,Raw!N256,-999),-999),-999),-999),-999),-999)</f>
        <v>436</v>
      </c>
      <c r="K256" s="9">
        <f>IF(Raw!$G256&gt;$C$8,IF(Raw!$Q256&gt;$C$8,IF(Raw!$N256&gt;$C$9,IF(Raw!$N256&lt;$A$9,IF(Raw!$X256&gt;$C$9,IF(Raw!$X256&lt;$A$9,Raw!R256,-999),-999),-999),-999),-999),-999)</f>
        <v>0.176787</v>
      </c>
      <c r="L256" s="9">
        <f>IF(Raw!$G256&gt;$C$8,IF(Raw!$Q256&gt;$C$8,IF(Raw!$N256&gt;$C$9,IF(Raw!$N256&lt;$A$9,IF(Raw!$X256&gt;$C$9,IF(Raw!$X256&lt;$A$9,Raw!S256,-999),-999),-999),-999),-999),-999)</f>
        <v>0.35968499999999998</v>
      </c>
      <c r="M256" s="9">
        <f>Raw!Q256</f>
        <v>0.97780400000000001</v>
      </c>
      <c r="N256" s="9">
        <f>IF(Raw!$G256&gt;$C$8,IF(Raw!$Q256&gt;$C$8,IF(Raw!$N256&gt;$C$9,IF(Raw!$N256&lt;$A$9,IF(Raw!$X256&gt;$C$9,IF(Raw!$X256&lt;$A$9,Raw!V256,-999),-999),-999),-999),-999),-999)</f>
        <v>619.5</v>
      </c>
      <c r="O256" s="9">
        <f>IF(Raw!$G256&gt;$C$8,IF(Raw!$Q256&gt;$C$8,IF(Raw!$N256&gt;$C$9,IF(Raw!$N256&lt;$A$9,IF(Raw!$X256&gt;$C$9,IF(Raw!$X256&lt;$A$9,Raw!W256,-999),-999),-999),-999),-999),-999)</f>
        <v>0.31005700000000003</v>
      </c>
      <c r="P256" s="9">
        <f>IF(Raw!$G256&gt;$C$8,IF(Raw!$Q256&gt;$C$8,IF(Raw!$N256&gt;$C$9,IF(Raw!$N256&lt;$A$9,IF(Raw!$X256&gt;$C$9,IF(Raw!$X256&lt;$A$9,Raw!X256,-999),-999),-999),-999),-999),-999)</f>
        <v>542</v>
      </c>
      <c r="R256" s="9">
        <f t="shared" si="64"/>
        <v>0.16468000000000002</v>
      </c>
      <c r="S256" s="9">
        <f t="shared" si="65"/>
        <v>0.46952559895306173</v>
      </c>
      <c r="T256" s="9">
        <f t="shared" si="66"/>
        <v>0.18289799999999998</v>
      </c>
      <c r="U256" s="9">
        <f t="shared" si="67"/>
        <v>0.50849493306643312</v>
      </c>
      <c r="V256" s="15">
        <f t="shared" si="68"/>
        <v>0.14995267649999999</v>
      </c>
      <c r="X256" s="11">
        <f t="shared" si="69"/>
        <v>5.839399999999998E+18</v>
      </c>
      <c r="Y256" s="11">
        <f t="shared" si="70"/>
        <v>5.7360000000000001E-18</v>
      </c>
      <c r="Z256" s="11">
        <f t="shared" si="71"/>
        <v>4.3599999999999997E-4</v>
      </c>
      <c r="AA256" s="16">
        <f t="shared" si="72"/>
        <v>1.4393532805304223E-2</v>
      </c>
      <c r="AB256" s="9">
        <f t="shared" si="73"/>
        <v>0.17941954836302454</v>
      </c>
      <c r="AC256" s="9">
        <f t="shared" si="74"/>
        <v>0.98560646719469569</v>
      </c>
      <c r="AD256" s="15">
        <f t="shared" si="75"/>
        <v>33.012689920422531</v>
      </c>
      <c r="AE256" s="3">
        <f t="shared" si="76"/>
        <v>690.61439999999982</v>
      </c>
      <c r="AF256" s="2">
        <f t="shared" si="77"/>
        <v>0.25</v>
      </c>
      <c r="AG256" s="9">
        <f t="shared" si="78"/>
        <v>1.2912911962637053E-2</v>
      </c>
      <c r="AH256" s="2">
        <f t="shared" si="63"/>
        <v>0.62484908966600516</v>
      </c>
    </row>
    <row r="257" spans="1:34">
      <c r="A257" s="1">
        <f>Raw!A257</f>
        <v>244</v>
      </c>
      <c r="B257" s="14">
        <f>Raw!B257</f>
        <v>3.3900462962962966E-2</v>
      </c>
      <c r="C257" s="15">
        <f>Raw!C257</f>
        <v>108.4</v>
      </c>
      <c r="D257" s="15">
        <f>IF(C257&gt;0.5,Raw!D257*D$11,-999)</f>
        <v>8.8000000000000007</v>
      </c>
      <c r="E257" s="9">
        <f>IF(Raw!$G257&gt;$C$8,IF(Raw!$Q257&gt;$C$8,IF(Raw!$N257&gt;$C$9,IF(Raw!$N257&lt;$A$9,IF(Raw!$X257&gt;$C$9,IF(Raw!$X257&lt;$A$9,Raw!H257,-999),-999),-999),-999),-999),-999)</f>
        <v>0.18624199999999999</v>
      </c>
      <c r="F257" s="9">
        <f>IF(Raw!$G257&gt;$C$8,IF(Raw!$Q257&gt;$C$8,IF(Raw!$N257&gt;$C$9,IF(Raw!$N257&lt;$A$9,IF(Raw!$X257&gt;$C$9,IF(Raw!$X257&lt;$A$9,Raw!I257,-999),-999),-999),-999),-999),-999)</f>
        <v>0.35092400000000001</v>
      </c>
      <c r="G257" s="9">
        <f>Raw!G257</f>
        <v>0.96963299999999997</v>
      </c>
      <c r="H257" s="9">
        <f>IF(Raw!$G257&gt;$C$8,IF(Raw!$Q257&gt;$C$8,IF(Raw!$N257&gt;$C$9,IF(Raw!$N257&lt;$A$9,IF(Raw!$X257&gt;$C$9,IF(Raw!$X257&lt;$A$9,Raw!L257,-999),-999),-999),-999),-999),-999)</f>
        <v>522</v>
      </c>
      <c r="I257" s="9">
        <f>IF(Raw!$G257&gt;$C$8,IF(Raw!$Q257&gt;$C$8,IF(Raw!$N257&gt;$C$9,IF(Raw!$N257&lt;$A$9,IF(Raw!$X257&gt;$C$9,IF(Raw!$X257&lt;$A$9,Raw!M257,-999),-999),-999),-999),-999),-999)</f>
        <v>0.29156700000000002</v>
      </c>
      <c r="J257" s="9">
        <f>IF(Raw!$G257&gt;$C$8,IF(Raw!$Q257&gt;$C$8,IF(Raw!$N257&gt;$C$9,IF(Raw!$N257&lt;$A$9,IF(Raw!$X257&gt;$C$9,IF(Raw!$X257&lt;$A$9,Raw!N257,-999),-999),-999),-999),-999),-999)</f>
        <v>464</v>
      </c>
      <c r="K257" s="9">
        <f>IF(Raw!$G257&gt;$C$8,IF(Raw!$Q257&gt;$C$8,IF(Raw!$N257&gt;$C$9,IF(Raw!$N257&lt;$A$9,IF(Raw!$X257&gt;$C$9,IF(Raw!$X257&lt;$A$9,Raw!R257,-999),-999),-999),-999),-999),-999)</f>
        <v>0.175982</v>
      </c>
      <c r="L257" s="9">
        <f>IF(Raw!$G257&gt;$C$8,IF(Raw!$Q257&gt;$C$8,IF(Raw!$N257&gt;$C$9,IF(Raw!$N257&lt;$A$9,IF(Raw!$X257&gt;$C$9,IF(Raw!$X257&lt;$A$9,Raw!S257,-999),-999),-999),-999),-999),-999)</f>
        <v>0.35250500000000001</v>
      </c>
      <c r="M257" s="9">
        <f>Raw!Q257</f>
        <v>0.97301700000000002</v>
      </c>
      <c r="N257" s="9">
        <f>IF(Raw!$G257&gt;$C$8,IF(Raw!$Q257&gt;$C$8,IF(Raw!$N257&gt;$C$9,IF(Raw!$N257&lt;$A$9,IF(Raw!$X257&gt;$C$9,IF(Raw!$X257&lt;$A$9,Raw!V257,-999),-999),-999),-999),-999),-999)</f>
        <v>638.79999999999995</v>
      </c>
      <c r="O257" s="9">
        <f>IF(Raw!$G257&gt;$C$8,IF(Raw!$Q257&gt;$C$8,IF(Raw!$N257&gt;$C$9,IF(Raw!$N257&lt;$A$9,IF(Raw!$X257&gt;$C$9,IF(Raw!$X257&lt;$A$9,Raw!W257,-999),-999),-999),-999),-999),-999)</f>
        <v>0.27416400000000002</v>
      </c>
      <c r="P257" s="9">
        <f>IF(Raw!$G257&gt;$C$8,IF(Raw!$Q257&gt;$C$8,IF(Raw!$N257&gt;$C$9,IF(Raw!$N257&lt;$A$9,IF(Raw!$X257&gt;$C$9,IF(Raw!$X257&lt;$A$9,Raw!X257,-999),-999),-999),-999),-999),-999)</f>
        <v>401</v>
      </c>
      <c r="R257" s="9">
        <f t="shared" si="64"/>
        <v>0.16468200000000002</v>
      </c>
      <c r="S257" s="9">
        <f t="shared" si="65"/>
        <v>0.46928109790153999</v>
      </c>
      <c r="T257" s="9">
        <f t="shared" si="66"/>
        <v>0.17652300000000001</v>
      </c>
      <c r="U257" s="9">
        <f t="shared" si="67"/>
        <v>0.50076736500191488</v>
      </c>
      <c r="V257" s="15">
        <f t="shared" si="68"/>
        <v>0.14695933450000001</v>
      </c>
      <c r="X257" s="11">
        <f t="shared" si="69"/>
        <v>5.297599999999999E+18</v>
      </c>
      <c r="Y257" s="11">
        <f t="shared" si="70"/>
        <v>5.22E-18</v>
      </c>
      <c r="Z257" s="11">
        <f t="shared" si="71"/>
        <v>4.64E-4</v>
      </c>
      <c r="AA257" s="16">
        <f t="shared" si="72"/>
        <v>1.2668656799418723E-2</v>
      </c>
      <c r="AB257" s="9">
        <f t="shared" si="73"/>
        <v>0.17821830930420379</v>
      </c>
      <c r="AC257" s="9">
        <f t="shared" si="74"/>
        <v>0.98733134320058125</v>
      </c>
      <c r="AD257" s="15">
        <f t="shared" si="75"/>
        <v>27.303139653919658</v>
      </c>
      <c r="AE257" s="3">
        <f t="shared" si="76"/>
        <v>628.48799999999983</v>
      </c>
      <c r="AF257" s="2">
        <f t="shared" si="77"/>
        <v>0.25</v>
      </c>
      <c r="AG257" s="9">
        <f t="shared" si="78"/>
        <v>1.0517324077517416E-2</v>
      </c>
      <c r="AH257" s="2">
        <f t="shared" si="63"/>
        <v>0.50892783862959479</v>
      </c>
    </row>
    <row r="258" spans="1:34">
      <c r="A258" s="1">
        <f>Raw!A258</f>
        <v>245</v>
      </c>
      <c r="B258" s="14">
        <f>Raw!B258</f>
        <v>3.3958333333333333E-2</v>
      </c>
      <c r="C258" s="15">
        <f>Raw!C258</f>
        <v>108.4</v>
      </c>
      <c r="D258" s="15">
        <f>IF(C258&gt;0.5,Raw!D258*D$11,-999)</f>
        <v>7.9</v>
      </c>
      <c r="E258" s="9">
        <f>IF(Raw!$G258&gt;$C$8,IF(Raw!$Q258&gt;$C$8,IF(Raw!$N258&gt;$C$9,IF(Raw!$N258&lt;$A$9,IF(Raw!$X258&gt;$C$9,IF(Raw!$X258&lt;$A$9,Raw!H258,-999),-999),-999),-999),-999),-999)</f>
        <v>0.17729200000000001</v>
      </c>
      <c r="F258" s="9">
        <f>IF(Raw!$G258&gt;$C$8,IF(Raw!$Q258&gt;$C$8,IF(Raw!$N258&gt;$C$9,IF(Raw!$N258&lt;$A$9,IF(Raw!$X258&gt;$C$9,IF(Raw!$X258&lt;$A$9,Raw!I258,-999),-999),-999),-999),-999),-999)</f>
        <v>0.343005</v>
      </c>
      <c r="G258" s="9">
        <f>Raw!G258</f>
        <v>0.97560400000000003</v>
      </c>
      <c r="H258" s="9">
        <f>IF(Raw!$G258&gt;$C$8,IF(Raw!$Q258&gt;$C$8,IF(Raw!$N258&gt;$C$9,IF(Raw!$N258&lt;$A$9,IF(Raw!$X258&gt;$C$9,IF(Raw!$X258&lt;$A$9,Raw!L258,-999),-999),-999),-999),-999),-999)</f>
        <v>516.4</v>
      </c>
      <c r="I258" s="9">
        <f>IF(Raw!$G258&gt;$C$8,IF(Raw!$Q258&gt;$C$8,IF(Raw!$N258&gt;$C$9,IF(Raw!$N258&lt;$A$9,IF(Raw!$X258&gt;$C$9,IF(Raw!$X258&lt;$A$9,Raw!M258,-999),-999),-999),-999),-999),-999)</f>
        <v>0.123737</v>
      </c>
      <c r="J258" s="9">
        <f>IF(Raw!$G258&gt;$C$8,IF(Raw!$Q258&gt;$C$8,IF(Raw!$N258&gt;$C$9,IF(Raw!$N258&lt;$A$9,IF(Raw!$X258&gt;$C$9,IF(Raw!$X258&lt;$A$9,Raw!N258,-999),-999),-999),-999),-999),-999)</f>
        <v>566</v>
      </c>
      <c r="K258" s="9">
        <f>IF(Raw!$G258&gt;$C$8,IF(Raw!$Q258&gt;$C$8,IF(Raw!$N258&gt;$C$9,IF(Raw!$N258&lt;$A$9,IF(Raw!$X258&gt;$C$9,IF(Raw!$X258&lt;$A$9,Raw!R258,-999),-999),-999),-999),-999),-999)</f>
        <v>0.17632700000000001</v>
      </c>
      <c r="L258" s="9">
        <f>IF(Raw!$G258&gt;$C$8,IF(Raw!$Q258&gt;$C$8,IF(Raw!$N258&gt;$C$9,IF(Raw!$N258&lt;$A$9,IF(Raw!$X258&gt;$C$9,IF(Raw!$X258&lt;$A$9,Raw!S258,-999),-999),-999),-999),-999),-999)</f>
        <v>0.35160000000000002</v>
      </c>
      <c r="M258" s="9">
        <f>Raw!Q258</f>
        <v>0.97892999999999997</v>
      </c>
      <c r="N258" s="9">
        <f>IF(Raw!$G258&gt;$C$8,IF(Raw!$Q258&gt;$C$8,IF(Raw!$N258&gt;$C$9,IF(Raw!$N258&lt;$A$9,IF(Raw!$X258&gt;$C$9,IF(Raw!$X258&lt;$A$9,Raw!V258,-999),-999),-999),-999),-999),-999)</f>
        <v>636.70000000000005</v>
      </c>
      <c r="O258" s="9">
        <f>IF(Raw!$G258&gt;$C$8,IF(Raw!$Q258&gt;$C$8,IF(Raw!$N258&gt;$C$9,IF(Raw!$N258&lt;$A$9,IF(Raw!$X258&gt;$C$9,IF(Raw!$X258&lt;$A$9,Raw!W258,-999),-999),-999),-999),-999),-999)</f>
        <v>0.34707500000000002</v>
      </c>
      <c r="P258" s="9">
        <f>IF(Raw!$G258&gt;$C$8,IF(Raw!$Q258&gt;$C$8,IF(Raw!$N258&gt;$C$9,IF(Raw!$N258&lt;$A$9,IF(Raw!$X258&gt;$C$9,IF(Raw!$X258&lt;$A$9,Raw!X258,-999),-999),-999),-999),-999),-999)</f>
        <v>462</v>
      </c>
      <c r="R258" s="9">
        <f t="shared" si="64"/>
        <v>0.165713</v>
      </c>
      <c r="S258" s="9">
        <f t="shared" si="65"/>
        <v>0.48312123729974782</v>
      </c>
      <c r="T258" s="9">
        <f t="shared" si="66"/>
        <v>0.17527300000000001</v>
      </c>
      <c r="U258" s="9">
        <f t="shared" si="67"/>
        <v>0.49850113765642778</v>
      </c>
      <c r="V258" s="15">
        <f t="shared" si="68"/>
        <v>0.14658204</v>
      </c>
      <c r="X258" s="11">
        <f t="shared" si="69"/>
        <v>4.7558E+18</v>
      </c>
      <c r="Y258" s="11">
        <f t="shared" si="70"/>
        <v>5.1639999999999996E-18</v>
      </c>
      <c r="Z258" s="11">
        <f t="shared" si="71"/>
        <v>5.6599999999999999E-4</v>
      </c>
      <c r="AA258" s="16">
        <f t="shared" si="72"/>
        <v>1.3709795202895947E-2</v>
      </c>
      <c r="AB258" s="9">
        <f t="shared" si="73"/>
        <v>0.1787299569345972</v>
      </c>
      <c r="AC258" s="9">
        <f t="shared" si="74"/>
        <v>0.98629020479710405</v>
      </c>
      <c r="AD258" s="15">
        <f t="shared" si="75"/>
        <v>24.222253008650082</v>
      </c>
      <c r="AE258" s="3">
        <f t="shared" si="76"/>
        <v>621.74559999999974</v>
      </c>
      <c r="AF258" s="2">
        <f t="shared" si="77"/>
        <v>0.25</v>
      </c>
      <c r="AG258" s="9">
        <f t="shared" si="78"/>
        <v>9.2883236010876131E-3</v>
      </c>
      <c r="AH258" s="2">
        <f t="shared" si="63"/>
        <v>0.44945714517809066</v>
      </c>
    </row>
    <row r="259" spans="1:34">
      <c r="A259" s="1">
        <f>Raw!A259</f>
        <v>246</v>
      </c>
      <c r="B259" s="14">
        <f>Raw!B259</f>
        <v>3.4016203703703708E-2</v>
      </c>
      <c r="C259" s="15">
        <f>Raw!C259</f>
        <v>110.5</v>
      </c>
      <c r="D259" s="15">
        <f>IF(C259&gt;0.5,Raw!D259*D$11,-999)</f>
        <v>7.9</v>
      </c>
      <c r="E259" s="9">
        <f>IF(Raw!$G259&gt;$C$8,IF(Raw!$Q259&gt;$C$8,IF(Raw!$N259&gt;$C$9,IF(Raw!$N259&lt;$A$9,IF(Raw!$X259&gt;$C$9,IF(Raw!$X259&lt;$A$9,Raw!H259,-999),-999),-999),-999),-999),-999)</f>
        <v>0.16989899999999999</v>
      </c>
      <c r="F259" s="9">
        <f>IF(Raw!$G259&gt;$C$8,IF(Raw!$Q259&gt;$C$8,IF(Raw!$N259&gt;$C$9,IF(Raw!$N259&lt;$A$9,IF(Raw!$X259&gt;$C$9,IF(Raw!$X259&lt;$A$9,Raw!I259,-999),-999),-999),-999),-999),-999)</f>
        <v>0.34570899999999999</v>
      </c>
      <c r="G259" s="9">
        <f>Raw!G259</f>
        <v>0.97297800000000001</v>
      </c>
      <c r="H259" s="9">
        <f>IF(Raw!$G259&gt;$C$8,IF(Raw!$Q259&gt;$C$8,IF(Raw!$N259&gt;$C$9,IF(Raw!$N259&lt;$A$9,IF(Raw!$X259&gt;$C$9,IF(Raw!$X259&lt;$A$9,Raw!L259,-999),-999),-999),-999),-999),-999)</f>
        <v>539.4</v>
      </c>
      <c r="I259" s="9">
        <f>IF(Raw!$G259&gt;$C$8,IF(Raw!$Q259&gt;$C$8,IF(Raw!$N259&gt;$C$9,IF(Raw!$N259&lt;$A$9,IF(Raw!$X259&gt;$C$9,IF(Raw!$X259&lt;$A$9,Raw!M259,-999),-999),-999),-999),-999),-999)</f>
        <v>0.31232100000000002</v>
      </c>
      <c r="J259" s="9">
        <f>IF(Raw!$G259&gt;$C$8,IF(Raw!$Q259&gt;$C$8,IF(Raw!$N259&gt;$C$9,IF(Raw!$N259&lt;$A$9,IF(Raw!$X259&gt;$C$9,IF(Raw!$X259&lt;$A$9,Raw!N259,-999),-999),-999),-999),-999),-999)</f>
        <v>465</v>
      </c>
      <c r="K259" s="9">
        <f>IF(Raw!$G259&gt;$C$8,IF(Raw!$Q259&gt;$C$8,IF(Raw!$N259&gt;$C$9,IF(Raw!$N259&lt;$A$9,IF(Raw!$X259&gt;$C$9,IF(Raw!$X259&lt;$A$9,Raw!R259,-999),-999),-999),-999),-999),-999)</f>
        <v>0.176011</v>
      </c>
      <c r="L259" s="9">
        <f>IF(Raw!$G259&gt;$C$8,IF(Raw!$Q259&gt;$C$8,IF(Raw!$N259&gt;$C$9,IF(Raw!$N259&lt;$A$9,IF(Raw!$X259&gt;$C$9,IF(Raw!$X259&lt;$A$9,Raw!S259,-999),-999),-999),-999),-999),-999)</f>
        <v>0.35108299999999998</v>
      </c>
      <c r="M259" s="9">
        <f>Raw!Q259</f>
        <v>0.975248</v>
      </c>
      <c r="N259" s="9">
        <f>IF(Raw!$G259&gt;$C$8,IF(Raw!$Q259&gt;$C$8,IF(Raw!$N259&gt;$C$9,IF(Raw!$N259&lt;$A$9,IF(Raw!$X259&gt;$C$9,IF(Raw!$X259&lt;$A$9,Raw!V259,-999),-999),-999),-999),-999),-999)</f>
        <v>614.79999999999995</v>
      </c>
      <c r="O259" s="9">
        <f>IF(Raw!$G259&gt;$C$8,IF(Raw!$Q259&gt;$C$8,IF(Raw!$N259&gt;$C$9,IF(Raw!$N259&lt;$A$9,IF(Raw!$X259&gt;$C$9,IF(Raw!$X259&lt;$A$9,Raw!W259,-999),-999),-999),-999),-999),-999)</f>
        <v>0.32990799999999998</v>
      </c>
      <c r="P259" s="9">
        <f>IF(Raw!$G259&gt;$C$8,IF(Raw!$Q259&gt;$C$8,IF(Raw!$N259&gt;$C$9,IF(Raw!$N259&lt;$A$9,IF(Raw!$X259&gt;$C$9,IF(Raw!$X259&lt;$A$9,Raw!X259,-999),-999),-999),-999),-999),-999)</f>
        <v>478</v>
      </c>
      <c r="R259" s="9">
        <f t="shared" si="64"/>
        <v>0.17580999999999999</v>
      </c>
      <c r="S259" s="9">
        <f t="shared" si="65"/>
        <v>0.50854909765149303</v>
      </c>
      <c r="T259" s="9">
        <f t="shared" si="66"/>
        <v>0.17507199999999998</v>
      </c>
      <c r="U259" s="9">
        <f t="shared" si="67"/>
        <v>0.49866270938780854</v>
      </c>
      <c r="V259" s="15">
        <f t="shared" si="68"/>
        <v>0.14636650269999998</v>
      </c>
      <c r="X259" s="11">
        <f t="shared" si="69"/>
        <v>4.7558E+18</v>
      </c>
      <c r="Y259" s="11">
        <f t="shared" si="70"/>
        <v>5.3939999999999992E-18</v>
      </c>
      <c r="Z259" s="11">
        <f t="shared" si="71"/>
        <v>4.6499999999999997E-4</v>
      </c>
      <c r="AA259" s="16">
        <f t="shared" si="72"/>
        <v>1.1787932236469349E-2</v>
      </c>
      <c r="AB259" s="9">
        <f t="shared" si="73"/>
        <v>0.17807473687250316</v>
      </c>
      <c r="AC259" s="9">
        <f t="shared" si="74"/>
        <v>0.98821206776353065</v>
      </c>
      <c r="AD259" s="15">
        <f t="shared" si="75"/>
        <v>25.350391906385692</v>
      </c>
      <c r="AE259" s="3">
        <f t="shared" si="76"/>
        <v>649.43759999999975</v>
      </c>
      <c r="AF259" s="2">
        <f t="shared" si="77"/>
        <v>0.25</v>
      </c>
      <c r="AG259" s="9">
        <f t="shared" si="78"/>
        <v>9.7240731631392779E-3</v>
      </c>
      <c r="AH259" s="2">
        <f t="shared" si="63"/>
        <v>0.47054283971067684</v>
      </c>
    </row>
    <row r="260" spans="1:34">
      <c r="A260" s="1">
        <f>Raw!A260</f>
        <v>247</v>
      </c>
      <c r="B260" s="14">
        <f>Raw!B260</f>
        <v>3.4062500000000002E-2</v>
      </c>
      <c r="C260" s="15">
        <f>Raw!C260</f>
        <v>110.9</v>
      </c>
      <c r="D260" s="15">
        <f>IF(C260&gt;0.5,Raw!D260*D$11,-999)</f>
        <v>7.9</v>
      </c>
      <c r="E260" s="9">
        <f>IF(Raw!$G260&gt;$C$8,IF(Raw!$Q260&gt;$C$8,IF(Raw!$N260&gt;$C$9,IF(Raw!$N260&lt;$A$9,IF(Raw!$X260&gt;$C$9,IF(Raw!$X260&lt;$A$9,Raw!H260,-999),-999),-999),-999),-999),-999)</f>
        <v>0.16133800000000001</v>
      </c>
      <c r="F260" s="9">
        <f>IF(Raw!$G260&gt;$C$8,IF(Raw!$Q260&gt;$C$8,IF(Raw!$N260&gt;$C$9,IF(Raw!$N260&lt;$A$9,IF(Raw!$X260&gt;$C$9,IF(Raw!$X260&lt;$A$9,Raw!I260,-999),-999),-999),-999),-999),-999)</f>
        <v>0.33589000000000002</v>
      </c>
      <c r="G260" s="9">
        <f>Raw!G260</f>
        <v>0.96700399999999997</v>
      </c>
      <c r="H260" s="9">
        <f>IF(Raw!$G260&gt;$C$8,IF(Raw!$Q260&gt;$C$8,IF(Raw!$N260&gt;$C$9,IF(Raw!$N260&lt;$A$9,IF(Raw!$X260&gt;$C$9,IF(Raw!$X260&lt;$A$9,Raw!L260,-999),-999),-999),-999),-999),-999)</f>
        <v>527</v>
      </c>
      <c r="I260" s="9">
        <f>IF(Raw!$G260&gt;$C$8,IF(Raw!$Q260&gt;$C$8,IF(Raw!$N260&gt;$C$9,IF(Raw!$N260&lt;$A$9,IF(Raw!$X260&gt;$C$9,IF(Raw!$X260&lt;$A$9,Raw!M260,-999),-999),-999),-999),-999),-999)</f>
        <v>6.9874000000000006E-2</v>
      </c>
      <c r="J260" s="9">
        <f>IF(Raw!$G260&gt;$C$8,IF(Raw!$Q260&gt;$C$8,IF(Raw!$N260&gt;$C$9,IF(Raw!$N260&lt;$A$9,IF(Raw!$X260&gt;$C$9,IF(Raw!$X260&lt;$A$9,Raw!N260,-999),-999),-999),-999),-999),-999)</f>
        <v>583</v>
      </c>
      <c r="K260" s="9">
        <f>IF(Raw!$G260&gt;$C$8,IF(Raw!$Q260&gt;$C$8,IF(Raw!$N260&gt;$C$9,IF(Raw!$N260&lt;$A$9,IF(Raw!$X260&gt;$C$9,IF(Raw!$X260&lt;$A$9,Raw!R260,-999),-999),-999),-999),-999),-999)</f>
        <v>0.17391499999999999</v>
      </c>
      <c r="L260" s="9">
        <f>IF(Raw!$G260&gt;$C$8,IF(Raw!$Q260&gt;$C$8,IF(Raw!$N260&gt;$C$9,IF(Raw!$N260&lt;$A$9,IF(Raw!$X260&gt;$C$9,IF(Raw!$X260&lt;$A$9,Raw!S260,-999),-999),-999),-999),-999),-999)</f>
        <v>0.36153299999999999</v>
      </c>
      <c r="M260" s="9">
        <f>Raw!Q260</f>
        <v>0.97601499999999997</v>
      </c>
      <c r="N260" s="9">
        <f>IF(Raw!$G260&gt;$C$8,IF(Raw!$Q260&gt;$C$8,IF(Raw!$N260&gt;$C$9,IF(Raw!$N260&lt;$A$9,IF(Raw!$X260&gt;$C$9,IF(Raw!$X260&lt;$A$9,Raw!V260,-999),-999),-999),-999),-999),-999)</f>
        <v>591.29999999999995</v>
      </c>
      <c r="O260" s="9">
        <f>IF(Raw!$G260&gt;$C$8,IF(Raw!$Q260&gt;$C$8,IF(Raw!$N260&gt;$C$9,IF(Raw!$N260&lt;$A$9,IF(Raw!$X260&gt;$C$9,IF(Raw!$X260&lt;$A$9,Raw!W260,-999),-999),-999),-999),-999),-999)</f>
        <v>0.11650000000000001</v>
      </c>
      <c r="P260" s="9">
        <f>IF(Raw!$G260&gt;$C$8,IF(Raw!$Q260&gt;$C$8,IF(Raw!$N260&gt;$C$9,IF(Raw!$N260&lt;$A$9,IF(Raw!$X260&gt;$C$9,IF(Raw!$X260&lt;$A$9,Raw!X260,-999),-999),-999),-999),-999),-999)</f>
        <v>410</v>
      </c>
      <c r="R260" s="9">
        <f t="shared" si="64"/>
        <v>0.17455200000000001</v>
      </c>
      <c r="S260" s="9">
        <f t="shared" si="65"/>
        <v>0.51967013010211682</v>
      </c>
      <c r="T260" s="9">
        <f t="shared" si="66"/>
        <v>0.18761800000000001</v>
      </c>
      <c r="U260" s="9">
        <f t="shared" si="67"/>
        <v>0.51895124373155432</v>
      </c>
      <c r="V260" s="15">
        <f t="shared" si="68"/>
        <v>0.1507231077</v>
      </c>
      <c r="X260" s="11">
        <f t="shared" si="69"/>
        <v>4.7558E+18</v>
      </c>
      <c r="Y260" s="11">
        <f t="shared" si="70"/>
        <v>5.2699999999999997E-18</v>
      </c>
      <c r="Z260" s="11">
        <f t="shared" si="71"/>
        <v>5.8299999999999997E-4</v>
      </c>
      <c r="AA260" s="16">
        <f t="shared" si="72"/>
        <v>1.4401338468920161E-2</v>
      </c>
      <c r="AB260" s="9">
        <f t="shared" si="73"/>
        <v>0.17661695032086186</v>
      </c>
      <c r="AC260" s="9">
        <f t="shared" si="74"/>
        <v>0.98559866153107978</v>
      </c>
      <c r="AD260" s="15">
        <f t="shared" si="75"/>
        <v>24.702124303465112</v>
      </c>
      <c r="AE260" s="3">
        <f t="shared" si="76"/>
        <v>634.50799999999981</v>
      </c>
      <c r="AF260" s="2">
        <f t="shared" si="77"/>
        <v>0.25</v>
      </c>
      <c r="AG260" s="9">
        <f t="shared" si="78"/>
        <v>9.8609216385343642E-3</v>
      </c>
      <c r="AH260" s="2">
        <f t="shared" si="63"/>
        <v>0.47716486621563708</v>
      </c>
    </row>
    <row r="261" spans="1:34">
      <c r="A261" s="1">
        <f>Raw!A261</f>
        <v>248</v>
      </c>
      <c r="B261" s="14">
        <f>Raw!B261</f>
        <v>3.412037037037037E-2</v>
      </c>
      <c r="C261" s="15">
        <f>Raw!C261</f>
        <v>112</v>
      </c>
      <c r="D261" s="15">
        <f>IF(C261&gt;0.5,Raw!D261*D$11,-999)</f>
        <v>7.9</v>
      </c>
      <c r="E261" s="9">
        <f>IF(Raw!$G261&gt;$C$8,IF(Raw!$Q261&gt;$C$8,IF(Raw!$N261&gt;$C$9,IF(Raw!$N261&lt;$A$9,IF(Raw!$X261&gt;$C$9,IF(Raw!$X261&lt;$A$9,Raw!H261,-999),-999),-999),-999),-999),-999)</f>
        <v>0.16530300000000001</v>
      </c>
      <c r="F261" s="9">
        <f>IF(Raw!$G261&gt;$C$8,IF(Raw!$Q261&gt;$C$8,IF(Raw!$N261&gt;$C$9,IF(Raw!$N261&lt;$A$9,IF(Raw!$X261&gt;$C$9,IF(Raw!$X261&lt;$A$9,Raw!I261,-999),-999),-999),-999),-999),-999)</f>
        <v>0.33107500000000001</v>
      </c>
      <c r="G261" s="9">
        <f>Raw!G261</f>
        <v>0.97475100000000003</v>
      </c>
      <c r="H261" s="9">
        <f>IF(Raw!$G261&gt;$C$8,IF(Raw!$Q261&gt;$C$8,IF(Raw!$N261&gt;$C$9,IF(Raw!$N261&lt;$A$9,IF(Raw!$X261&gt;$C$9,IF(Raw!$X261&lt;$A$9,Raw!L261,-999),-999),-999),-999),-999),-999)</f>
        <v>530.9</v>
      </c>
      <c r="I261" s="9">
        <f>IF(Raw!$G261&gt;$C$8,IF(Raw!$Q261&gt;$C$8,IF(Raw!$N261&gt;$C$9,IF(Raw!$N261&lt;$A$9,IF(Raw!$X261&gt;$C$9,IF(Raw!$X261&lt;$A$9,Raw!M261,-999),-999),-999),-999),-999),-999)</f>
        <v>0.122099</v>
      </c>
      <c r="J261" s="9">
        <f>IF(Raw!$G261&gt;$C$8,IF(Raw!$Q261&gt;$C$8,IF(Raw!$N261&gt;$C$9,IF(Raw!$N261&lt;$A$9,IF(Raw!$X261&gt;$C$9,IF(Raw!$X261&lt;$A$9,Raw!N261,-999),-999),-999),-999),-999),-999)</f>
        <v>649</v>
      </c>
      <c r="K261" s="9">
        <f>IF(Raw!$G261&gt;$C$8,IF(Raw!$Q261&gt;$C$8,IF(Raw!$N261&gt;$C$9,IF(Raw!$N261&lt;$A$9,IF(Raw!$X261&gt;$C$9,IF(Raw!$X261&lt;$A$9,Raw!R261,-999),-999),-999),-999),-999),-999)</f>
        <v>0.16428300000000001</v>
      </c>
      <c r="L261" s="9">
        <f>IF(Raw!$G261&gt;$C$8,IF(Raw!$Q261&gt;$C$8,IF(Raw!$N261&gt;$C$9,IF(Raw!$N261&lt;$A$9,IF(Raw!$X261&gt;$C$9,IF(Raw!$X261&lt;$A$9,Raw!S261,-999),-999),-999),-999),-999),-999)</f>
        <v>0.34282800000000002</v>
      </c>
      <c r="M261" s="9">
        <f>Raw!Q261</f>
        <v>0.98411899999999997</v>
      </c>
      <c r="N261" s="9">
        <f>IF(Raw!$G261&gt;$C$8,IF(Raw!$Q261&gt;$C$8,IF(Raw!$N261&gt;$C$9,IF(Raw!$N261&lt;$A$9,IF(Raw!$X261&gt;$C$9,IF(Raw!$X261&lt;$A$9,Raw!V261,-999),-999),-999),-999),-999),-999)</f>
        <v>624</v>
      </c>
      <c r="O261" s="9">
        <f>IF(Raw!$G261&gt;$C$8,IF(Raw!$Q261&gt;$C$8,IF(Raw!$N261&gt;$C$9,IF(Raw!$N261&lt;$A$9,IF(Raw!$X261&gt;$C$9,IF(Raw!$X261&lt;$A$9,Raw!W261,-999),-999),-999),-999),-999),-999)</f>
        <v>0.24513099999999999</v>
      </c>
      <c r="P261" s="9">
        <f>IF(Raw!$G261&gt;$C$8,IF(Raw!$Q261&gt;$C$8,IF(Raw!$N261&gt;$C$9,IF(Raw!$N261&lt;$A$9,IF(Raw!$X261&gt;$C$9,IF(Raw!$X261&lt;$A$9,Raw!X261,-999),-999),-999),-999),-999),-999)</f>
        <v>601</v>
      </c>
      <c r="R261" s="9">
        <f t="shared" si="64"/>
        <v>0.165772</v>
      </c>
      <c r="S261" s="9">
        <f t="shared" si="65"/>
        <v>0.50070829872385414</v>
      </c>
      <c r="T261" s="9">
        <f t="shared" si="66"/>
        <v>0.17854500000000001</v>
      </c>
      <c r="U261" s="9">
        <f t="shared" si="67"/>
        <v>0.52080051804403371</v>
      </c>
      <c r="V261" s="15">
        <f t="shared" si="68"/>
        <v>0.14292499320000002</v>
      </c>
      <c r="X261" s="11">
        <f t="shared" si="69"/>
        <v>4.7558E+18</v>
      </c>
      <c r="Y261" s="11">
        <f t="shared" si="70"/>
        <v>5.3089999999999993E-18</v>
      </c>
      <c r="Z261" s="11">
        <f t="shared" si="71"/>
        <v>6.4899999999999995E-4</v>
      </c>
      <c r="AA261" s="16">
        <f t="shared" si="72"/>
        <v>1.612212189904607E-2</v>
      </c>
      <c r="AB261" s="9">
        <f t="shared" si="73"/>
        <v>0.1671615242544652</v>
      </c>
      <c r="AC261" s="9">
        <f t="shared" si="74"/>
        <v>0.98387787810095384</v>
      </c>
      <c r="AD261" s="15">
        <f t="shared" si="75"/>
        <v>24.841482124878386</v>
      </c>
      <c r="AE261" s="3">
        <f t="shared" si="76"/>
        <v>639.20359999999971</v>
      </c>
      <c r="AF261" s="2">
        <f t="shared" si="77"/>
        <v>0.25</v>
      </c>
      <c r="AG261" s="9">
        <f t="shared" si="78"/>
        <v>9.9518898150909741E-3</v>
      </c>
      <c r="AH261" s="2">
        <f t="shared" si="63"/>
        <v>0.48156676893707145</v>
      </c>
    </row>
    <row r="262" spans="1:34">
      <c r="A262" s="1">
        <f>Raw!A262</f>
        <v>249</v>
      </c>
      <c r="B262" s="14">
        <f>Raw!B262</f>
        <v>3.4178240740740738E-2</v>
      </c>
      <c r="C262" s="15">
        <f>Raw!C262</f>
        <v>113.3</v>
      </c>
      <c r="D262" s="15">
        <f>IF(C262&gt;0.5,Raw!D262*D$11,-999)</f>
        <v>7.9</v>
      </c>
      <c r="E262" s="9">
        <f>IF(Raw!$G262&gt;$C$8,IF(Raw!$Q262&gt;$C$8,IF(Raw!$N262&gt;$C$9,IF(Raw!$N262&lt;$A$9,IF(Raw!$X262&gt;$C$9,IF(Raw!$X262&lt;$A$9,Raw!H262,-999),-999),-999),-999),-999),-999)</f>
        <v>0.16240399999999999</v>
      </c>
      <c r="F262" s="9">
        <f>IF(Raw!$G262&gt;$C$8,IF(Raw!$Q262&gt;$C$8,IF(Raw!$N262&gt;$C$9,IF(Raw!$N262&lt;$A$9,IF(Raw!$X262&gt;$C$9,IF(Raw!$X262&lt;$A$9,Raw!I262,-999),-999),-999),-999),-999),-999)</f>
        <v>0.32682299999999997</v>
      </c>
      <c r="G262" s="9">
        <f>Raw!G262</f>
        <v>0.97344900000000001</v>
      </c>
      <c r="H262" s="9">
        <f>IF(Raw!$G262&gt;$C$8,IF(Raw!$Q262&gt;$C$8,IF(Raw!$N262&gt;$C$9,IF(Raw!$N262&lt;$A$9,IF(Raw!$X262&gt;$C$9,IF(Raw!$X262&lt;$A$9,Raw!L262,-999),-999),-999),-999),-999),-999)</f>
        <v>571.5</v>
      </c>
      <c r="I262" s="9">
        <f>IF(Raw!$G262&gt;$C$8,IF(Raw!$Q262&gt;$C$8,IF(Raw!$N262&gt;$C$9,IF(Raw!$N262&lt;$A$9,IF(Raw!$X262&gt;$C$9,IF(Raw!$X262&lt;$A$9,Raw!M262,-999),-999),-999),-999),-999),-999)</f>
        <v>0.24374299999999999</v>
      </c>
      <c r="J262" s="9">
        <f>IF(Raw!$G262&gt;$C$8,IF(Raw!$Q262&gt;$C$8,IF(Raw!$N262&gt;$C$9,IF(Raw!$N262&lt;$A$9,IF(Raw!$X262&gt;$C$9,IF(Raw!$X262&lt;$A$9,Raw!N262,-999),-999),-999),-999),-999),-999)</f>
        <v>574</v>
      </c>
      <c r="K262" s="9">
        <f>IF(Raw!$G262&gt;$C$8,IF(Raw!$Q262&gt;$C$8,IF(Raw!$N262&gt;$C$9,IF(Raw!$N262&lt;$A$9,IF(Raw!$X262&gt;$C$9,IF(Raw!$X262&lt;$A$9,Raw!R262,-999),-999),-999),-999),-999),-999)</f>
        <v>0.171519</v>
      </c>
      <c r="L262" s="9">
        <f>IF(Raw!$G262&gt;$C$8,IF(Raw!$Q262&gt;$C$8,IF(Raw!$N262&gt;$C$9,IF(Raw!$N262&lt;$A$9,IF(Raw!$X262&gt;$C$9,IF(Raw!$X262&lt;$A$9,Raw!S262,-999),-999),-999),-999),-999),-999)</f>
        <v>0.33427400000000002</v>
      </c>
      <c r="M262" s="9">
        <f>Raw!Q262</f>
        <v>0.97994300000000001</v>
      </c>
      <c r="N262" s="9">
        <f>IF(Raw!$G262&gt;$C$8,IF(Raw!$Q262&gt;$C$8,IF(Raw!$N262&gt;$C$9,IF(Raw!$N262&lt;$A$9,IF(Raw!$X262&gt;$C$9,IF(Raw!$X262&lt;$A$9,Raw!V262,-999),-999),-999),-999),-999),-999)</f>
        <v>581.5</v>
      </c>
      <c r="O262" s="9">
        <f>IF(Raw!$G262&gt;$C$8,IF(Raw!$Q262&gt;$C$8,IF(Raw!$N262&gt;$C$9,IF(Raw!$N262&lt;$A$9,IF(Raw!$X262&gt;$C$9,IF(Raw!$X262&lt;$A$9,Raw!W262,-999),-999),-999),-999),-999),-999)</f>
        <v>0.27048499999999998</v>
      </c>
      <c r="P262" s="9">
        <f>IF(Raw!$G262&gt;$C$8,IF(Raw!$Q262&gt;$C$8,IF(Raw!$N262&gt;$C$9,IF(Raw!$N262&lt;$A$9,IF(Raw!$X262&gt;$C$9,IF(Raw!$X262&lt;$A$9,Raw!X262,-999),-999),-999),-999),-999),-999)</f>
        <v>518</v>
      </c>
      <c r="R262" s="9">
        <f t="shared" si="64"/>
        <v>0.16441899999999998</v>
      </c>
      <c r="S262" s="9">
        <f t="shared" si="65"/>
        <v>0.50308270837731739</v>
      </c>
      <c r="T262" s="9">
        <f t="shared" si="66"/>
        <v>0.16275500000000001</v>
      </c>
      <c r="U262" s="9">
        <f t="shared" si="67"/>
        <v>0.48689099361601562</v>
      </c>
      <c r="V262" s="15">
        <f t="shared" si="68"/>
        <v>0.13935883060000001</v>
      </c>
      <c r="X262" s="11">
        <f t="shared" si="69"/>
        <v>4.7558E+18</v>
      </c>
      <c r="Y262" s="11">
        <f t="shared" si="70"/>
        <v>5.715E-18</v>
      </c>
      <c r="Z262" s="11">
        <f t="shared" si="71"/>
        <v>5.7399999999999997E-4</v>
      </c>
      <c r="AA262" s="16">
        <f t="shared" si="72"/>
        <v>1.5361322290218757E-2</v>
      </c>
      <c r="AB262" s="9">
        <f t="shared" si="73"/>
        <v>0.17401913200934455</v>
      </c>
      <c r="AC262" s="9">
        <f t="shared" si="74"/>
        <v>0.98463867770978131</v>
      </c>
      <c r="AD262" s="15">
        <f t="shared" si="75"/>
        <v>26.7618855230292</v>
      </c>
      <c r="AE262" s="3">
        <f t="shared" si="76"/>
        <v>688.08599999999979</v>
      </c>
      <c r="AF262" s="2">
        <f t="shared" si="77"/>
        <v>0.25</v>
      </c>
      <c r="AG262" s="9">
        <f t="shared" si="78"/>
        <v>1.0023170025650577E-2</v>
      </c>
      <c r="AH262" s="2">
        <f t="shared" si="63"/>
        <v>0.48501598123002604</v>
      </c>
    </row>
    <row r="263" spans="1:34">
      <c r="A263" s="1">
        <f>Raw!A263</f>
        <v>250</v>
      </c>
      <c r="B263" s="14">
        <f>Raw!B263</f>
        <v>3.4236111111111113E-2</v>
      </c>
      <c r="C263" s="15">
        <f>Raw!C263</f>
        <v>113.6</v>
      </c>
      <c r="D263" s="15">
        <f>IF(C263&gt;0.5,Raw!D263*D$11,-999)</f>
        <v>7.9</v>
      </c>
      <c r="E263" s="9">
        <f>IF(Raw!$G263&gt;$C$8,IF(Raw!$Q263&gt;$C$8,IF(Raw!$N263&gt;$C$9,IF(Raw!$N263&lt;$A$9,IF(Raw!$X263&gt;$C$9,IF(Raw!$X263&lt;$A$9,Raw!H263,-999),-999),-999),-999),-999),-999)</f>
        <v>0.16344800000000001</v>
      </c>
      <c r="F263" s="9">
        <f>IF(Raw!$G263&gt;$C$8,IF(Raw!$Q263&gt;$C$8,IF(Raw!$N263&gt;$C$9,IF(Raw!$N263&lt;$A$9,IF(Raw!$X263&gt;$C$9,IF(Raw!$X263&lt;$A$9,Raw!I263,-999),-999),-999),-999),-999),-999)</f>
        <v>0.31807999999999997</v>
      </c>
      <c r="G263" s="9">
        <f>Raw!G263</f>
        <v>0.95299299999999998</v>
      </c>
      <c r="H263" s="9">
        <f>IF(Raw!$G263&gt;$C$8,IF(Raw!$Q263&gt;$C$8,IF(Raw!$N263&gt;$C$9,IF(Raw!$N263&lt;$A$9,IF(Raw!$X263&gt;$C$9,IF(Raw!$X263&lt;$A$9,Raw!L263,-999),-999),-999),-999),-999),-999)</f>
        <v>512.4</v>
      </c>
      <c r="I263" s="9">
        <f>IF(Raw!$G263&gt;$C$8,IF(Raw!$Q263&gt;$C$8,IF(Raw!$N263&gt;$C$9,IF(Raw!$N263&lt;$A$9,IF(Raw!$X263&gt;$C$9,IF(Raw!$X263&lt;$A$9,Raw!M263,-999),-999),-999),-999),-999),-999)</f>
        <v>0.122142</v>
      </c>
      <c r="J263" s="9">
        <f>IF(Raw!$G263&gt;$C$8,IF(Raw!$Q263&gt;$C$8,IF(Raw!$N263&gt;$C$9,IF(Raw!$N263&lt;$A$9,IF(Raw!$X263&gt;$C$9,IF(Raw!$X263&lt;$A$9,Raw!N263,-999),-999),-999),-999),-999),-999)</f>
        <v>734</v>
      </c>
      <c r="K263" s="9">
        <f>IF(Raw!$G263&gt;$C$8,IF(Raw!$Q263&gt;$C$8,IF(Raw!$N263&gt;$C$9,IF(Raw!$N263&lt;$A$9,IF(Raw!$X263&gt;$C$9,IF(Raw!$X263&lt;$A$9,Raw!R263,-999),-999),-999),-999),-999),-999)</f>
        <v>0.17133599999999999</v>
      </c>
      <c r="L263" s="9">
        <f>IF(Raw!$G263&gt;$C$8,IF(Raw!$Q263&gt;$C$8,IF(Raw!$N263&gt;$C$9,IF(Raw!$N263&lt;$A$9,IF(Raw!$X263&gt;$C$9,IF(Raw!$X263&lt;$A$9,Raw!S263,-999),-999),-999),-999),-999),-999)</f>
        <v>0.34125</v>
      </c>
      <c r="M263" s="9">
        <f>Raw!Q263</f>
        <v>0.97536599999999996</v>
      </c>
      <c r="N263" s="9">
        <f>IF(Raw!$G263&gt;$C$8,IF(Raw!$Q263&gt;$C$8,IF(Raw!$N263&gt;$C$9,IF(Raw!$N263&lt;$A$9,IF(Raw!$X263&gt;$C$9,IF(Raw!$X263&lt;$A$9,Raw!V263,-999),-999),-999),-999),-999),-999)</f>
        <v>637.6</v>
      </c>
      <c r="O263" s="9">
        <f>IF(Raw!$G263&gt;$C$8,IF(Raw!$Q263&gt;$C$8,IF(Raw!$N263&gt;$C$9,IF(Raw!$N263&lt;$A$9,IF(Raw!$X263&gt;$C$9,IF(Raw!$X263&lt;$A$9,Raw!W263,-999),-999),-999),-999),-999),-999)</f>
        <v>0.24657299999999999</v>
      </c>
      <c r="P263" s="9">
        <f>IF(Raw!$G263&gt;$C$8,IF(Raw!$Q263&gt;$C$8,IF(Raw!$N263&gt;$C$9,IF(Raw!$N263&lt;$A$9,IF(Raw!$X263&gt;$C$9,IF(Raw!$X263&lt;$A$9,Raw!X263,-999),-999),-999),-999),-999),-999)</f>
        <v>521</v>
      </c>
      <c r="R263" s="9">
        <f t="shared" si="64"/>
        <v>0.15463199999999996</v>
      </c>
      <c r="S263" s="9">
        <f t="shared" si="65"/>
        <v>0.48614185110663977</v>
      </c>
      <c r="T263" s="9">
        <f t="shared" si="66"/>
        <v>0.16991400000000001</v>
      </c>
      <c r="U263" s="9">
        <f t="shared" si="67"/>
        <v>0.49791648351648354</v>
      </c>
      <c r="V263" s="15">
        <f t="shared" si="68"/>
        <v>0.14226712499999999</v>
      </c>
      <c r="X263" s="11">
        <f t="shared" si="69"/>
        <v>4.7558E+18</v>
      </c>
      <c r="Y263" s="11">
        <f t="shared" si="70"/>
        <v>5.1239999999999999E-18</v>
      </c>
      <c r="Z263" s="11">
        <f t="shared" si="71"/>
        <v>7.3399999999999995E-4</v>
      </c>
      <c r="AA263" s="16">
        <f t="shared" si="72"/>
        <v>1.7572329954820661E-2</v>
      </c>
      <c r="AB263" s="9">
        <f t="shared" si="73"/>
        <v>0.17432178487194339</v>
      </c>
      <c r="AC263" s="9">
        <f t="shared" si="74"/>
        <v>0.98242767004517939</v>
      </c>
      <c r="AD263" s="15">
        <f t="shared" si="75"/>
        <v>23.940504025641228</v>
      </c>
      <c r="AE263" s="3">
        <f t="shared" si="76"/>
        <v>616.92959999999982</v>
      </c>
      <c r="AF263" s="2">
        <f t="shared" si="77"/>
        <v>0.25</v>
      </c>
      <c r="AG263" s="9">
        <f t="shared" si="78"/>
        <v>9.169516598507307E-3</v>
      </c>
      <c r="AH263" s="2">
        <f t="shared" si="63"/>
        <v>0.44370813615339894</v>
      </c>
    </row>
    <row r="264" spans="1:34">
      <c r="A264" s="1">
        <f>Raw!A264</f>
        <v>251</v>
      </c>
      <c r="B264" s="14">
        <f>Raw!B264</f>
        <v>3.4293981481481481E-2</v>
      </c>
      <c r="C264" s="15">
        <f>Raw!C264</f>
        <v>115.3</v>
      </c>
      <c r="D264" s="15">
        <f>IF(C264&gt;0.5,Raw!D264*D$11,-999)</f>
        <v>8.8000000000000007</v>
      </c>
      <c r="E264" s="9">
        <f>IF(Raw!$G264&gt;$C$8,IF(Raw!$Q264&gt;$C$8,IF(Raw!$N264&gt;$C$9,IF(Raw!$N264&lt;$A$9,IF(Raw!$X264&gt;$C$9,IF(Raw!$X264&lt;$A$9,Raw!H264,-999),-999),-999),-999),-999),-999)</f>
        <v>0.162221</v>
      </c>
      <c r="F264" s="9">
        <f>IF(Raw!$G264&gt;$C$8,IF(Raw!$Q264&gt;$C$8,IF(Raw!$N264&gt;$C$9,IF(Raw!$N264&lt;$A$9,IF(Raw!$X264&gt;$C$9,IF(Raw!$X264&lt;$A$9,Raw!I264,-999),-999),-999),-999),-999),-999)</f>
        <v>0.31025700000000001</v>
      </c>
      <c r="G264" s="9">
        <f>Raw!G264</f>
        <v>0.96671600000000002</v>
      </c>
      <c r="H264" s="9">
        <f>IF(Raw!$G264&gt;$C$8,IF(Raw!$Q264&gt;$C$8,IF(Raw!$N264&gt;$C$9,IF(Raw!$N264&lt;$A$9,IF(Raw!$X264&gt;$C$9,IF(Raw!$X264&lt;$A$9,Raw!L264,-999),-999),-999),-999),-999),-999)</f>
        <v>539.5</v>
      </c>
      <c r="I264" s="9">
        <f>IF(Raw!$G264&gt;$C$8,IF(Raw!$Q264&gt;$C$8,IF(Raw!$N264&gt;$C$9,IF(Raw!$N264&lt;$A$9,IF(Raw!$X264&gt;$C$9,IF(Raw!$X264&lt;$A$9,Raw!M264,-999),-999),-999),-999),-999),-999)</f>
        <v>0.17507800000000001</v>
      </c>
      <c r="J264" s="9">
        <f>IF(Raw!$G264&gt;$C$8,IF(Raw!$Q264&gt;$C$8,IF(Raw!$N264&gt;$C$9,IF(Raw!$N264&lt;$A$9,IF(Raw!$X264&gt;$C$9,IF(Raw!$X264&lt;$A$9,Raw!N264,-999),-999),-999),-999),-999),-999)</f>
        <v>576</v>
      </c>
      <c r="K264" s="9">
        <f>IF(Raw!$G264&gt;$C$8,IF(Raw!$Q264&gt;$C$8,IF(Raw!$N264&gt;$C$9,IF(Raw!$N264&lt;$A$9,IF(Raw!$X264&gt;$C$9,IF(Raw!$X264&lt;$A$9,Raw!R264,-999),-999),-999),-999),-999),-999)</f>
        <v>0.160385</v>
      </c>
      <c r="L264" s="9">
        <f>IF(Raw!$G264&gt;$C$8,IF(Raw!$Q264&gt;$C$8,IF(Raw!$N264&gt;$C$9,IF(Raw!$N264&lt;$A$9,IF(Raw!$X264&gt;$C$9,IF(Raw!$X264&lt;$A$9,Raw!S264,-999),-999),-999),-999),-999),-999)</f>
        <v>0.31655299999999997</v>
      </c>
      <c r="M264" s="9">
        <f>Raw!Q264</f>
        <v>0.97053900000000004</v>
      </c>
      <c r="N264" s="9">
        <f>IF(Raw!$G264&gt;$C$8,IF(Raw!$Q264&gt;$C$8,IF(Raw!$N264&gt;$C$9,IF(Raw!$N264&lt;$A$9,IF(Raw!$X264&gt;$C$9,IF(Raw!$X264&lt;$A$9,Raw!V264,-999),-999),-999),-999),-999),-999)</f>
        <v>582.4</v>
      </c>
      <c r="O264" s="9">
        <f>IF(Raw!$G264&gt;$C$8,IF(Raw!$Q264&gt;$C$8,IF(Raw!$N264&gt;$C$9,IF(Raw!$N264&lt;$A$9,IF(Raw!$X264&gt;$C$9,IF(Raw!$X264&lt;$A$9,Raw!W264,-999),-999),-999),-999),-999),-999)</f>
        <v>0.34426800000000002</v>
      </c>
      <c r="P264" s="9">
        <f>IF(Raw!$G264&gt;$C$8,IF(Raw!$Q264&gt;$C$8,IF(Raw!$N264&gt;$C$9,IF(Raw!$N264&lt;$A$9,IF(Raw!$X264&gt;$C$9,IF(Raw!$X264&lt;$A$9,Raw!X264,-999),-999),-999),-999),-999),-999)</f>
        <v>478</v>
      </c>
      <c r="R264" s="9">
        <f t="shared" si="64"/>
        <v>0.148036</v>
      </c>
      <c r="S264" s="9">
        <f t="shared" si="65"/>
        <v>0.47713991948610346</v>
      </c>
      <c r="T264" s="9">
        <f t="shared" si="66"/>
        <v>0.15616799999999997</v>
      </c>
      <c r="U264" s="9">
        <f t="shared" si="67"/>
        <v>0.49333918806645327</v>
      </c>
      <c r="V264" s="15">
        <f t="shared" si="68"/>
        <v>0.13197094569999998</v>
      </c>
      <c r="X264" s="11">
        <f t="shared" si="69"/>
        <v>5.297599999999999E+18</v>
      </c>
      <c r="Y264" s="11">
        <f t="shared" si="70"/>
        <v>5.3949999999999994E-18</v>
      </c>
      <c r="Z264" s="11">
        <f t="shared" si="71"/>
        <v>5.7600000000000001E-4</v>
      </c>
      <c r="AA264" s="16">
        <f t="shared" si="72"/>
        <v>1.6195776631943243E-2</v>
      </c>
      <c r="AB264" s="9">
        <f t="shared" si="73"/>
        <v>0.16291426204505732</v>
      </c>
      <c r="AC264" s="9">
        <f t="shared" si="74"/>
        <v>0.98380422336805673</v>
      </c>
      <c r="AD264" s="15">
        <f t="shared" si="75"/>
        <v>28.117667763790351</v>
      </c>
      <c r="AE264" s="3">
        <f t="shared" si="76"/>
        <v>649.55799999999977</v>
      </c>
      <c r="AF264" s="2">
        <f t="shared" si="77"/>
        <v>0.25</v>
      </c>
      <c r="AG264" s="9">
        <f t="shared" si="78"/>
        <v>1.067042106531586E-2</v>
      </c>
      <c r="AH264" s="2">
        <f t="shared" si="63"/>
        <v>0.51633612219361669</v>
      </c>
    </row>
    <row r="265" spans="1:34">
      <c r="A265" s="1">
        <f>Raw!A265</f>
        <v>252</v>
      </c>
      <c r="B265" s="14">
        <f>Raw!B265</f>
        <v>3.4351851851851849E-2</v>
      </c>
      <c r="C265" s="15">
        <f>Raw!C265</f>
        <v>116</v>
      </c>
      <c r="D265" s="15">
        <f>IF(C265&gt;0.5,Raw!D265*D$11,-999)</f>
        <v>7.9</v>
      </c>
      <c r="E265" s="9">
        <f>IF(Raw!$G265&gt;$C$8,IF(Raw!$Q265&gt;$C$8,IF(Raw!$N265&gt;$C$9,IF(Raw!$N265&lt;$A$9,IF(Raw!$X265&gt;$C$9,IF(Raw!$X265&lt;$A$9,Raw!H265,-999),-999),-999),-999),-999),-999)</f>
        <v>0.16473099999999999</v>
      </c>
      <c r="F265" s="9">
        <f>IF(Raw!$G265&gt;$C$8,IF(Raw!$Q265&gt;$C$8,IF(Raw!$N265&gt;$C$9,IF(Raw!$N265&lt;$A$9,IF(Raw!$X265&gt;$C$9,IF(Raw!$X265&lt;$A$9,Raw!I265,-999),-999),-999),-999),-999),-999)</f>
        <v>0.31451699999999999</v>
      </c>
      <c r="G265" s="9">
        <f>Raw!G265</f>
        <v>0.972105</v>
      </c>
      <c r="H265" s="9">
        <f>IF(Raw!$G265&gt;$C$8,IF(Raw!$Q265&gt;$C$8,IF(Raw!$N265&gt;$C$9,IF(Raw!$N265&lt;$A$9,IF(Raw!$X265&gt;$C$9,IF(Raw!$X265&lt;$A$9,Raw!L265,-999),-999),-999),-999),-999),-999)</f>
        <v>519.9</v>
      </c>
      <c r="I265" s="9">
        <f>IF(Raw!$G265&gt;$C$8,IF(Raw!$Q265&gt;$C$8,IF(Raw!$N265&gt;$C$9,IF(Raw!$N265&lt;$A$9,IF(Raw!$X265&gt;$C$9,IF(Raw!$X265&lt;$A$9,Raw!M265,-999),-999),-999),-999),-999),-999)</f>
        <v>0.35459200000000002</v>
      </c>
      <c r="J265" s="9">
        <f>IF(Raw!$G265&gt;$C$8,IF(Raw!$Q265&gt;$C$8,IF(Raw!$N265&gt;$C$9,IF(Raw!$N265&lt;$A$9,IF(Raw!$X265&gt;$C$9,IF(Raw!$X265&lt;$A$9,Raw!N265,-999),-999),-999),-999),-999),-999)</f>
        <v>667</v>
      </c>
      <c r="K265" s="9">
        <f>IF(Raw!$G265&gt;$C$8,IF(Raw!$Q265&gt;$C$8,IF(Raw!$N265&gt;$C$9,IF(Raw!$N265&lt;$A$9,IF(Raw!$X265&gt;$C$9,IF(Raw!$X265&lt;$A$9,Raw!R265,-999),-999),-999),-999),-999),-999)</f>
        <v>0.144756</v>
      </c>
      <c r="L265" s="9">
        <f>IF(Raw!$G265&gt;$C$8,IF(Raw!$Q265&gt;$C$8,IF(Raw!$N265&gt;$C$9,IF(Raw!$N265&lt;$A$9,IF(Raw!$X265&gt;$C$9,IF(Raw!$X265&lt;$A$9,Raw!S265,-999),-999),-999),-999),-999),-999)</f>
        <v>0.30701000000000001</v>
      </c>
      <c r="M265" s="9">
        <f>Raw!Q265</f>
        <v>0.97046600000000005</v>
      </c>
      <c r="N265" s="9">
        <f>IF(Raw!$G265&gt;$C$8,IF(Raw!$Q265&gt;$C$8,IF(Raw!$N265&gt;$C$9,IF(Raw!$N265&lt;$A$9,IF(Raw!$X265&gt;$C$9,IF(Raw!$X265&lt;$A$9,Raw!V265,-999),-999),-999),-999),-999),-999)</f>
        <v>663.5</v>
      </c>
      <c r="O265" s="9">
        <f>IF(Raw!$G265&gt;$C$8,IF(Raw!$Q265&gt;$C$8,IF(Raw!$N265&gt;$C$9,IF(Raw!$N265&lt;$A$9,IF(Raw!$X265&gt;$C$9,IF(Raw!$X265&lt;$A$9,Raw!W265,-999),-999),-999),-999),-999),-999)</f>
        <v>0.220192</v>
      </c>
      <c r="P265" s="9">
        <f>IF(Raw!$G265&gt;$C$8,IF(Raw!$Q265&gt;$C$8,IF(Raw!$N265&gt;$C$9,IF(Raw!$N265&lt;$A$9,IF(Raw!$X265&gt;$C$9,IF(Raw!$X265&lt;$A$9,Raw!X265,-999),-999),-999),-999),-999),-999)</f>
        <v>561</v>
      </c>
      <c r="R265" s="9">
        <f t="shared" si="64"/>
        <v>0.149786</v>
      </c>
      <c r="S265" s="9">
        <f t="shared" si="65"/>
        <v>0.47624134784447264</v>
      </c>
      <c r="T265" s="9">
        <f t="shared" si="66"/>
        <v>0.16225400000000001</v>
      </c>
      <c r="U265" s="9">
        <f t="shared" si="67"/>
        <v>0.52849744308002999</v>
      </c>
      <c r="V265" s="15">
        <f t="shared" si="68"/>
        <v>0.127992469</v>
      </c>
      <c r="X265" s="11">
        <f t="shared" si="69"/>
        <v>4.7558E+18</v>
      </c>
      <c r="Y265" s="11">
        <f t="shared" si="70"/>
        <v>5.1989999999999998E-18</v>
      </c>
      <c r="Z265" s="11">
        <f t="shared" si="71"/>
        <v>6.6699999999999995E-4</v>
      </c>
      <c r="AA265" s="16">
        <f t="shared" si="72"/>
        <v>1.6224276356950996E-2</v>
      </c>
      <c r="AB265" s="9">
        <f t="shared" si="73"/>
        <v>0.14738845373602072</v>
      </c>
      <c r="AC265" s="9">
        <f t="shared" si="74"/>
        <v>0.98377572364304899</v>
      </c>
      <c r="AD265" s="15">
        <f t="shared" si="75"/>
        <v>24.324252409221884</v>
      </c>
      <c r="AE265" s="3">
        <f t="shared" si="76"/>
        <v>625.9595999999998</v>
      </c>
      <c r="AF265" s="2">
        <f t="shared" si="77"/>
        <v>0.25</v>
      </c>
      <c r="AG265" s="9">
        <f t="shared" si="78"/>
        <v>9.8886963100823268E-3</v>
      </c>
      <c r="AH265" s="2">
        <f t="shared" si="63"/>
        <v>0.47850886811720145</v>
      </c>
    </row>
    <row r="266" spans="1:34">
      <c r="A266" s="1">
        <f>Raw!A266</f>
        <v>253</v>
      </c>
      <c r="B266" s="14">
        <f>Raw!B266</f>
        <v>3.4409722222222223E-2</v>
      </c>
      <c r="C266" s="15">
        <f>Raw!C266</f>
        <v>117.5</v>
      </c>
      <c r="D266" s="15">
        <f>IF(C266&gt;0.5,Raw!D266*D$11,-999)</f>
        <v>7</v>
      </c>
      <c r="E266" s="9">
        <f>IF(Raw!$G266&gt;$C$8,IF(Raw!$Q266&gt;$C$8,IF(Raw!$N266&gt;$C$9,IF(Raw!$N266&lt;$A$9,IF(Raw!$X266&gt;$C$9,IF(Raw!$X266&lt;$A$9,Raw!H266,-999),-999),-999),-999),-999),-999)</f>
        <v>0.152697</v>
      </c>
      <c r="F266" s="9">
        <f>IF(Raw!$G266&gt;$C$8,IF(Raw!$Q266&gt;$C$8,IF(Raw!$N266&gt;$C$9,IF(Raw!$N266&lt;$A$9,IF(Raw!$X266&gt;$C$9,IF(Raw!$X266&lt;$A$9,Raw!I266,-999),-999),-999),-999),-999),-999)</f>
        <v>0.31278</v>
      </c>
      <c r="G266" s="9">
        <f>Raw!G266</f>
        <v>0.97172199999999997</v>
      </c>
      <c r="H266" s="9">
        <f>IF(Raw!$G266&gt;$C$8,IF(Raw!$Q266&gt;$C$8,IF(Raw!$N266&gt;$C$9,IF(Raw!$N266&lt;$A$9,IF(Raw!$X266&gt;$C$9,IF(Raw!$X266&lt;$A$9,Raw!L266,-999),-999),-999),-999),-999),-999)</f>
        <v>594.70000000000005</v>
      </c>
      <c r="I266" s="9">
        <f>IF(Raw!$G266&gt;$C$8,IF(Raw!$Q266&gt;$C$8,IF(Raw!$N266&gt;$C$9,IF(Raw!$N266&lt;$A$9,IF(Raw!$X266&gt;$C$9,IF(Raw!$X266&lt;$A$9,Raw!M266,-999),-999),-999),-999),-999),-999)</f>
        <v>6.1990999999999997E-2</v>
      </c>
      <c r="J266" s="9">
        <f>IF(Raw!$G266&gt;$C$8,IF(Raw!$Q266&gt;$C$8,IF(Raw!$N266&gt;$C$9,IF(Raw!$N266&lt;$A$9,IF(Raw!$X266&gt;$C$9,IF(Raw!$X266&lt;$A$9,Raw!N266,-999),-999),-999),-999),-999),-999)</f>
        <v>460</v>
      </c>
      <c r="K266" s="9">
        <f>IF(Raw!$G266&gt;$C$8,IF(Raw!$Q266&gt;$C$8,IF(Raw!$N266&gt;$C$9,IF(Raw!$N266&lt;$A$9,IF(Raw!$X266&gt;$C$9,IF(Raw!$X266&lt;$A$9,Raw!R266,-999),-999),-999),-999),-999),-999)</f>
        <v>0.15166099999999999</v>
      </c>
      <c r="L266" s="9">
        <f>IF(Raw!$G266&gt;$C$8,IF(Raw!$Q266&gt;$C$8,IF(Raw!$N266&gt;$C$9,IF(Raw!$N266&lt;$A$9,IF(Raw!$X266&gt;$C$9,IF(Raw!$X266&lt;$A$9,Raw!S266,-999),-999),-999),-999),-999),-999)</f>
        <v>0.30753200000000003</v>
      </c>
      <c r="M266" s="9">
        <f>Raw!Q266</f>
        <v>0.97167199999999998</v>
      </c>
      <c r="N266" s="9">
        <f>IF(Raw!$G266&gt;$C$8,IF(Raw!$Q266&gt;$C$8,IF(Raw!$N266&gt;$C$9,IF(Raw!$N266&lt;$A$9,IF(Raw!$X266&gt;$C$9,IF(Raw!$X266&lt;$A$9,Raw!V266,-999),-999),-999),-999),-999),-999)</f>
        <v>648</v>
      </c>
      <c r="O266" s="9">
        <f>IF(Raw!$G266&gt;$C$8,IF(Raw!$Q266&gt;$C$8,IF(Raw!$N266&gt;$C$9,IF(Raw!$N266&lt;$A$9,IF(Raw!$X266&gt;$C$9,IF(Raw!$X266&lt;$A$9,Raw!W266,-999),-999),-999),-999),-999),-999)</f>
        <v>0.26391199999999998</v>
      </c>
      <c r="P266" s="9">
        <f>IF(Raw!$G266&gt;$C$8,IF(Raw!$Q266&gt;$C$8,IF(Raw!$N266&gt;$C$9,IF(Raw!$N266&lt;$A$9,IF(Raw!$X266&gt;$C$9,IF(Raw!$X266&lt;$A$9,Raw!X266,-999),-999),-999),-999),-999),-999)</f>
        <v>540</v>
      </c>
      <c r="R266" s="9">
        <f t="shared" si="64"/>
        <v>0.160083</v>
      </c>
      <c r="S266" s="9">
        <f t="shared" si="65"/>
        <v>0.51180702090926533</v>
      </c>
      <c r="T266" s="9">
        <f t="shared" si="66"/>
        <v>0.15587100000000004</v>
      </c>
      <c r="U266" s="9">
        <f t="shared" si="67"/>
        <v>0.50684481614921384</v>
      </c>
      <c r="V266" s="15">
        <f t="shared" si="68"/>
        <v>0.12821009080000001</v>
      </c>
      <c r="X266" s="11">
        <f t="shared" si="69"/>
        <v>4.2139999999999995E+18</v>
      </c>
      <c r="Y266" s="11">
        <f t="shared" si="70"/>
        <v>5.947E-18</v>
      </c>
      <c r="Z266" s="11">
        <f t="shared" si="71"/>
        <v>4.5999999999999996E-4</v>
      </c>
      <c r="AA266" s="16">
        <f t="shared" si="72"/>
        <v>1.139652465291102E-2</v>
      </c>
      <c r="AB266" s="9">
        <f t="shared" si="73"/>
        <v>0.15343738769417389</v>
      </c>
      <c r="AC266" s="9">
        <f t="shared" si="74"/>
        <v>0.98860347534708892</v>
      </c>
      <c r="AD266" s="15">
        <f t="shared" si="75"/>
        <v>24.775053593284824</v>
      </c>
      <c r="AE266" s="3">
        <f t="shared" si="76"/>
        <v>716.01879999999983</v>
      </c>
      <c r="AF266" s="2">
        <f t="shared" si="77"/>
        <v>0.25</v>
      </c>
      <c r="AG266" s="9">
        <f t="shared" si="78"/>
        <v>9.6593134489041284E-3</v>
      </c>
      <c r="AH266" s="2">
        <f t="shared" si="63"/>
        <v>0.46740915084143131</v>
      </c>
    </row>
    <row r="267" spans="1:34">
      <c r="A267" s="1">
        <f>Raw!A267</f>
        <v>254</v>
      </c>
      <c r="B267" s="14">
        <f>Raw!B267</f>
        <v>3.4467592592592591E-2</v>
      </c>
      <c r="C267" s="15">
        <f>Raw!C267</f>
        <v>118.4</v>
      </c>
      <c r="D267" s="15">
        <f>IF(C267&gt;0.5,Raw!D267*D$11,-999)</f>
        <v>7</v>
      </c>
      <c r="E267" s="9">
        <f>IF(Raw!$G267&gt;$C$8,IF(Raw!$Q267&gt;$C$8,IF(Raw!$N267&gt;$C$9,IF(Raw!$N267&lt;$A$9,IF(Raw!$X267&gt;$C$9,IF(Raw!$X267&lt;$A$9,Raw!H267,-999),-999),-999),-999),-999),-999)</f>
        <v>0.15056</v>
      </c>
      <c r="F267" s="9">
        <f>IF(Raw!$G267&gt;$C$8,IF(Raw!$Q267&gt;$C$8,IF(Raw!$N267&gt;$C$9,IF(Raw!$N267&lt;$A$9,IF(Raw!$X267&gt;$C$9,IF(Raw!$X267&lt;$A$9,Raw!I267,-999),-999),-999),-999),-999),-999)</f>
        <v>0.31175900000000001</v>
      </c>
      <c r="G267" s="9">
        <f>Raw!G267</f>
        <v>0.96104900000000004</v>
      </c>
      <c r="H267" s="9">
        <f>IF(Raw!$G267&gt;$C$8,IF(Raw!$Q267&gt;$C$8,IF(Raw!$N267&gt;$C$9,IF(Raw!$N267&lt;$A$9,IF(Raw!$X267&gt;$C$9,IF(Raw!$X267&lt;$A$9,Raw!L267,-999),-999),-999),-999),-999),-999)</f>
        <v>545.4</v>
      </c>
      <c r="I267" s="9">
        <f>IF(Raw!$G267&gt;$C$8,IF(Raw!$Q267&gt;$C$8,IF(Raw!$N267&gt;$C$9,IF(Raw!$N267&lt;$A$9,IF(Raw!$X267&gt;$C$9,IF(Raw!$X267&lt;$A$9,Raw!M267,-999),-999),-999),-999),-999),-999)</f>
        <v>3.8304999999999999E-2</v>
      </c>
      <c r="J267" s="9">
        <f>IF(Raw!$G267&gt;$C$8,IF(Raw!$Q267&gt;$C$8,IF(Raw!$N267&gt;$C$9,IF(Raw!$N267&lt;$A$9,IF(Raw!$X267&gt;$C$9,IF(Raw!$X267&lt;$A$9,Raw!N267,-999),-999),-999),-999),-999),-999)</f>
        <v>510</v>
      </c>
      <c r="K267" s="9">
        <f>IF(Raw!$G267&gt;$C$8,IF(Raw!$Q267&gt;$C$8,IF(Raw!$N267&gt;$C$9,IF(Raw!$N267&lt;$A$9,IF(Raw!$X267&gt;$C$9,IF(Raw!$X267&lt;$A$9,Raw!R267,-999),-999),-999),-999),-999),-999)</f>
        <v>0.15289</v>
      </c>
      <c r="L267" s="9">
        <f>IF(Raw!$G267&gt;$C$8,IF(Raw!$Q267&gt;$C$8,IF(Raw!$N267&gt;$C$9,IF(Raw!$N267&lt;$A$9,IF(Raw!$X267&gt;$C$9,IF(Raw!$X267&lt;$A$9,Raw!S267,-999),-999),-999),-999),-999),-999)</f>
        <v>0.30985400000000002</v>
      </c>
      <c r="M267" s="9">
        <f>Raw!Q267</f>
        <v>0.97857099999999997</v>
      </c>
      <c r="N267" s="9">
        <f>IF(Raw!$G267&gt;$C$8,IF(Raw!$Q267&gt;$C$8,IF(Raw!$N267&gt;$C$9,IF(Raw!$N267&lt;$A$9,IF(Raw!$X267&gt;$C$9,IF(Raw!$X267&lt;$A$9,Raw!V267,-999),-999),-999),-999),-999),-999)</f>
        <v>586.9</v>
      </c>
      <c r="O267" s="9">
        <f>IF(Raw!$G267&gt;$C$8,IF(Raw!$Q267&gt;$C$8,IF(Raw!$N267&gt;$C$9,IF(Raw!$N267&lt;$A$9,IF(Raw!$X267&gt;$C$9,IF(Raw!$X267&lt;$A$9,Raw!W267,-999),-999),-999),-999),-999),-999)</f>
        <v>0.20591499999999999</v>
      </c>
      <c r="P267" s="9">
        <f>IF(Raw!$G267&gt;$C$8,IF(Raw!$Q267&gt;$C$8,IF(Raw!$N267&gt;$C$9,IF(Raw!$N267&lt;$A$9,IF(Raw!$X267&gt;$C$9,IF(Raw!$X267&lt;$A$9,Raw!X267,-999),-999),-999),-999),-999),-999)</f>
        <v>395</v>
      </c>
      <c r="R267" s="9">
        <f t="shared" si="64"/>
        <v>0.16119900000000001</v>
      </c>
      <c r="S267" s="9">
        <f t="shared" si="65"/>
        <v>0.51706285945233343</v>
      </c>
      <c r="T267" s="9">
        <f t="shared" si="66"/>
        <v>0.15696400000000002</v>
      </c>
      <c r="U267" s="9">
        <f t="shared" si="67"/>
        <v>0.50657406391397242</v>
      </c>
      <c r="V267" s="15">
        <f t="shared" si="68"/>
        <v>0.1291781326</v>
      </c>
      <c r="X267" s="11">
        <f t="shared" si="69"/>
        <v>4.2139999999999995E+18</v>
      </c>
      <c r="Y267" s="11">
        <f t="shared" si="70"/>
        <v>5.4539999999999996E-18</v>
      </c>
      <c r="Z267" s="11">
        <f t="shared" si="71"/>
        <v>5.0999999999999993E-4</v>
      </c>
      <c r="AA267" s="16">
        <f t="shared" si="72"/>
        <v>1.1585609881575665E-2</v>
      </c>
      <c r="AB267" s="9">
        <f t="shared" si="73"/>
        <v>0.15470852366945165</v>
      </c>
      <c r="AC267" s="9">
        <f t="shared" si="74"/>
        <v>0.98841439011842425</v>
      </c>
      <c r="AD267" s="15">
        <f t="shared" si="75"/>
        <v>22.716882120736596</v>
      </c>
      <c r="AE267" s="3">
        <f t="shared" si="76"/>
        <v>656.66159999999979</v>
      </c>
      <c r="AF267" s="2">
        <f t="shared" si="77"/>
        <v>0.25</v>
      </c>
      <c r="AG267" s="9">
        <f t="shared" si="78"/>
        <v>8.8521409964278427E-3</v>
      </c>
      <c r="AH267" s="2">
        <f t="shared" si="63"/>
        <v>0.42835049593906455</v>
      </c>
    </row>
    <row r="268" spans="1:34">
      <c r="A268" s="1">
        <f>Raw!A268</f>
        <v>255</v>
      </c>
      <c r="B268" s="14">
        <f>Raw!B268</f>
        <v>3.4513888888888893E-2</v>
      </c>
      <c r="C268" s="15">
        <f>Raw!C268</f>
        <v>118.9</v>
      </c>
      <c r="D268" s="15">
        <f>IF(C268&gt;0.5,Raw!D268*D$11,-999)</f>
        <v>7</v>
      </c>
      <c r="E268" s="9">
        <f>IF(Raw!$G268&gt;$C$8,IF(Raw!$Q268&gt;$C$8,IF(Raw!$N268&gt;$C$9,IF(Raw!$N268&lt;$A$9,IF(Raw!$X268&gt;$C$9,IF(Raw!$X268&lt;$A$9,Raw!H268,-999),-999),-999),-999),-999),-999)</f>
        <v>0.156084</v>
      </c>
      <c r="F268" s="9">
        <f>IF(Raw!$G268&gt;$C$8,IF(Raw!$Q268&gt;$C$8,IF(Raw!$N268&gt;$C$9,IF(Raw!$N268&lt;$A$9,IF(Raw!$X268&gt;$C$9,IF(Raw!$X268&lt;$A$9,Raw!I268,-999),-999),-999),-999),-999),-999)</f>
        <v>0.306286</v>
      </c>
      <c r="G268" s="9">
        <f>Raw!G268</f>
        <v>0.96373500000000001</v>
      </c>
      <c r="H268" s="9">
        <f>IF(Raw!$G268&gt;$C$8,IF(Raw!$Q268&gt;$C$8,IF(Raw!$N268&gt;$C$9,IF(Raw!$N268&lt;$A$9,IF(Raw!$X268&gt;$C$9,IF(Raw!$X268&lt;$A$9,Raw!L268,-999),-999),-999),-999),-999),-999)</f>
        <v>550.79999999999995</v>
      </c>
      <c r="I268" s="9">
        <f>IF(Raw!$G268&gt;$C$8,IF(Raw!$Q268&gt;$C$8,IF(Raw!$N268&gt;$C$9,IF(Raw!$N268&lt;$A$9,IF(Raw!$X268&gt;$C$9,IF(Raw!$X268&lt;$A$9,Raw!M268,-999),-999),-999),-999),-999),-999)</f>
        <v>0.17310600000000001</v>
      </c>
      <c r="J268" s="9">
        <f>IF(Raw!$G268&gt;$C$8,IF(Raw!$Q268&gt;$C$8,IF(Raw!$N268&gt;$C$9,IF(Raw!$N268&lt;$A$9,IF(Raw!$X268&gt;$C$9,IF(Raw!$X268&lt;$A$9,Raw!N268,-999),-999),-999),-999),-999),-999)</f>
        <v>515</v>
      </c>
      <c r="K268" s="9">
        <f>IF(Raw!$G268&gt;$C$8,IF(Raw!$Q268&gt;$C$8,IF(Raw!$N268&gt;$C$9,IF(Raw!$N268&lt;$A$9,IF(Raw!$X268&gt;$C$9,IF(Raw!$X268&lt;$A$9,Raw!R268,-999),-999),-999),-999),-999),-999)</f>
        <v>0.15206600000000001</v>
      </c>
      <c r="L268" s="9">
        <f>IF(Raw!$G268&gt;$C$8,IF(Raw!$Q268&gt;$C$8,IF(Raw!$N268&gt;$C$9,IF(Raw!$N268&lt;$A$9,IF(Raw!$X268&gt;$C$9,IF(Raw!$X268&lt;$A$9,Raw!S268,-999),-999),-999),-999),-999),-999)</f>
        <v>0.30962299999999998</v>
      </c>
      <c r="M268" s="9">
        <f>Raw!Q268</f>
        <v>0.98760199999999998</v>
      </c>
      <c r="N268" s="9">
        <f>IF(Raw!$G268&gt;$C$8,IF(Raw!$Q268&gt;$C$8,IF(Raw!$N268&gt;$C$9,IF(Raw!$N268&lt;$A$9,IF(Raw!$X268&gt;$C$9,IF(Raw!$X268&lt;$A$9,Raw!V268,-999),-999),-999),-999),-999),-999)</f>
        <v>595.70000000000005</v>
      </c>
      <c r="O268" s="9">
        <f>IF(Raw!$G268&gt;$C$8,IF(Raw!$Q268&gt;$C$8,IF(Raw!$N268&gt;$C$9,IF(Raw!$N268&lt;$A$9,IF(Raw!$X268&gt;$C$9,IF(Raw!$X268&lt;$A$9,Raw!W268,-999),-999),-999),-999),-999),-999)</f>
        <v>0.24751699999999999</v>
      </c>
      <c r="P268" s="9">
        <f>IF(Raw!$G268&gt;$C$8,IF(Raw!$Q268&gt;$C$8,IF(Raw!$N268&gt;$C$9,IF(Raw!$N268&lt;$A$9,IF(Raw!$X268&gt;$C$9,IF(Raw!$X268&lt;$A$9,Raw!X268,-999),-999),-999),-999),-999),-999)</f>
        <v>364</v>
      </c>
      <c r="R268" s="9">
        <f t="shared" si="64"/>
        <v>0.150202</v>
      </c>
      <c r="S268" s="9">
        <f t="shared" si="65"/>
        <v>0.49039786343482888</v>
      </c>
      <c r="T268" s="9">
        <f t="shared" si="66"/>
        <v>0.15755699999999997</v>
      </c>
      <c r="U268" s="9">
        <f t="shared" si="67"/>
        <v>0.50886723531520583</v>
      </c>
      <c r="V268" s="15">
        <f t="shared" si="68"/>
        <v>0.12908182869999998</v>
      </c>
      <c r="X268" s="11">
        <f t="shared" si="69"/>
        <v>4.2139999999999995E+18</v>
      </c>
      <c r="Y268" s="11">
        <f t="shared" si="70"/>
        <v>5.5079999999999995E-18</v>
      </c>
      <c r="Z268" s="11">
        <f t="shared" si="71"/>
        <v>5.1499999999999994E-4</v>
      </c>
      <c r="AA268" s="16">
        <f t="shared" si="72"/>
        <v>1.1812317940469134E-2</v>
      </c>
      <c r="AB268" s="9">
        <f t="shared" si="73"/>
        <v>0.15392711337774651</v>
      </c>
      <c r="AC268" s="9">
        <f t="shared" si="74"/>
        <v>0.98818768205953089</v>
      </c>
      <c r="AD268" s="15">
        <f t="shared" si="75"/>
        <v>22.936539690231331</v>
      </c>
      <c r="AE268" s="3">
        <f t="shared" si="76"/>
        <v>663.16319999999973</v>
      </c>
      <c r="AF268" s="2">
        <f t="shared" si="77"/>
        <v>0.25</v>
      </c>
      <c r="AG268" s="9">
        <f t="shared" si="78"/>
        <v>8.9781950306657733E-3</v>
      </c>
      <c r="AH268" s="2">
        <f t="shared" si="63"/>
        <v>0.43445018505413024</v>
      </c>
    </row>
    <row r="269" spans="1:34">
      <c r="A269" s="1">
        <f>Raw!A269</f>
        <v>256</v>
      </c>
      <c r="B269" s="14">
        <f>Raw!B269</f>
        <v>3.4571759259259253E-2</v>
      </c>
      <c r="C269" s="15">
        <f>Raw!C269</f>
        <v>120.9</v>
      </c>
      <c r="D269" s="15">
        <f>IF(C269&gt;0.5,Raw!D269*D$11,-999)</f>
        <v>7</v>
      </c>
      <c r="E269" s="9">
        <f>IF(Raw!$G269&gt;$C$8,IF(Raw!$Q269&gt;$C$8,IF(Raw!$N269&gt;$C$9,IF(Raw!$N269&lt;$A$9,IF(Raw!$X269&gt;$C$9,IF(Raw!$X269&lt;$A$9,Raw!H269,-999),-999),-999),-999),-999),-999)</f>
        <v>0.14685899999999999</v>
      </c>
      <c r="F269" s="9">
        <f>IF(Raw!$G269&gt;$C$8,IF(Raw!$Q269&gt;$C$8,IF(Raw!$N269&gt;$C$9,IF(Raw!$N269&lt;$A$9,IF(Raw!$X269&gt;$C$9,IF(Raw!$X269&lt;$A$9,Raw!I269,-999),-999),-999),-999),-999),-999)</f>
        <v>0.297765</v>
      </c>
      <c r="G269" s="9">
        <f>Raw!G269</f>
        <v>0.96827600000000003</v>
      </c>
      <c r="H269" s="9">
        <f>IF(Raw!$G269&gt;$C$8,IF(Raw!$Q269&gt;$C$8,IF(Raw!$N269&gt;$C$9,IF(Raw!$N269&lt;$A$9,IF(Raw!$X269&gt;$C$9,IF(Raw!$X269&lt;$A$9,Raw!L269,-999),-999),-999),-999),-999),-999)</f>
        <v>531.5</v>
      </c>
      <c r="I269" s="9">
        <f>IF(Raw!$G269&gt;$C$8,IF(Raw!$Q269&gt;$C$8,IF(Raw!$N269&gt;$C$9,IF(Raw!$N269&lt;$A$9,IF(Raw!$X269&gt;$C$9,IF(Raw!$X269&lt;$A$9,Raw!M269,-999),-999),-999),-999),-999),-999)</f>
        <v>5.2947000000000001E-2</v>
      </c>
      <c r="J269" s="9">
        <f>IF(Raw!$G269&gt;$C$8,IF(Raw!$Q269&gt;$C$8,IF(Raw!$N269&gt;$C$9,IF(Raw!$N269&lt;$A$9,IF(Raw!$X269&gt;$C$9,IF(Raw!$X269&lt;$A$9,Raw!N269,-999),-999),-999),-999),-999),-999)</f>
        <v>770</v>
      </c>
      <c r="K269" s="9">
        <f>IF(Raw!$G269&gt;$C$8,IF(Raw!$Q269&gt;$C$8,IF(Raw!$N269&gt;$C$9,IF(Raw!$N269&lt;$A$9,IF(Raw!$X269&gt;$C$9,IF(Raw!$X269&lt;$A$9,Raw!R269,-999),-999),-999),-999),-999),-999)</f>
        <v>0.149173</v>
      </c>
      <c r="L269" s="9">
        <f>IF(Raw!$G269&gt;$C$8,IF(Raw!$Q269&gt;$C$8,IF(Raw!$N269&gt;$C$9,IF(Raw!$N269&lt;$A$9,IF(Raw!$X269&gt;$C$9,IF(Raw!$X269&lt;$A$9,Raw!S269,-999),-999),-999),-999),-999),-999)</f>
        <v>0.29997600000000002</v>
      </c>
      <c r="M269" s="9">
        <f>Raw!Q269</f>
        <v>0.97428400000000004</v>
      </c>
      <c r="N269" s="9">
        <f>IF(Raw!$G269&gt;$C$8,IF(Raw!$Q269&gt;$C$8,IF(Raw!$N269&gt;$C$9,IF(Raw!$N269&lt;$A$9,IF(Raw!$X269&gt;$C$9,IF(Raw!$X269&lt;$A$9,Raw!V269,-999),-999),-999),-999),-999),-999)</f>
        <v>616.6</v>
      </c>
      <c r="O269" s="9">
        <f>IF(Raw!$G269&gt;$C$8,IF(Raw!$Q269&gt;$C$8,IF(Raw!$N269&gt;$C$9,IF(Raw!$N269&lt;$A$9,IF(Raw!$X269&gt;$C$9,IF(Raw!$X269&lt;$A$9,Raw!W269,-999),-999),-999),-999),-999),-999)</f>
        <v>0.28927599999999998</v>
      </c>
      <c r="P269" s="9">
        <f>IF(Raw!$G269&gt;$C$8,IF(Raw!$Q269&gt;$C$8,IF(Raw!$N269&gt;$C$9,IF(Raw!$N269&lt;$A$9,IF(Raw!$X269&gt;$C$9,IF(Raw!$X269&lt;$A$9,Raw!X269,-999),-999),-999),-999),-999),-999)</f>
        <v>554</v>
      </c>
      <c r="R269" s="9">
        <f t="shared" si="64"/>
        <v>0.15090600000000001</v>
      </c>
      <c r="S269" s="9">
        <f t="shared" si="65"/>
        <v>0.50679562742431117</v>
      </c>
      <c r="T269" s="9">
        <f t="shared" si="66"/>
        <v>0.15080300000000002</v>
      </c>
      <c r="U269" s="9">
        <f t="shared" si="67"/>
        <v>0.50271688401738812</v>
      </c>
      <c r="V269" s="15">
        <f t="shared" si="68"/>
        <v>0.12505999440000001</v>
      </c>
      <c r="X269" s="11">
        <f t="shared" si="69"/>
        <v>4.2139999999999995E+18</v>
      </c>
      <c r="Y269" s="11">
        <f t="shared" si="70"/>
        <v>5.3149999999999998E-18</v>
      </c>
      <c r="Z269" s="11">
        <f t="shared" si="71"/>
        <v>7.6999999999999996E-4</v>
      </c>
      <c r="AA269" s="16">
        <f t="shared" si="72"/>
        <v>1.6953623413967066E-2</v>
      </c>
      <c r="AB269" s="9">
        <f t="shared" si="73"/>
        <v>0.15172965727169649</v>
      </c>
      <c r="AC269" s="9">
        <f t="shared" si="74"/>
        <v>0.98304637658603289</v>
      </c>
      <c r="AD269" s="15">
        <f t="shared" si="75"/>
        <v>22.017692745411775</v>
      </c>
      <c r="AE269" s="3">
        <f t="shared" si="76"/>
        <v>639.92599999999982</v>
      </c>
      <c r="AF269" s="2">
        <f t="shared" si="77"/>
        <v>0.25</v>
      </c>
      <c r="AG269" s="9">
        <f t="shared" si="78"/>
        <v>8.5143583770966608E-3</v>
      </c>
      <c r="AH269" s="2">
        <f t="shared" si="63"/>
        <v>0.41200537078024757</v>
      </c>
    </row>
    <row r="270" spans="1:34">
      <c r="A270" s="1">
        <f>Raw!A270</f>
        <v>257</v>
      </c>
      <c r="B270" s="14">
        <f>Raw!B270</f>
        <v>3.4629629629629628E-2</v>
      </c>
      <c r="C270" s="15">
        <f>Raw!C270</f>
        <v>121.1</v>
      </c>
      <c r="D270" s="15">
        <f>IF(C270&gt;0.5,Raw!D270*D$11,-999)</f>
        <v>7</v>
      </c>
      <c r="E270" s="9">
        <f>IF(Raw!$G270&gt;$C$8,IF(Raw!$Q270&gt;$C$8,IF(Raw!$N270&gt;$C$9,IF(Raw!$N270&lt;$A$9,IF(Raw!$X270&gt;$C$9,IF(Raw!$X270&lt;$A$9,Raw!H270,-999),-999),-999),-999),-999),-999)</f>
        <v>0.15508</v>
      </c>
      <c r="F270" s="9">
        <f>IF(Raw!$G270&gt;$C$8,IF(Raw!$Q270&gt;$C$8,IF(Raw!$N270&gt;$C$9,IF(Raw!$N270&lt;$A$9,IF(Raw!$X270&gt;$C$9,IF(Raw!$X270&lt;$A$9,Raw!I270,-999),-999),-999),-999),-999),-999)</f>
        <v>0.29256399999999999</v>
      </c>
      <c r="G270" s="9">
        <f>Raw!G270</f>
        <v>0.97078600000000004</v>
      </c>
      <c r="H270" s="9">
        <f>IF(Raw!$G270&gt;$C$8,IF(Raw!$Q270&gt;$C$8,IF(Raw!$N270&gt;$C$9,IF(Raw!$N270&lt;$A$9,IF(Raw!$X270&gt;$C$9,IF(Raw!$X270&lt;$A$9,Raw!L270,-999),-999),-999),-999),-999),-999)</f>
        <v>508.7</v>
      </c>
      <c r="I270" s="9">
        <f>IF(Raw!$G270&gt;$C$8,IF(Raw!$Q270&gt;$C$8,IF(Raw!$N270&gt;$C$9,IF(Raw!$N270&lt;$A$9,IF(Raw!$X270&gt;$C$9,IF(Raw!$X270&lt;$A$9,Raw!M270,-999),-999),-999),-999),-999),-999)</f>
        <v>0.24079300000000001</v>
      </c>
      <c r="J270" s="9">
        <f>IF(Raw!$G270&gt;$C$8,IF(Raw!$Q270&gt;$C$8,IF(Raw!$N270&gt;$C$9,IF(Raw!$N270&lt;$A$9,IF(Raw!$X270&gt;$C$9,IF(Raw!$X270&lt;$A$9,Raw!N270,-999),-999),-999),-999),-999),-999)</f>
        <v>787</v>
      </c>
      <c r="K270" s="9">
        <f>IF(Raw!$G270&gt;$C$8,IF(Raw!$Q270&gt;$C$8,IF(Raw!$N270&gt;$C$9,IF(Raw!$N270&lt;$A$9,IF(Raw!$X270&gt;$C$9,IF(Raw!$X270&lt;$A$9,Raw!R270,-999),-999),-999),-999),-999),-999)</f>
        <v>0.142536</v>
      </c>
      <c r="L270" s="9">
        <f>IF(Raw!$G270&gt;$C$8,IF(Raw!$Q270&gt;$C$8,IF(Raw!$N270&gt;$C$9,IF(Raw!$N270&lt;$A$9,IF(Raw!$X270&gt;$C$9,IF(Raw!$X270&lt;$A$9,Raw!S270,-999),-999),-999),-999),-999),-999)</f>
        <v>0.295541</v>
      </c>
      <c r="M270" s="9">
        <f>Raw!Q270</f>
        <v>0.97222900000000001</v>
      </c>
      <c r="N270" s="9">
        <f>IF(Raw!$G270&gt;$C$8,IF(Raw!$Q270&gt;$C$8,IF(Raw!$N270&gt;$C$9,IF(Raw!$N270&lt;$A$9,IF(Raw!$X270&gt;$C$9,IF(Raw!$X270&lt;$A$9,Raw!V270,-999),-999),-999),-999),-999),-999)</f>
        <v>594.9</v>
      </c>
      <c r="O270" s="9">
        <f>IF(Raw!$G270&gt;$C$8,IF(Raw!$Q270&gt;$C$8,IF(Raw!$N270&gt;$C$9,IF(Raw!$N270&lt;$A$9,IF(Raw!$X270&gt;$C$9,IF(Raw!$X270&lt;$A$9,Raw!W270,-999),-999),-999),-999),-999),-999)</f>
        <v>0.113631</v>
      </c>
      <c r="P270" s="9">
        <f>IF(Raw!$G270&gt;$C$8,IF(Raw!$Q270&gt;$C$8,IF(Raw!$N270&gt;$C$9,IF(Raw!$N270&lt;$A$9,IF(Raw!$X270&gt;$C$9,IF(Raw!$X270&lt;$A$9,Raw!X270,-999),-999),-999),-999),-999),-999)</f>
        <v>664</v>
      </c>
      <c r="R270" s="9">
        <f t="shared" si="64"/>
        <v>0.137484</v>
      </c>
      <c r="S270" s="9">
        <f t="shared" si="65"/>
        <v>0.46992794738928917</v>
      </c>
      <c r="T270" s="9">
        <f t="shared" si="66"/>
        <v>0.153005</v>
      </c>
      <c r="U270" s="9">
        <f t="shared" si="67"/>
        <v>0.51771158654805938</v>
      </c>
      <c r="V270" s="15">
        <f t="shared" si="68"/>
        <v>0.1232110429</v>
      </c>
      <c r="X270" s="11">
        <f t="shared" si="69"/>
        <v>4.2139999999999995E+18</v>
      </c>
      <c r="Y270" s="11">
        <f t="shared" si="70"/>
        <v>5.087E-18</v>
      </c>
      <c r="Z270" s="11">
        <f t="shared" si="71"/>
        <v>7.8699999999999994E-4</v>
      </c>
      <c r="AA270" s="16">
        <f t="shared" si="72"/>
        <v>1.6590722616323831E-2</v>
      </c>
      <c r="AB270" s="9">
        <f t="shared" si="73"/>
        <v>0.14507446351391062</v>
      </c>
      <c r="AC270" s="9">
        <f t="shared" si="74"/>
        <v>0.98340927738367623</v>
      </c>
      <c r="AD270" s="15">
        <f t="shared" si="75"/>
        <v>21.080969016929902</v>
      </c>
      <c r="AE270" s="3">
        <f t="shared" si="76"/>
        <v>612.47479999999985</v>
      </c>
      <c r="AF270" s="2">
        <f t="shared" si="77"/>
        <v>0.25</v>
      </c>
      <c r="AG270" s="9">
        <f t="shared" si="78"/>
        <v>8.3952783967117407E-3</v>
      </c>
      <c r="AH270" s="2">
        <f t="shared" si="63"/>
        <v>0.4062431525016551</v>
      </c>
    </row>
    <row r="271" spans="1:34">
      <c r="A271" s="1">
        <f>Raw!A271</f>
        <v>258</v>
      </c>
      <c r="B271" s="14">
        <f>Raw!B271</f>
        <v>3.4687500000000003E-2</v>
      </c>
      <c r="C271" s="15">
        <f>Raw!C271</f>
        <v>121.8</v>
      </c>
      <c r="D271" s="15">
        <f>IF(C271&gt;0.5,Raw!D271*D$11,-999)</f>
        <v>7</v>
      </c>
      <c r="E271" s="9">
        <f>IF(Raw!$G271&gt;$C$8,IF(Raw!$Q271&gt;$C$8,IF(Raw!$N271&gt;$C$9,IF(Raw!$N271&lt;$A$9,IF(Raw!$X271&gt;$C$9,IF(Raw!$X271&lt;$A$9,Raw!H271,-999),-999),-999),-999),-999),-999)</f>
        <v>0.18360899999999999</v>
      </c>
      <c r="F271" s="9">
        <f>IF(Raw!$G271&gt;$C$8,IF(Raw!$Q271&gt;$C$8,IF(Raw!$N271&gt;$C$9,IF(Raw!$N271&lt;$A$9,IF(Raw!$X271&gt;$C$9,IF(Raw!$X271&lt;$A$9,Raw!I271,-999),-999),-999),-999),-999),-999)</f>
        <v>0.33343200000000001</v>
      </c>
      <c r="G271" s="9">
        <f>Raw!G271</f>
        <v>0.95665199999999995</v>
      </c>
      <c r="H271" s="9">
        <f>IF(Raw!$G271&gt;$C$8,IF(Raw!$Q271&gt;$C$8,IF(Raw!$N271&gt;$C$9,IF(Raw!$N271&lt;$A$9,IF(Raw!$X271&gt;$C$9,IF(Raw!$X271&lt;$A$9,Raw!L271,-999),-999),-999),-999),-999),-999)</f>
        <v>566.1</v>
      </c>
      <c r="I271" s="9">
        <f>IF(Raw!$G271&gt;$C$8,IF(Raw!$Q271&gt;$C$8,IF(Raw!$N271&gt;$C$9,IF(Raw!$N271&lt;$A$9,IF(Raw!$X271&gt;$C$9,IF(Raw!$X271&lt;$A$9,Raw!M271,-999),-999),-999),-999),-999),-999)</f>
        <v>0.31407000000000002</v>
      </c>
      <c r="J271" s="9">
        <f>IF(Raw!$G271&gt;$C$8,IF(Raw!$Q271&gt;$C$8,IF(Raw!$N271&gt;$C$9,IF(Raw!$N271&lt;$A$9,IF(Raw!$X271&gt;$C$9,IF(Raw!$X271&lt;$A$9,Raw!N271,-999),-999),-999),-999),-999),-999)</f>
        <v>597</v>
      </c>
      <c r="K271" s="9">
        <f>IF(Raw!$G271&gt;$C$8,IF(Raw!$Q271&gt;$C$8,IF(Raw!$N271&gt;$C$9,IF(Raw!$N271&lt;$A$9,IF(Raw!$X271&gt;$C$9,IF(Raw!$X271&lt;$A$9,Raw!R271,-999),-999),-999),-999),-999),-999)</f>
        <v>0.13364000000000001</v>
      </c>
      <c r="L271" s="9">
        <f>IF(Raw!$G271&gt;$C$8,IF(Raw!$Q271&gt;$C$8,IF(Raw!$N271&gt;$C$9,IF(Raw!$N271&lt;$A$9,IF(Raw!$X271&gt;$C$9,IF(Raw!$X271&lt;$A$9,Raw!S271,-999),-999),-999),-999),-999),-999)</f>
        <v>0.28506199999999998</v>
      </c>
      <c r="M271" s="9">
        <f>Raw!Q271</f>
        <v>0.95971899999999999</v>
      </c>
      <c r="N271" s="9">
        <f>IF(Raw!$G271&gt;$C$8,IF(Raw!$Q271&gt;$C$8,IF(Raw!$N271&gt;$C$9,IF(Raw!$N271&lt;$A$9,IF(Raw!$X271&gt;$C$9,IF(Raw!$X271&lt;$A$9,Raw!V271,-999),-999),-999),-999),-999),-999)</f>
        <v>601.1</v>
      </c>
      <c r="O271" s="9">
        <f>IF(Raw!$G271&gt;$C$8,IF(Raw!$Q271&gt;$C$8,IF(Raw!$N271&gt;$C$9,IF(Raw!$N271&lt;$A$9,IF(Raw!$X271&gt;$C$9,IF(Raw!$X271&lt;$A$9,Raw!W271,-999),-999),-999),-999),-999),-999)</f>
        <v>4.1311E-2</v>
      </c>
      <c r="P271" s="9">
        <f>IF(Raw!$G271&gt;$C$8,IF(Raw!$Q271&gt;$C$8,IF(Raw!$N271&gt;$C$9,IF(Raw!$N271&lt;$A$9,IF(Raw!$X271&gt;$C$9,IF(Raw!$X271&lt;$A$9,Raw!X271,-999),-999),-999),-999),-999),-999)</f>
        <v>522</v>
      </c>
      <c r="R271" s="9">
        <f t="shared" ref="R271:R334" si="79">F271-E271</f>
        <v>0.14982300000000001</v>
      </c>
      <c r="S271" s="9">
        <f t="shared" ref="S271:S334" si="80">R271/F271</f>
        <v>0.44933599654502271</v>
      </c>
      <c r="T271" s="9">
        <f t="shared" ref="T271:T334" si="81">L271-K271</f>
        <v>0.15142199999999997</v>
      </c>
      <c r="U271" s="9">
        <f t="shared" ref="U271:U334" si="82">T271/L271</f>
        <v>0.53118970609902405</v>
      </c>
      <c r="V271" s="15">
        <f t="shared" ref="V271:V334" si="83">IF(L271&gt;0,L271*V$8+V$10,-999)</f>
        <v>0.11884234779999998</v>
      </c>
      <c r="X271" s="11">
        <f t="shared" ref="X271:X334" si="84">D271*6.02*10^23*10^(-6)</f>
        <v>4.2139999999999995E+18</v>
      </c>
      <c r="Y271" s="11">
        <f t="shared" ref="Y271:Y334" si="85">H271*10^(-20)</f>
        <v>5.6610000000000002E-18</v>
      </c>
      <c r="Z271" s="11">
        <f t="shared" ref="Z271:Z334" si="86">J271*10^(-6)</f>
        <v>5.9699999999999998E-4</v>
      </c>
      <c r="AA271" s="16">
        <f t="shared" ref="AA271:AA334" si="87">IF(Z271&gt;0,(X271*Y271/(X271*Y271+1/Z271)),1)</f>
        <v>1.4041727877305819E-2</v>
      </c>
      <c r="AB271" s="9">
        <f t="shared" ref="AB271:AB334" si="88">K271+T271*AA271</f>
        <v>0.1357662265186374</v>
      </c>
      <c r="AC271" s="9">
        <f t="shared" ref="AC271:AC334" si="89">IF(T271&gt;0,(L271-AB271)/T271,-999)</f>
        <v>0.98595827212269427</v>
      </c>
      <c r="AD271" s="15">
        <f t="shared" ref="AD271:AD334" si="90">IF(AC271&gt;0,X271*Y271*AC271,-999)</f>
        <v>23.520482206542415</v>
      </c>
      <c r="AE271" s="3">
        <f t="shared" ref="AE271:AE334" si="91">AE$9*Y271</f>
        <v>681.58439999999985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9.6106446389235302E-3</v>
      </c>
      <c r="AH271" s="2">
        <f t="shared" ref="AH271:AH334" si="94">((AG271*12.01)/893.5)*3600</f>
        <v>0.46505409245494994</v>
      </c>
    </row>
    <row r="272" spans="1:34">
      <c r="A272" s="1">
        <f>Raw!A272</f>
        <v>259</v>
      </c>
      <c r="B272" s="14">
        <f>Raw!B272</f>
        <v>3.4745370370370371E-2</v>
      </c>
      <c r="C272" s="15">
        <f>Raw!C272</f>
        <v>123.3</v>
      </c>
      <c r="D272" s="15">
        <f>IF(C272&gt;0.5,Raw!D272*D$11,-999)</f>
        <v>6.2</v>
      </c>
      <c r="E272" s="9">
        <f>IF(Raw!$G272&gt;$C$8,IF(Raw!$Q272&gt;$C$8,IF(Raw!$N272&gt;$C$9,IF(Raw!$N272&lt;$A$9,IF(Raw!$X272&gt;$C$9,IF(Raw!$X272&lt;$A$9,Raw!H272,-999),-999),-999),-999),-999),-999)</f>
        <v>0.149866</v>
      </c>
      <c r="F272" s="9">
        <f>IF(Raw!$G272&gt;$C$8,IF(Raw!$Q272&gt;$C$8,IF(Raw!$N272&gt;$C$9,IF(Raw!$N272&lt;$A$9,IF(Raw!$X272&gt;$C$9,IF(Raw!$X272&lt;$A$9,Raw!I272,-999),-999),-999),-999),-999),-999)</f>
        <v>0.27996100000000002</v>
      </c>
      <c r="G272" s="9">
        <f>Raw!G272</f>
        <v>0.96855899999999995</v>
      </c>
      <c r="H272" s="9">
        <f>IF(Raw!$G272&gt;$C$8,IF(Raw!$Q272&gt;$C$8,IF(Raw!$N272&gt;$C$9,IF(Raw!$N272&lt;$A$9,IF(Raw!$X272&gt;$C$9,IF(Raw!$X272&lt;$A$9,Raw!L272,-999),-999),-999),-999),-999),-999)</f>
        <v>534.29999999999995</v>
      </c>
      <c r="I272" s="9">
        <f>IF(Raw!$G272&gt;$C$8,IF(Raw!$Q272&gt;$C$8,IF(Raw!$N272&gt;$C$9,IF(Raw!$N272&lt;$A$9,IF(Raw!$X272&gt;$C$9,IF(Raw!$X272&lt;$A$9,Raw!M272,-999),-999),-999),-999),-999),-999)</f>
        <v>0.17802200000000001</v>
      </c>
      <c r="J272" s="9">
        <f>IF(Raw!$G272&gt;$C$8,IF(Raw!$Q272&gt;$C$8,IF(Raw!$N272&gt;$C$9,IF(Raw!$N272&lt;$A$9,IF(Raw!$X272&gt;$C$9,IF(Raw!$X272&lt;$A$9,Raw!N272,-999),-999),-999),-999),-999),-999)</f>
        <v>422</v>
      </c>
      <c r="K272" s="9">
        <f>IF(Raw!$G272&gt;$C$8,IF(Raw!$Q272&gt;$C$8,IF(Raw!$N272&gt;$C$9,IF(Raw!$N272&lt;$A$9,IF(Raw!$X272&gt;$C$9,IF(Raw!$X272&lt;$A$9,Raw!R272,-999),-999),-999),-999),-999),-999)</f>
        <v>0.13367200000000001</v>
      </c>
      <c r="L272" s="9">
        <f>IF(Raw!$G272&gt;$C$8,IF(Raw!$Q272&gt;$C$8,IF(Raw!$N272&gt;$C$9,IF(Raw!$N272&lt;$A$9,IF(Raw!$X272&gt;$C$9,IF(Raw!$X272&lt;$A$9,Raw!S272,-999),-999),-999),-999),-999),-999)</f>
        <v>0.28690900000000003</v>
      </c>
      <c r="M272" s="9">
        <f>Raw!Q272</f>
        <v>0.97011000000000003</v>
      </c>
      <c r="N272" s="9">
        <f>IF(Raw!$G272&gt;$C$8,IF(Raw!$Q272&gt;$C$8,IF(Raw!$N272&gt;$C$9,IF(Raw!$N272&lt;$A$9,IF(Raw!$X272&gt;$C$9,IF(Raw!$X272&lt;$A$9,Raw!V272,-999),-999),-999),-999),-999),-999)</f>
        <v>622.4</v>
      </c>
      <c r="O272" s="9">
        <f>IF(Raw!$G272&gt;$C$8,IF(Raw!$Q272&gt;$C$8,IF(Raw!$N272&gt;$C$9,IF(Raw!$N272&lt;$A$9,IF(Raw!$X272&gt;$C$9,IF(Raw!$X272&lt;$A$9,Raw!W272,-999),-999),-999),-999),-999),-999)</f>
        <v>0.10614800000000001</v>
      </c>
      <c r="P272" s="9">
        <f>IF(Raw!$G272&gt;$C$8,IF(Raw!$Q272&gt;$C$8,IF(Raw!$N272&gt;$C$9,IF(Raw!$N272&lt;$A$9,IF(Raw!$X272&gt;$C$9,IF(Raw!$X272&lt;$A$9,Raw!X272,-999),-999),-999),-999),-999),-999)</f>
        <v>523</v>
      </c>
      <c r="R272" s="9">
        <f t="shared" si="79"/>
        <v>0.13009500000000002</v>
      </c>
      <c r="S272" s="9">
        <f t="shared" si="80"/>
        <v>0.46468972464021779</v>
      </c>
      <c r="T272" s="9">
        <f t="shared" si="81"/>
        <v>0.15323700000000001</v>
      </c>
      <c r="U272" s="9">
        <f t="shared" si="82"/>
        <v>0.53409617683655797</v>
      </c>
      <c r="V272" s="15">
        <f t="shared" si="83"/>
        <v>0.11961236210000001</v>
      </c>
      <c r="X272" s="11">
        <f t="shared" si="84"/>
        <v>3.7323999999999995E+18</v>
      </c>
      <c r="Y272" s="11">
        <f t="shared" si="85"/>
        <v>5.3429999999999992E-18</v>
      </c>
      <c r="Z272" s="11">
        <f t="shared" si="86"/>
        <v>4.2199999999999996E-4</v>
      </c>
      <c r="AA272" s="16">
        <f t="shared" si="87"/>
        <v>8.3453824532381937E-3</v>
      </c>
      <c r="AB272" s="9">
        <f t="shared" si="88"/>
        <v>0.13495082137098688</v>
      </c>
      <c r="AC272" s="9">
        <f t="shared" si="89"/>
        <v>0.99165461754676176</v>
      </c>
      <c r="AD272" s="15">
        <f t="shared" si="90"/>
        <v>19.775787803881979</v>
      </c>
      <c r="AE272" s="3">
        <f t="shared" si="91"/>
        <v>643.29719999999975</v>
      </c>
      <c r="AF272" s="2">
        <f t="shared" si="92"/>
        <v>0.25</v>
      </c>
      <c r="AG272" s="9">
        <f t="shared" si="93"/>
        <v>8.124748199987996E-3</v>
      </c>
      <c r="AH272" s="2">
        <f t="shared" si="94"/>
        <v>0.39315233707295016</v>
      </c>
    </row>
    <row r="273" spans="1:34">
      <c r="A273" s="1">
        <f>Raw!A273</f>
        <v>260</v>
      </c>
      <c r="B273" s="14">
        <f>Raw!B273</f>
        <v>3.4803240740740739E-2</v>
      </c>
      <c r="C273" s="15">
        <f>Raw!C273</f>
        <v>124</v>
      </c>
      <c r="D273" s="15">
        <f>IF(C273&gt;0.5,Raw!D273*D$11,-999)</f>
        <v>6.2</v>
      </c>
      <c r="E273" s="9">
        <f>IF(Raw!$G273&gt;$C$8,IF(Raw!$Q273&gt;$C$8,IF(Raw!$N273&gt;$C$9,IF(Raw!$N273&lt;$A$9,IF(Raw!$X273&gt;$C$9,IF(Raw!$X273&lt;$A$9,Raw!H273,-999),-999),-999),-999),-999),-999)</f>
        <v>0.14183799999999999</v>
      </c>
      <c r="F273" s="9">
        <f>IF(Raw!$G273&gt;$C$8,IF(Raw!$Q273&gt;$C$8,IF(Raw!$N273&gt;$C$9,IF(Raw!$N273&lt;$A$9,IF(Raw!$X273&gt;$C$9,IF(Raw!$X273&lt;$A$9,Raw!I273,-999),-999),-999),-999),-999),-999)</f>
        <v>0.26432299999999997</v>
      </c>
      <c r="G273" s="9">
        <f>Raw!G273</f>
        <v>0.93455699999999997</v>
      </c>
      <c r="H273" s="9">
        <f>IF(Raw!$G273&gt;$C$8,IF(Raw!$Q273&gt;$C$8,IF(Raw!$N273&gt;$C$9,IF(Raw!$N273&lt;$A$9,IF(Raw!$X273&gt;$C$9,IF(Raw!$X273&lt;$A$9,Raw!L273,-999),-999),-999),-999),-999),-999)</f>
        <v>543.20000000000005</v>
      </c>
      <c r="I273" s="9">
        <f>IF(Raw!$G273&gt;$C$8,IF(Raw!$Q273&gt;$C$8,IF(Raw!$N273&gt;$C$9,IF(Raw!$N273&lt;$A$9,IF(Raw!$X273&gt;$C$9,IF(Raw!$X273&lt;$A$9,Raw!M273,-999),-999),-999),-999),-999),-999)</f>
        <v>0.31547399999999998</v>
      </c>
      <c r="J273" s="9">
        <f>IF(Raw!$G273&gt;$C$8,IF(Raw!$Q273&gt;$C$8,IF(Raw!$N273&gt;$C$9,IF(Raw!$N273&lt;$A$9,IF(Raw!$X273&gt;$C$9,IF(Raw!$X273&lt;$A$9,Raw!N273,-999),-999),-999),-999),-999),-999)</f>
        <v>681</v>
      </c>
      <c r="K273" s="9">
        <f>IF(Raw!$G273&gt;$C$8,IF(Raw!$Q273&gt;$C$8,IF(Raw!$N273&gt;$C$9,IF(Raw!$N273&lt;$A$9,IF(Raw!$X273&gt;$C$9,IF(Raw!$X273&lt;$A$9,Raw!R273,-999),-999),-999),-999),-999),-999)</f>
        <v>0.14169799999999999</v>
      </c>
      <c r="L273" s="9">
        <f>IF(Raw!$G273&gt;$C$8,IF(Raw!$Q273&gt;$C$8,IF(Raw!$N273&gt;$C$9,IF(Raw!$N273&lt;$A$9,IF(Raw!$X273&gt;$C$9,IF(Raw!$X273&lt;$A$9,Raw!S273,-999),-999),-999),-999),-999),-999)</f>
        <v>0.272816</v>
      </c>
      <c r="M273" s="9">
        <f>Raw!Q273</f>
        <v>0.97144900000000001</v>
      </c>
      <c r="N273" s="9">
        <f>IF(Raw!$G273&gt;$C$8,IF(Raw!$Q273&gt;$C$8,IF(Raw!$N273&gt;$C$9,IF(Raw!$N273&lt;$A$9,IF(Raw!$X273&gt;$C$9,IF(Raw!$X273&lt;$A$9,Raw!V273,-999),-999),-999),-999),-999),-999)</f>
        <v>626.4</v>
      </c>
      <c r="O273" s="9">
        <f>IF(Raw!$G273&gt;$C$8,IF(Raw!$Q273&gt;$C$8,IF(Raw!$N273&gt;$C$9,IF(Raw!$N273&lt;$A$9,IF(Raw!$X273&gt;$C$9,IF(Raw!$X273&lt;$A$9,Raw!W273,-999),-999),-999),-999),-999),-999)</f>
        <v>0.19788</v>
      </c>
      <c r="P273" s="9">
        <f>IF(Raw!$G273&gt;$C$8,IF(Raw!$Q273&gt;$C$8,IF(Raw!$N273&gt;$C$9,IF(Raw!$N273&lt;$A$9,IF(Raw!$X273&gt;$C$9,IF(Raw!$X273&lt;$A$9,Raw!X273,-999),-999),-999),-999),-999),-999)</f>
        <v>637</v>
      </c>
      <c r="R273" s="9">
        <f t="shared" si="79"/>
        <v>0.12248499999999998</v>
      </c>
      <c r="S273" s="9">
        <f t="shared" si="80"/>
        <v>0.46339138099976163</v>
      </c>
      <c r="T273" s="9">
        <f t="shared" si="81"/>
        <v>0.13111800000000001</v>
      </c>
      <c r="U273" s="9">
        <f t="shared" si="82"/>
        <v>0.4806096416632456</v>
      </c>
      <c r="V273" s="15">
        <f t="shared" si="83"/>
        <v>0.1137369904</v>
      </c>
      <c r="X273" s="11">
        <f t="shared" si="84"/>
        <v>3.7323999999999995E+18</v>
      </c>
      <c r="Y273" s="11">
        <f t="shared" si="85"/>
        <v>5.4320000000000001E-18</v>
      </c>
      <c r="Z273" s="11">
        <f t="shared" si="86"/>
        <v>6.8099999999999996E-4</v>
      </c>
      <c r="AA273" s="16">
        <f t="shared" si="87"/>
        <v>1.3618830872102836E-2</v>
      </c>
      <c r="AB273" s="9">
        <f t="shared" si="88"/>
        <v>0.14348367386628838</v>
      </c>
      <c r="AC273" s="9">
        <f t="shared" si="89"/>
        <v>0.98638116912789708</v>
      </c>
      <c r="AD273" s="15">
        <f t="shared" si="90"/>
        <v>19.998283218946895</v>
      </c>
      <c r="AE273" s="3">
        <f t="shared" si="91"/>
        <v>654.01279999999986</v>
      </c>
      <c r="AF273" s="2">
        <f t="shared" si="92"/>
        <v>0.25</v>
      </c>
      <c r="AG273" s="9">
        <f t="shared" si="93"/>
        <v>7.3933597936447415E-3</v>
      </c>
      <c r="AH273" s="2">
        <f t="shared" si="94"/>
        <v>0.35776083272302633</v>
      </c>
    </row>
    <row r="274" spans="1:34">
      <c r="A274" s="1">
        <f>Raw!A274</f>
        <v>261</v>
      </c>
      <c r="B274" s="14">
        <f>Raw!B274</f>
        <v>3.4861111111111114E-2</v>
      </c>
      <c r="C274" s="15">
        <f>Raw!C274</f>
        <v>125.8</v>
      </c>
      <c r="D274" s="15">
        <f>IF(C274&gt;0.5,Raw!D274*D$11,-999)</f>
        <v>6.2</v>
      </c>
      <c r="E274" s="9">
        <f>IF(Raw!$G274&gt;$C$8,IF(Raw!$Q274&gt;$C$8,IF(Raw!$N274&gt;$C$9,IF(Raw!$N274&lt;$A$9,IF(Raw!$X274&gt;$C$9,IF(Raw!$X274&lt;$A$9,Raw!H274,-999),-999),-999),-999),-999),-999)</f>
        <v>0.12659699999999999</v>
      </c>
      <c r="F274" s="9">
        <f>IF(Raw!$G274&gt;$C$8,IF(Raw!$Q274&gt;$C$8,IF(Raw!$N274&gt;$C$9,IF(Raw!$N274&lt;$A$9,IF(Raw!$X274&gt;$C$9,IF(Raw!$X274&lt;$A$9,Raw!I274,-999),-999),-999),-999),-999),-999)</f>
        <v>0.25026399999999999</v>
      </c>
      <c r="G274" s="9">
        <f>Raw!G274</f>
        <v>0.945797</v>
      </c>
      <c r="H274" s="9">
        <f>IF(Raw!$G274&gt;$C$8,IF(Raw!$Q274&gt;$C$8,IF(Raw!$N274&gt;$C$9,IF(Raw!$N274&lt;$A$9,IF(Raw!$X274&gt;$C$9,IF(Raw!$X274&lt;$A$9,Raw!L274,-999),-999),-999),-999),-999),-999)</f>
        <v>563.1</v>
      </c>
      <c r="I274" s="9">
        <f>IF(Raw!$G274&gt;$C$8,IF(Raw!$Q274&gt;$C$8,IF(Raw!$N274&gt;$C$9,IF(Raw!$N274&lt;$A$9,IF(Raw!$X274&gt;$C$9,IF(Raw!$X274&lt;$A$9,Raw!M274,-999),-999),-999),-999),-999),-999)</f>
        <v>9.0000000000000002E-6</v>
      </c>
      <c r="J274" s="9">
        <f>IF(Raw!$G274&gt;$C$8,IF(Raw!$Q274&gt;$C$8,IF(Raw!$N274&gt;$C$9,IF(Raw!$N274&lt;$A$9,IF(Raw!$X274&gt;$C$9,IF(Raw!$X274&lt;$A$9,Raw!N274,-999),-999),-999),-999),-999),-999)</f>
        <v>674</v>
      </c>
      <c r="K274" s="9">
        <f>IF(Raw!$G274&gt;$C$8,IF(Raw!$Q274&gt;$C$8,IF(Raw!$N274&gt;$C$9,IF(Raw!$N274&lt;$A$9,IF(Raw!$X274&gt;$C$9,IF(Raw!$X274&lt;$A$9,Raw!R274,-999),-999),-999),-999),-999),-999)</f>
        <v>0.12629199999999999</v>
      </c>
      <c r="L274" s="9">
        <f>IF(Raw!$G274&gt;$C$8,IF(Raw!$Q274&gt;$C$8,IF(Raw!$N274&gt;$C$9,IF(Raw!$N274&lt;$A$9,IF(Raw!$X274&gt;$C$9,IF(Raw!$X274&lt;$A$9,Raw!S274,-999),-999),-999),-999),-999),-999)</f>
        <v>0.25044300000000003</v>
      </c>
      <c r="M274" s="9">
        <f>Raw!Q274</f>
        <v>0.96464099999999997</v>
      </c>
      <c r="N274" s="9">
        <f>IF(Raw!$G274&gt;$C$8,IF(Raw!$Q274&gt;$C$8,IF(Raw!$N274&gt;$C$9,IF(Raw!$N274&lt;$A$9,IF(Raw!$X274&gt;$C$9,IF(Raw!$X274&lt;$A$9,Raw!V274,-999),-999),-999),-999),-999),-999)</f>
        <v>636.5</v>
      </c>
      <c r="O274" s="9">
        <f>IF(Raw!$G274&gt;$C$8,IF(Raw!$Q274&gt;$C$8,IF(Raw!$N274&gt;$C$9,IF(Raw!$N274&lt;$A$9,IF(Raw!$X274&gt;$C$9,IF(Raw!$X274&lt;$A$9,Raw!W274,-999),-999),-999),-999),-999),-999)</f>
        <v>0.365763</v>
      </c>
      <c r="P274" s="9">
        <f>IF(Raw!$G274&gt;$C$8,IF(Raw!$Q274&gt;$C$8,IF(Raw!$N274&gt;$C$9,IF(Raw!$N274&lt;$A$9,IF(Raw!$X274&gt;$C$9,IF(Raw!$X274&lt;$A$9,Raw!X274,-999),-999),-999),-999),-999),-999)</f>
        <v>531</v>
      </c>
      <c r="R274" s="9">
        <f t="shared" si="79"/>
        <v>0.123667</v>
      </c>
      <c r="S274" s="9">
        <f t="shared" si="80"/>
        <v>0.49414618163219642</v>
      </c>
      <c r="T274" s="9">
        <f t="shared" si="81"/>
        <v>0.12415100000000004</v>
      </c>
      <c r="U274" s="9">
        <f t="shared" si="82"/>
        <v>0.49572557428237174</v>
      </c>
      <c r="V274" s="15">
        <f t="shared" si="83"/>
        <v>0.1044096867</v>
      </c>
      <c r="X274" s="11">
        <f t="shared" si="84"/>
        <v>3.7323999999999995E+18</v>
      </c>
      <c r="Y274" s="11">
        <f t="shared" si="85"/>
        <v>5.6309999999999995E-18</v>
      </c>
      <c r="Z274" s="11">
        <f t="shared" si="86"/>
        <v>6.7400000000000001E-4</v>
      </c>
      <c r="AA274" s="16">
        <f t="shared" si="87"/>
        <v>1.396769516694157E-2</v>
      </c>
      <c r="AB274" s="9">
        <f t="shared" si="88"/>
        <v>0.12802610332267095</v>
      </c>
      <c r="AC274" s="9">
        <f t="shared" si="89"/>
        <v>0.98603230483305848</v>
      </c>
      <c r="AD274" s="15">
        <f t="shared" si="90"/>
        <v>20.723583333741203</v>
      </c>
      <c r="AE274" s="3">
        <f t="shared" si="91"/>
        <v>677.97239999999977</v>
      </c>
      <c r="AF274" s="2">
        <f t="shared" si="92"/>
        <v>0.25</v>
      </c>
      <c r="AG274" s="9">
        <f t="shared" si="93"/>
        <v>7.9024694225441894E-3</v>
      </c>
      <c r="AH274" s="2">
        <f t="shared" si="94"/>
        <v>0.38239638271194243</v>
      </c>
    </row>
    <row r="275" spans="1:34">
      <c r="A275" s="1">
        <f>Raw!A275</f>
        <v>262</v>
      </c>
      <c r="B275" s="14">
        <f>Raw!B275</f>
        <v>3.4918981481481481E-2</v>
      </c>
      <c r="C275" s="15">
        <f>Raw!C275</f>
        <v>125.5</v>
      </c>
      <c r="D275" s="15">
        <f>IF(C275&gt;0.5,Raw!D275*D$11,-999)</f>
        <v>6.2</v>
      </c>
      <c r="E275" s="9">
        <f>IF(Raw!$G275&gt;$C$8,IF(Raw!$Q275&gt;$C$8,IF(Raw!$N275&gt;$C$9,IF(Raw!$N275&lt;$A$9,IF(Raw!$X275&gt;$C$9,IF(Raw!$X275&lt;$A$9,Raw!H275,-999),-999),-999),-999),-999),-999)</f>
        <v>0.12984999999999999</v>
      </c>
      <c r="F275" s="9">
        <f>IF(Raw!$G275&gt;$C$8,IF(Raw!$Q275&gt;$C$8,IF(Raw!$N275&gt;$C$9,IF(Raw!$N275&lt;$A$9,IF(Raw!$X275&gt;$C$9,IF(Raw!$X275&lt;$A$9,Raw!I275,-999),-999),-999),-999),-999),-999)</f>
        <v>0.24187400000000001</v>
      </c>
      <c r="G275" s="9">
        <f>Raw!G275</f>
        <v>0.95629299999999995</v>
      </c>
      <c r="H275" s="9">
        <f>IF(Raw!$G275&gt;$C$8,IF(Raw!$Q275&gt;$C$8,IF(Raw!$N275&gt;$C$9,IF(Raw!$N275&lt;$A$9,IF(Raw!$X275&gt;$C$9,IF(Raw!$X275&lt;$A$9,Raw!L275,-999),-999),-999),-999),-999),-999)</f>
        <v>588.70000000000005</v>
      </c>
      <c r="I275" s="9">
        <f>IF(Raw!$G275&gt;$C$8,IF(Raw!$Q275&gt;$C$8,IF(Raw!$N275&gt;$C$9,IF(Raw!$N275&lt;$A$9,IF(Raw!$X275&gt;$C$9,IF(Raw!$X275&lt;$A$9,Raw!M275,-999),-999),-999),-999),-999),-999)</f>
        <v>0.21284600000000001</v>
      </c>
      <c r="J275" s="9">
        <f>IF(Raw!$G275&gt;$C$8,IF(Raw!$Q275&gt;$C$8,IF(Raw!$N275&gt;$C$9,IF(Raw!$N275&lt;$A$9,IF(Raw!$X275&gt;$C$9,IF(Raw!$X275&lt;$A$9,Raw!N275,-999),-999),-999),-999),-999),-999)</f>
        <v>394</v>
      </c>
      <c r="K275" s="9">
        <f>IF(Raw!$G275&gt;$C$8,IF(Raw!$Q275&gt;$C$8,IF(Raw!$N275&gt;$C$9,IF(Raw!$N275&lt;$A$9,IF(Raw!$X275&gt;$C$9,IF(Raw!$X275&lt;$A$9,Raw!R275,-999),-999),-999),-999),-999),-999)</f>
        <v>0.128141</v>
      </c>
      <c r="L275" s="9">
        <f>IF(Raw!$G275&gt;$C$8,IF(Raw!$Q275&gt;$C$8,IF(Raw!$N275&gt;$C$9,IF(Raw!$N275&lt;$A$9,IF(Raw!$X275&gt;$C$9,IF(Raw!$X275&lt;$A$9,Raw!S275,-999),-999),-999),-999),-999),-999)</f>
        <v>0.248527</v>
      </c>
      <c r="M275" s="9">
        <f>Raw!Q275</f>
        <v>0.97081200000000001</v>
      </c>
      <c r="N275" s="9">
        <f>IF(Raw!$G275&gt;$C$8,IF(Raw!$Q275&gt;$C$8,IF(Raw!$N275&gt;$C$9,IF(Raw!$N275&lt;$A$9,IF(Raw!$X275&gt;$C$9,IF(Raw!$X275&lt;$A$9,Raw!V275,-999),-999),-999),-999),-999),-999)</f>
        <v>545.4</v>
      </c>
      <c r="O275" s="9">
        <f>IF(Raw!$G275&gt;$C$8,IF(Raw!$Q275&gt;$C$8,IF(Raw!$N275&gt;$C$9,IF(Raw!$N275&lt;$A$9,IF(Raw!$X275&gt;$C$9,IF(Raw!$X275&lt;$A$9,Raw!W275,-999),-999),-999),-999),-999),-999)</f>
        <v>0.25781300000000001</v>
      </c>
      <c r="P275" s="9">
        <f>IF(Raw!$G275&gt;$C$8,IF(Raw!$Q275&gt;$C$8,IF(Raw!$N275&gt;$C$9,IF(Raw!$N275&lt;$A$9,IF(Raw!$X275&gt;$C$9,IF(Raw!$X275&lt;$A$9,Raw!X275,-999),-999),-999),-999),-999),-999)</f>
        <v>996</v>
      </c>
      <c r="R275" s="9">
        <f t="shared" si="79"/>
        <v>0.11202400000000001</v>
      </c>
      <c r="S275" s="9">
        <f t="shared" si="80"/>
        <v>0.46315023524645066</v>
      </c>
      <c r="T275" s="9">
        <f t="shared" si="81"/>
        <v>0.12038599999999999</v>
      </c>
      <c r="U275" s="9">
        <f t="shared" si="82"/>
        <v>0.48439807344876007</v>
      </c>
      <c r="V275" s="15">
        <f t="shared" si="83"/>
        <v>0.1036109063</v>
      </c>
      <c r="X275" s="11">
        <f t="shared" si="84"/>
        <v>3.7323999999999995E+18</v>
      </c>
      <c r="Y275" s="11">
        <f t="shared" si="85"/>
        <v>5.8870000000000003E-18</v>
      </c>
      <c r="Z275" s="11">
        <f t="shared" si="86"/>
        <v>3.9399999999999998E-4</v>
      </c>
      <c r="AA275" s="16">
        <f t="shared" si="87"/>
        <v>8.5829155021412886E-3</v>
      </c>
      <c r="AB275" s="9">
        <f t="shared" si="88"/>
        <v>0.12917426286564079</v>
      </c>
      <c r="AC275" s="9">
        <f t="shared" si="89"/>
        <v>0.9914170844978587</v>
      </c>
      <c r="AD275" s="15">
        <f t="shared" si="90"/>
        <v>21.784049497820526</v>
      </c>
      <c r="AE275" s="3">
        <f t="shared" si="91"/>
        <v>708.7947999999999</v>
      </c>
      <c r="AF275" s="2">
        <f t="shared" si="92"/>
        <v>0.25</v>
      </c>
      <c r="AG275" s="9">
        <f t="shared" si="93"/>
        <v>8.1170396989666879E-3</v>
      </c>
      <c r="AH275" s="2">
        <f t="shared" si="94"/>
        <v>0.39277932672022797</v>
      </c>
    </row>
    <row r="276" spans="1:34">
      <c r="A276" s="1">
        <f>Raw!A276</f>
        <v>263</v>
      </c>
      <c r="B276" s="14">
        <f>Raw!B276</f>
        <v>3.4965277777777783E-2</v>
      </c>
      <c r="C276" s="15">
        <f>Raw!C276</f>
        <v>127.9</v>
      </c>
      <c r="D276" s="15">
        <f>IF(C276&gt;0.5,Raw!D276*D$11,-999)</f>
        <v>6.2</v>
      </c>
      <c r="E276" s="9">
        <f>IF(Raw!$G276&gt;$C$8,IF(Raw!$Q276&gt;$C$8,IF(Raw!$N276&gt;$C$9,IF(Raw!$N276&lt;$A$9,IF(Raw!$X276&gt;$C$9,IF(Raw!$X276&lt;$A$9,Raw!H276,-999),-999),-999),-999),-999),-999)</f>
        <v>0.12673000000000001</v>
      </c>
      <c r="F276" s="9">
        <f>IF(Raw!$G276&gt;$C$8,IF(Raw!$Q276&gt;$C$8,IF(Raw!$N276&gt;$C$9,IF(Raw!$N276&lt;$A$9,IF(Raw!$X276&gt;$C$9,IF(Raw!$X276&lt;$A$9,Raw!I276,-999),-999),-999),-999),-999),-999)</f>
        <v>0.238923</v>
      </c>
      <c r="G276" s="9">
        <f>Raw!G276</f>
        <v>0.97074899999999997</v>
      </c>
      <c r="H276" s="9">
        <f>IF(Raw!$G276&gt;$C$8,IF(Raw!$Q276&gt;$C$8,IF(Raw!$N276&gt;$C$9,IF(Raw!$N276&lt;$A$9,IF(Raw!$X276&gt;$C$9,IF(Raw!$X276&lt;$A$9,Raw!L276,-999),-999),-999),-999),-999),-999)</f>
        <v>567.29999999999995</v>
      </c>
      <c r="I276" s="9">
        <f>IF(Raw!$G276&gt;$C$8,IF(Raw!$Q276&gt;$C$8,IF(Raw!$N276&gt;$C$9,IF(Raw!$N276&lt;$A$9,IF(Raw!$X276&gt;$C$9,IF(Raw!$X276&lt;$A$9,Raw!M276,-999),-999),-999),-999),-999),-999)</f>
        <v>0.24005799999999999</v>
      </c>
      <c r="J276" s="9">
        <f>IF(Raw!$G276&gt;$C$8,IF(Raw!$Q276&gt;$C$8,IF(Raw!$N276&gt;$C$9,IF(Raw!$N276&lt;$A$9,IF(Raw!$X276&gt;$C$9,IF(Raw!$X276&lt;$A$9,Raw!N276,-999),-999),-999),-999),-999),-999)</f>
        <v>611</v>
      </c>
      <c r="K276" s="9">
        <f>IF(Raw!$G276&gt;$C$8,IF(Raw!$Q276&gt;$C$8,IF(Raw!$N276&gt;$C$9,IF(Raw!$N276&lt;$A$9,IF(Raw!$X276&gt;$C$9,IF(Raw!$X276&lt;$A$9,Raw!R276,-999),-999),-999),-999),-999),-999)</f>
        <v>0.124281</v>
      </c>
      <c r="L276" s="9">
        <f>IF(Raw!$G276&gt;$C$8,IF(Raw!$Q276&gt;$C$8,IF(Raw!$N276&gt;$C$9,IF(Raw!$N276&lt;$A$9,IF(Raw!$X276&gt;$C$9,IF(Raw!$X276&lt;$A$9,Raw!S276,-999),-999),-999),-999),-999),-999)</f>
        <v>0.24446899999999999</v>
      </c>
      <c r="M276" s="9">
        <f>Raw!Q276</f>
        <v>0.972024</v>
      </c>
      <c r="N276" s="9">
        <f>IF(Raw!$G276&gt;$C$8,IF(Raw!$Q276&gt;$C$8,IF(Raw!$N276&gt;$C$9,IF(Raw!$N276&lt;$A$9,IF(Raw!$X276&gt;$C$9,IF(Raw!$X276&lt;$A$9,Raw!V276,-999),-999),-999),-999),-999),-999)</f>
        <v>600.5</v>
      </c>
      <c r="O276" s="9">
        <f>IF(Raw!$G276&gt;$C$8,IF(Raw!$Q276&gt;$C$8,IF(Raw!$N276&gt;$C$9,IF(Raw!$N276&lt;$A$9,IF(Raw!$X276&gt;$C$9,IF(Raw!$X276&lt;$A$9,Raw!W276,-999),-999),-999),-999),-999),-999)</f>
        <v>0.25007299999999999</v>
      </c>
      <c r="P276" s="9">
        <f>IF(Raw!$G276&gt;$C$8,IF(Raw!$Q276&gt;$C$8,IF(Raw!$N276&gt;$C$9,IF(Raw!$N276&lt;$A$9,IF(Raw!$X276&gt;$C$9,IF(Raw!$X276&lt;$A$9,Raw!X276,-999),-999),-999),-999),-999),-999)</f>
        <v>650</v>
      </c>
      <c r="R276" s="9">
        <f t="shared" si="79"/>
        <v>0.11219299999999999</v>
      </c>
      <c r="S276" s="9">
        <f t="shared" si="80"/>
        <v>0.4695780648995701</v>
      </c>
      <c r="T276" s="9">
        <f t="shared" si="81"/>
        <v>0.12018799999999999</v>
      </c>
      <c r="U276" s="9">
        <f t="shared" si="82"/>
        <v>0.49162879547100041</v>
      </c>
      <c r="V276" s="15">
        <f t="shared" si="83"/>
        <v>0.10191912609999999</v>
      </c>
      <c r="X276" s="11">
        <f t="shared" si="84"/>
        <v>3.7323999999999995E+18</v>
      </c>
      <c r="Y276" s="11">
        <f t="shared" si="85"/>
        <v>5.672999999999999E-18</v>
      </c>
      <c r="Z276" s="11">
        <f t="shared" si="86"/>
        <v>6.11E-4</v>
      </c>
      <c r="AA276" s="16">
        <f t="shared" si="87"/>
        <v>1.2772021168716887E-2</v>
      </c>
      <c r="AB276" s="9">
        <f t="shared" si="88"/>
        <v>0.12581604368022575</v>
      </c>
      <c r="AC276" s="9">
        <f t="shared" si="89"/>
        <v>0.9872279788312831</v>
      </c>
      <c r="AD276" s="15">
        <f t="shared" si="90"/>
        <v>20.903471634561189</v>
      </c>
      <c r="AE276" s="3">
        <f t="shared" si="91"/>
        <v>683.02919999999972</v>
      </c>
      <c r="AF276" s="2">
        <f t="shared" si="92"/>
        <v>0.25</v>
      </c>
      <c r="AG276" s="9">
        <f t="shared" si="93"/>
        <v>7.9051912160473387E-3</v>
      </c>
      <c r="AH276" s="2">
        <f t="shared" si="94"/>
        <v>0.38252808888306961</v>
      </c>
    </row>
    <row r="277" spans="1:34">
      <c r="A277" s="1">
        <f>Raw!A277</f>
        <v>264</v>
      </c>
      <c r="B277" s="14">
        <f>Raw!B277</f>
        <v>3.5023148148148144E-2</v>
      </c>
      <c r="C277" s="15">
        <f>Raw!C277</f>
        <v>128</v>
      </c>
      <c r="D277" s="15">
        <f>IF(C277&gt;0.5,Raw!D277*D$11,-999)</f>
        <v>6.2</v>
      </c>
      <c r="E277" s="9">
        <f>IF(Raw!$G277&gt;$C$8,IF(Raw!$Q277&gt;$C$8,IF(Raw!$N277&gt;$C$9,IF(Raw!$N277&lt;$A$9,IF(Raw!$X277&gt;$C$9,IF(Raw!$X277&lt;$A$9,Raw!H277,-999),-999),-999),-999),-999),-999)</f>
        <v>0.12284200000000001</v>
      </c>
      <c r="F277" s="9">
        <f>IF(Raw!$G277&gt;$C$8,IF(Raw!$Q277&gt;$C$8,IF(Raw!$N277&gt;$C$9,IF(Raw!$N277&lt;$A$9,IF(Raw!$X277&gt;$C$9,IF(Raw!$X277&lt;$A$9,Raw!I277,-999),-999),-999),-999),-999),-999)</f>
        <v>0.23305500000000001</v>
      </c>
      <c r="G277" s="9">
        <f>Raw!G277</f>
        <v>0.95770200000000005</v>
      </c>
      <c r="H277" s="9">
        <f>IF(Raw!$G277&gt;$C$8,IF(Raw!$Q277&gt;$C$8,IF(Raw!$N277&gt;$C$9,IF(Raw!$N277&lt;$A$9,IF(Raw!$X277&gt;$C$9,IF(Raw!$X277&lt;$A$9,Raw!L277,-999),-999),-999),-999),-999),-999)</f>
        <v>585.9</v>
      </c>
      <c r="I277" s="9">
        <f>IF(Raw!$G277&gt;$C$8,IF(Raw!$Q277&gt;$C$8,IF(Raw!$N277&gt;$C$9,IF(Raw!$N277&lt;$A$9,IF(Raw!$X277&gt;$C$9,IF(Raw!$X277&lt;$A$9,Raw!M277,-999),-999),-999),-999),-999),-999)</f>
        <v>0.22009400000000001</v>
      </c>
      <c r="J277" s="9">
        <f>IF(Raw!$G277&gt;$C$8,IF(Raw!$Q277&gt;$C$8,IF(Raw!$N277&gt;$C$9,IF(Raw!$N277&lt;$A$9,IF(Raw!$X277&gt;$C$9,IF(Raw!$X277&lt;$A$9,Raw!N277,-999),-999),-999),-999),-999),-999)</f>
        <v>651</v>
      </c>
      <c r="K277" s="9">
        <f>IF(Raw!$G277&gt;$C$8,IF(Raw!$Q277&gt;$C$8,IF(Raw!$N277&gt;$C$9,IF(Raw!$N277&lt;$A$9,IF(Raw!$X277&gt;$C$9,IF(Raw!$X277&lt;$A$9,Raw!R277,-999),-999),-999),-999),-999),-999)</f>
        <v>0.121575</v>
      </c>
      <c r="L277" s="9">
        <f>IF(Raw!$G277&gt;$C$8,IF(Raw!$Q277&gt;$C$8,IF(Raw!$N277&gt;$C$9,IF(Raw!$N277&lt;$A$9,IF(Raw!$X277&gt;$C$9,IF(Raw!$X277&lt;$A$9,Raw!S277,-999),-999),-999),-999),-999),-999)</f>
        <v>0.240258</v>
      </c>
      <c r="M277" s="9">
        <f>Raw!Q277</f>
        <v>0.97082299999999999</v>
      </c>
      <c r="N277" s="9">
        <f>IF(Raw!$G277&gt;$C$8,IF(Raw!$Q277&gt;$C$8,IF(Raw!$N277&gt;$C$9,IF(Raw!$N277&lt;$A$9,IF(Raw!$X277&gt;$C$9,IF(Raw!$X277&lt;$A$9,Raw!V277,-999),-999),-999),-999),-999),-999)</f>
        <v>600.29999999999995</v>
      </c>
      <c r="O277" s="9">
        <f>IF(Raw!$G277&gt;$C$8,IF(Raw!$Q277&gt;$C$8,IF(Raw!$N277&gt;$C$9,IF(Raw!$N277&lt;$A$9,IF(Raw!$X277&gt;$C$9,IF(Raw!$X277&lt;$A$9,Raw!W277,-999),-999),-999),-999),-999),-999)</f>
        <v>0.32272699999999999</v>
      </c>
      <c r="P277" s="9">
        <f>IF(Raw!$G277&gt;$C$8,IF(Raw!$Q277&gt;$C$8,IF(Raw!$N277&gt;$C$9,IF(Raw!$N277&lt;$A$9,IF(Raw!$X277&gt;$C$9,IF(Raw!$X277&lt;$A$9,Raw!X277,-999),-999),-999),-999),-999),-999)</f>
        <v>349</v>
      </c>
      <c r="R277" s="9">
        <f t="shared" si="79"/>
        <v>0.11021300000000001</v>
      </c>
      <c r="S277" s="9">
        <f t="shared" si="80"/>
        <v>0.47290553731951684</v>
      </c>
      <c r="T277" s="9">
        <f t="shared" si="81"/>
        <v>0.118683</v>
      </c>
      <c r="U277" s="9">
        <f t="shared" si="82"/>
        <v>0.49398146991983616</v>
      </c>
      <c r="V277" s="15">
        <f t="shared" si="83"/>
        <v>0.1001635602</v>
      </c>
      <c r="X277" s="11">
        <f t="shared" si="84"/>
        <v>3.7323999999999995E+18</v>
      </c>
      <c r="Y277" s="11">
        <f t="shared" si="85"/>
        <v>5.8589999999999994E-18</v>
      </c>
      <c r="Z277" s="11">
        <f t="shared" si="86"/>
        <v>6.5099999999999999E-4</v>
      </c>
      <c r="AA277" s="16">
        <f t="shared" si="87"/>
        <v>1.4036330316232769E-2</v>
      </c>
      <c r="AB277" s="9">
        <f t="shared" si="88"/>
        <v>0.12324087379092145</v>
      </c>
      <c r="AC277" s="9">
        <f t="shared" si="89"/>
        <v>0.98596366968376725</v>
      </c>
      <c r="AD277" s="15">
        <f t="shared" si="90"/>
        <v>21.561183281463546</v>
      </c>
      <c r="AE277" s="3">
        <f t="shared" si="91"/>
        <v>705.42359999999974</v>
      </c>
      <c r="AF277" s="2">
        <f t="shared" si="92"/>
        <v>0.25</v>
      </c>
      <c r="AG277" s="9">
        <f t="shared" si="93"/>
        <v>8.1929423158371983E-3</v>
      </c>
      <c r="AH277" s="2">
        <f t="shared" si="94"/>
        <v>0.39645221484895027</v>
      </c>
    </row>
    <row r="278" spans="1:34">
      <c r="A278" s="1">
        <f>Raw!A278</f>
        <v>265</v>
      </c>
      <c r="B278" s="14">
        <f>Raw!B278</f>
        <v>3.5081018518518518E-2</v>
      </c>
      <c r="C278" s="15">
        <f>Raw!C278</f>
        <v>129.5</v>
      </c>
      <c r="D278" s="15">
        <f>IF(C278&gt;0.5,Raw!D278*D$11,-999)</f>
        <v>6.2</v>
      </c>
      <c r="E278" s="9">
        <f>IF(Raw!$G278&gt;$C$8,IF(Raw!$Q278&gt;$C$8,IF(Raw!$N278&gt;$C$9,IF(Raw!$N278&lt;$A$9,IF(Raw!$X278&gt;$C$9,IF(Raw!$X278&lt;$A$9,Raw!H278,-999),-999),-999),-999),-999),-999)</f>
        <v>0.12762499999999999</v>
      </c>
      <c r="F278" s="9">
        <f>IF(Raw!$G278&gt;$C$8,IF(Raw!$Q278&gt;$C$8,IF(Raw!$N278&gt;$C$9,IF(Raw!$N278&lt;$A$9,IF(Raw!$X278&gt;$C$9,IF(Raw!$X278&lt;$A$9,Raw!I278,-999),-999),-999),-999),-999),-999)</f>
        <v>0.23858199999999999</v>
      </c>
      <c r="G278" s="9">
        <f>Raw!G278</f>
        <v>0.91596900000000003</v>
      </c>
      <c r="H278" s="9">
        <f>IF(Raw!$G278&gt;$C$8,IF(Raw!$Q278&gt;$C$8,IF(Raw!$N278&gt;$C$9,IF(Raw!$N278&lt;$A$9,IF(Raw!$X278&gt;$C$9,IF(Raw!$X278&lt;$A$9,Raw!L278,-999),-999),-999),-999),-999),-999)</f>
        <v>532.9</v>
      </c>
      <c r="I278" s="9">
        <f>IF(Raw!$G278&gt;$C$8,IF(Raw!$Q278&gt;$C$8,IF(Raw!$N278&gt;$C$9,IF(Raw!$N278&lt;$A$9,IF(Raw!$X278&gt;$C$9,IF(Raw!$X278&lt;$A$9,Raw!M278,-999),-999),-999),-999),-999),-999)</f>
        <v>0.33933200000000002</v>
      </c>
      <c r="J278" s="9">
        <f>IF(Raw!$G278&gt;$C$8,IF(Raw!$Q278&gt;$C$8,IF(Raw!$N278&gt;$C$9,IF(Raw!$N278&lt;$A$9,IF(Raw!$X278&gt;$C$9,IF(Raw!$X278&lt;$A$9,Raw!N278,-999),-999),-999),-999),-999),-999)</f>
        <v>471</v>
      </c>
      <c r="K278" s="9">
        <f>IF(Raw!$G278&gt;$C$8,IF(Raw!$Q278&gt;$C$8,IF(Raw!$N278&gt;$C$9,IF(Raw!$N278&lt;$A$9,IF(Raw!$X278&gt;$C$9,IF(Raw!$X278&lt;$A$9,Raw!R278,-999),-999),-999),-999),-999),-999)</f>
        <v>0.12690399999999999</v>
      </c>
      <c r="L278" s="9">
        <f>IF(Raw!$G278&gt;$C$8,IF(Raw!$Q278&gt;$C$8,IF(Raw!$N278&gt;$C$9,IF(Raw!$N278&lt;$A$9,IF(Raw!$X278&gt;$C$9,IF(Raw!$X278&lt;$A$9,Raw!S278,-999),-999),-999),-999),-999),-999)</f>
        <v>0.23668400000000001</v>
      </c>
      <c r="M278" s="9">
        <f>Raw!Q278</f>
        <v>0.96206599999999998</v>
      </c>
      <c r="N278" s="9">
        <f>IF(Raw!$G278&gt;$C$8,IF(Raw!$Q278&gt;$C$8,IF(Raw!$N278&gt;$C$9,IF(Raw!$N278&lt;$A$9,IF(Raw!$X278&gt;$C$9,IF(Raw!$X278&lt;$A$9,Raw!V278,-999),-999),-999),-999),-999),-999)</f>
        <v>573.20000000000005</v>
      </c>
      <c r="O278" s="9">
        <f>IF(Raw!$G278&gt;$C$8,IF(Raw!$Q278&gt;$C$8,IF(Raw!$N278&gt;$C$9,IF(Raw!$N278&lt;$A$9,IF(Raw!$X278&gt;$C$9,IF(Raw!$X278&lt;$A$9,Raw!W278,-999),-999),-999),-999),-999),-999)</f>
        <v>0.29505999999999999</v>
      </c>
      <c r="P278" s="9">
        <f>IF(Raw!$G278&gt;$C$8,IF(Raw!$Q278&gt;$C$8,IF(Raw!$N278&gt;$C$9,IF(Raw!$N278&lt;$A$9,IF(Raw!$X278&gt;$C$9,IF(Raw!$X278&lt;$A$9,Raw!X278,-999),-999),-999),-999),-999),-999)</f>
        <v>394</v>
      </c>
      <c r="R278" s="9">
        <f t="shared" si="79"/>
        <v>0.110957</v>
      </c>
      <c r="S278" s="9">
        <f t="shared" si="80"/>
        <v>0.46506861372609837</v>
      </c>
      <c r="T278" s="9">
        <f t="shared" si="81"/>
        <v>0.10978000000000002</v>
      </c>
      <c r="U278" s="9">
        <f t="shared" si="82"/>
        <v>0.46382518463436484</v>
      </c>
      <c r="V278" s="15">
        <f t="shared" si="83"/>
        <v>9.8673559600000002E-2</v>
      </c>
      <c r="X278" s="11">
        <f t="shared" si="84"/>
        <v>3.7323999999999995E+18</v>
      </c>
      <c r="Y278" s="11">
        <f t="shared" si="85"/>
        <v>5.3289999999999991E-18</v>
      </c>
      <c r="Z278" s="11">
        <f t="shared" si="86"/>
        <v>4.7099999999999996E-4</v>
      </c>
      <c r="AA278" s="16">
        <f t="shared" si="87"/>
        <v>9.2812228887526327E-3</v>
      </c>
      <c r="AB278" s="9">
        <f t="shared" si="88"/>
        <v>0.12792289264872725</v>
      </c>
      <c r="AC278" s="9">
        <f t="shared" si="89"/>
        <v>0.99071877711124745</v>
      </c>
      <c r="AD278" s="15">
        <f t="shared" si="90"/>
        <v>19.705356451704109</v>
      </c>
      <c r="AE278" s="3">
        <f t="shared" si="91"/>
        <v>641.61159999999973</v>
      </c>
      <c r="AF278" s="2">
        <f t="shared" si="92"/>
        <v>0.25</v>
      </c>
      <c r="AG278" s="9">
        <f t="shared" si="93"/>
        <v>7.0306466111520229E-3</v>
      </c>
      <c r="AH278" s="2">
        <f t="shared" si="94"/>
        <v>0.34020933058731823</v>
      </c>
    </row>
    <row r="279" spans="1:34">
      <c r="A279" s="1">
        <f>Raw!A279</f>
        <v>266</v>
      </c>
      <c r="B279" s="14">
        <f>Raw!B279</f>
        <v>3.5138888888888893E-2</v>
      </c>
      <c r="C279" s="15">
        <f>Raw!C279</f>
        <v>130.6</v>
      </c>
      <c r="D279" s="15">
        <f>IF(C279&gt;0.5,Raw!D279*D$11,-999)</f>
        <v>6.2</v>
      </c>
      <c r="E279" s="9">
        <f>IF(Raw!$G279&gt;$C$8,IF(Raw!$Q279&gt;$C$8,IF(Raw!$N279&gt;$C$9,IF(Raw!$N279&lt;$A$9,IF(Raw!$X279&gt;$C$9,IF(Raw!$X279&lt;$A$9,Raw!H279,-999),-999),-999),-999),-999),-999)</f>
        <v>0.120347</v>
      </c>
      <c r="F279" s="9">
        <f>IF(Raw!$G279&gt;$C$8,IF(Raw!$Q279&gt;$C$8,IF(Raw!$N279&gt;$C$9,IF(Raw!$N279&lt;$A$9,IF(Raw!$X279&gt;$C$9,IF(Raw!$X279&lt;$A$9,Raw!I279,-999),-999),-999),-999),-999),-999)</f>
        <v>0.22880300000000001</v>
      </c>
      <c r="G279" s="9">
        <f>Raw!G279</f>
        <v>0.96443800000000002</v>
      </c>
      <c r="H279" s="9">
        <f>IF(Raw!$G279&gt;$C$8,IF(Raw!$Q279&gt;$C$8,IF(Raw!$N279&gt;$C$9,IF(Raw!$N279&lt;$A$9,IF(Raw!$X279&gt;$C$9,IF(Raw!$X279&lt;$A$9,Raw!L279,-999),-999),-999),-999),-999),-999)</f>
        <v>623.5</v>
      </c>
      <c r="I279" s="9">
        <f>IF(Raw!$G279&gt;$C$8,IF(Raw!$Q279&gt;$C$8,IF(Raw!$N279&gt;$C$9,IF(Raw!$N279&lt;$A$9,IF(Raw!$X279&gt;$C$9,IF(Raw!$X279&lt;$A$9,Raw!M279,-999),-999),-999),-999),-999),-999)</f>
        <v>0.249027</v>
      </c>
      <c r="J279" s="9">
        <f>IF(Raw!$G279&gt;$C$8,IF(Raw!$Q279&gt;$C$8,IF(Raw!$N279&gt;$C$9,IF(Raw!$N279&lt;$A$9,IF(Raw!$X279&gt;$C$9,IF(Raw!$X279&lt;$A$9,Raw!N279,-999),-999),-999),-999),-999),-999)</f>
        <v>529</v>
      </c>
      <c r="K279" s="9">
        <f>IF(Raw!$G279&gt;$C$8,IF(Raw!$Q279&gt;$C$8,IF(Raw!$N279&gt;$C$9,IF(Raw!$N279&lt;$A$9,IF(Raw!$X279&gt;$C$9,IF(Raw!$X279&lt;$A$9,Raw!R279,-999),-999),-999),-999),-999),-999)</f>
        <v>0.11647299999999999</v>
      </c>
      <c r="L279" s="9">
        <f>IF(Raw!$G279&gt;$C$8,IF(Raw!$Q279&gt;$C$8,IF(Raw!$N279&gt;$C$9,IF(Raw!$N279&lt;$A$9,IF(Raw!$X279&gt;$C$9,IF(Raw!$X279&lt;$A$9,Raw!S279,-999),-999),-999),-999),-999),-999)</f>
        <v>0.23469100000000001</v>
      </c>
      <c r="M279" s="9">
        <f>Raw!Q279</f>
        <v>0.96515600000000001</v>
      </c>
      <c r="N279" s="9">
        <f>IF(Raw!$G279&gt;$C$8,IF(Raw!$Q279&gt;$C$8,IF(Raw!$N279&gt;$C$9,IF(Raw!$N279&lt;$A$9,IF(Raw!$X279&gt;$C$9,IF(Raw!$X279&lt;$A$9,Raw!V279,-999),-999),-999),-999),-999),-999)</f>
        <v>655.1</v>
      </c>
      <c r="O279" s="9">
        <f>IF(Raw!$G279&gt;$C$8,IF(Raw!$Q279&gt;$C$8,IF(Raw!$N279&gt;$C$9,IF(Raw!$N279&lt;$A$9,IF(Raw!$X279&gt;$C$9,IF(Raw!$X279&lt;$A$9,Raw!W279,-999),-999),-999),-999),-999),-999)</f>
        <v>0.27954499999999999</v>
      </c>
      <c r="P279" s="9">
        <f>IF(Raw!$G279&gt;$C$8,IF(Raw!$Q279&gt;$C$8,IF(Raw!$N279&gt;$C$9,IF(Raw!$N279&lt;$A$9,IF(Raw!$X279&gt;$C$9,IF(Raw!$X279&lt;$A$9,Raw!X279,-999),-999),-999),-999),-999),-999)</f>
        <v>467</v>
      </c>
      <c r="R279" s="9">
        <f t="shared" si="79"/>
        <v>0.10845600000000001</v>
      </c>
      <c r="S279" s="9">
        <f t="shared" si="80"/>
        <v>0.47401476379243285</v>
      </c>
      <c r="T279" s="9">
        <f t="shared" si="81"/>
        <v>0.11821800000000002</v>
      </c>
      <c r="U279" s="9">
        <f t="shared" si="82"/>
        <v>0.5037176542773264</v>
      </c>
      <c r="V279" s="15">
        <f t="shared" si="83"/>
        <v>9.7842677900000008E-2</v>
      </c>
      <c r="X279" s="11">
        <f t="shared" si="84"/>
        <v>3.7323999999999995E+18</v>
      </c>
      <c r="Y279" s="11">
        <f t="shared" si="85"/>
        <v>6.2349999999999996E-18</v>
      </c>
      <c r="Z279" s="11">
        <f t="shared" si="86"/>
        <v>5.2899999999999996E-4</v>
      </c>
      <c r="AA279" s="16">
        <f t="shared" si="87"/>
        <v>1.21609222803303E-2</v>
      </c>
      <c r="AB279" s="9">
        <f t="shared" si="88"/>
        <v>0.11791063991013608</v>
      </c>
      <c r="AC279" s="9">
        <f t="shared" si="89"/>
        <v>0.98783907771966972</v>
      </c>
      <c r="AD279" s="15">
        <f t="shared" si="90"/>
        <v>22.988510926900378</v>
      </c>
      <c r="AE279" s="3">
        <f t="shared" si="91"/>
        <v>750.69399999999973</v>
      </c>
      <c r="AF279" s="2">
        <f t="shared" si="92"/>
        <v>0.25</v>
      </c>
      <c r="AG279" s="9">
        <f t="shared" si="93"/>
        <v>8.9074759995591887E-3</v>
      </c>
      <c r="AH279" s="2">
        <f t="shared" si="94"/>
        <v>0.43102812794285517</v>
      </c>
    </row>
    <row r="280" spans="1:34">
      <c r="A280" s="1">
        <f>Raw!A280</f>
        <v>267</v>
      </c>
      <c r="B280" s="14">
        <f>Raw!B280</f>
        <v>3.5196759259259254E-2</v>
      </c>
      <c r="C280" s="15">
        <f>Raw!C280</f>
        <v>131.30000000000001</v>
      </c>
      <c r="D280" s="15">
        <f>IF(C280&gt;0.5,Raw!D280*D$11,-999)</f>
        <v>6.2</v>
      </c>
      <c r="E280" s="9">
        <f>IF(Raw!$G280&gt;$C$8,IF(Raw!$Q280&gt;$C$8,IF(Raw!$N280&gt;$C$9,IF(Raw!$N280&lt;$A$9,IF(Raw!$X280&gt;$C$9,IF(Raw!$X280&lt;$A$9,Raw!H280,-999),-999),-999),-999),-999),-999)</f>
        <v>0.12926599999999999</v>
      </c>
      <c r="F280" s="9">
        <f>IF(Raw!$G280&gt;$C$8,IF(Raw!$Q280&gt;$C$8,IF(Raw!$N280&gt;$C$9,IF(Raw!$N280&lt;$A$9,IF(Raw!$X280&gt;$C$9,IF(Raw!$X280&lt;$A$9,Raw!I280,-999),-999),-999),-999),-999),-999)</f>
        <v>0.22715299999999999</v>
      </c>
      <c r="G280" s="9">
        <f>Raw!G280</f>
        <v>0.93219399999999997</v>
      </c>
      <c r="H280" s="9">
        <f>IF(Raw!$G280&gt;$C$8,IF(Raw!$Q280&gt;$C$8,IF(Raw!$N280&gt;$C$9,IF(Raw!$N280&lt;$A$9,IF(Raw!$X280&gt;$C$9,IF(Raw!$X280&lt;$A$9,Raw!L280,-999),-999),-999),-999),-999),-999)</f>
        <v>528</v>
      </c>
      <c r="I280" s="9">
        <f>IF(Raw!$G280&gt;$C$8,IF(Raw!$Q280&gt;$C$8,IF(Raw!$N280&gt;$C$9,IF(Raw!$N280&lt;$A$9,IF(Raw!$X280&gt;$C$9,IF(Raw!$X280&lt;$A$9,Raw!M280,-999),-999),-999),-999),-999),-999)</f>
        <v>0.44369399999999998</v>
      </c>
      <c r="J280" s="9">
        <f>IF(Raw!$G280&gt;$C$8,IF(Raw!$Q280&gt;$C$8,IF(Raw!$N280&gt;$C$9,IF(Raw!$N280&lt;$A$9,IF(Raw!$X280&gt;$C$9,IF(Raw!$X280&lt;$A$9,Raw!N280,-999),-999),-999),-999),-999),-999)</f>
        <v>532</v>
      </c>
      <c r="K280" s="9">
        <f>IF(Raw!$G280&gt;$C$8,IF(Raw!$Q280&gt;$C$8,IF(Raw!$N280&gt;$C$9,IF(Raw!$N280&lt;$A$9,IF(Raw!$X280&gt;$C$9,IF(Raw!$X280&lt;$A$9,Raw!R280,-999),-999),-999),-999),-999),-999)</f>
        <v>0.11092</v>
      </c>
      <c r="L280" s="9">
        <f>IF(Raw!$G280&gt;$C$8,IF(Raw!$Q280&gt;$C$8,IF(Raw!$N280&gt;$C$9,IF(Raw!$N280&lt;$A$9,IF(Raw!$X280&gt;$C$9,IF(Raw!$X280&lt;$A$9,Raw!S280,-999),-999),-999),-999),-999),-999)</f>
        <v>0.23063</v>
      </c>
      <c r="M280" s="9">
        <f>Raw!Q280</f>
        <v>0.95765699999999998</v>
      </c>
      <c r="N280" s="9">
        <f>IF(Raw!$G280&gt;$C$8,IF(Raw!$Q280&gt;$C$8,IF(Raw!$N280&gt;$C$9,IF(Raw!$N280&lt;$A$9,IF(Raw!$X280&gt;$C$9,IF(Raw!$X280&lt;$A$9,Raw!V280,-999),-999),-999),-999),-999),-999)</f>
        <v>603.1</v>
      </c>
      <c r="O280" s="9">
        <f>IF(Raw!$G280&gt;$C$8,IF(Raw!$Q280&gt;$C$8,IF(Raw!$N280&gt;$C$9,IF(Raw!$N280&lt;$A$9,IF(Raw!$X280&gt;$C$9,IF(Raw!$X280&lt;$A$9,Raw!W280,-999),-999),-999),-999),-999),-999)</f>
        <v>0.14163999999999999</v>
      </c>
      <c r="P280" s="9">
        <f>IF(Raw!$G280&gt;$C$8,IF(Raw!$Q280&gt;$C$8,IF(Raw!$N280&gt;$C$9,IF(Raw!$N280&lt;$A$9,IF(Raw!$X280&gt;$C$9,IF(Raw!$X280&lt;$A$9,Raw!X280,-999),-999),-999),-999),-999),-999)</f>
        <v>575</v>
      </c>
      <c r="R280" s="9">
        <f t="shared" si="79"/>
        <v>9.7887000000000002E-2</v>
      </c>
      <c r="S280" s="9">
        <f t="shared" si="80"/>
        <v>0.43092981382592349</v>
      </c>
      <c r="T280" s="9">
        <f t="shared" si="81"/>
        <v>0.11971</v>
      </c>
      <c r="U280" s="9">
        <f t="shared" si="82"/>
        <v>0.51905649742011006</v>
      </c>
      <c r="V280" s="15">
        <f t="shared" si="83"/>
        <v>9.6149647000000005E-2</v>
      </c>
      <c r="X280" s="11">
        <f t="shared" si="84"/>
        <v>3.7323999999999995E+18</v>
      </c>
      <c r="Y280" s="11">
        <f t="shared" si="85"/>
        <v>5.2799999999999996E-18</v>
      </c>
      <c r="Z280" s="11">
        <f t="shared" si="86"/>
        <v>5.3200000000000003E-4</v>
      </c>
      <c r="AA280" s="16">
        <f t="shared" si="87"/>
        <v>1.0375385082825161E-2</v>
      </c>
      <c r="AB280" s="9">
        <f t="shared" si="88"/>
        <v>0.11216203734826501</v>
      </c>
      <c r="AC280" s="9">
        <f t="shared" si="89"/>
        <v>0.98962461491717479</v>
      </c>
      <c r="AD280" s="15">
        <f t="shared" si="90"/>
        <v>19.502603539145035</v>
      </c>
      <c r="AE280" s="3">
        <f t="shared" si="91"/>
        <v>635.71199999999976</v>
      </c>
      <c r="AF280" s="2">
        <f t="shared" si="92"/>
        <v>0.25</v>
      </c>
      <c r="AG280" s="9">
        <f t="shared" si="93"/>
        <v>7.7868869873858951E-3</v>
      </c>
      <c r="AH280" s="2">
        <f t="shared" si="94"/>
        <v>0.37680340882665542</v>
      </c>
    </row>
    <row r="281" spans="1:34">
      <c r="A281" s="1">
        <f>Raw!A281</f>
        <v>268</v>
      </c>
      <c r="B281" s="14">
        <f>Raw!B281</f>
        <v>3.5254629629629629E-2</v>
      </c>
      <c r="C281" s="15">
        <f>Raw!C281</f>
        <v>132.80000000000001</v>
      </c>
      <c r="D281" s="15">
        <f>IF(C281&gt;0.5,Raw!D281*D$11,-999)</f>
        <v>6.2</v>
      </c>
      <c r="E281" s="9">
        <f>IF(Raw!$G281&gt;$C$8,IF(Raw!$Q281&gt;$C$8,IF(Raw!$N281&gt;$C$9,IF(Raw!$N281&lt;$A$9,IF(Raw!$X281&gt;$C$9,IF(Raw!$X281&lt;$A$9,Raw!H281,-999),-999),-999),-999),-999),-999)</f>
        <v>0.11416800000000001</v>
      </c>
      <c r="F281" s="9">
        <f>IF(Raw!$G281&gt;$C$8,IF(Raw!$Q281&gt;$C$8,IF(Raw!$N281&gt;$C$9,IF(Raw!$N281&lt;$A$9,IF(Raw!$X281&gt;$C$9,IF(Raw!$X281&lt;$A$9,Raw!I281,-999),-999),-999),-999),-999),-999)</f>
        <v>0.21918499999999999</v>
      </c>
      <c r="G281" s="9">
        <f>Raw!G281</f>
        <v>0.91331700000000005</v>
      </c>
      <c r="H281" s="9">
        <f>IF(Raw!$G281&gt;$C$8,IF(Raw!$Q281&gt;$C$8,IF(Raw!$N281&gt;$C$9,IF(Raw!$N281&lt;$A$9,IF(Raw!$X281&gt;$C$9,IF(Raw!$X281&lt;$A$9,Raw!L281,-999),-999),-999),-999),-999),-999)</f>
        <v>640.6</v>
      </c>
      <c r="I281" s="9">
        <f>IF(Raw!$G281&gt;$C$8,IF(Raw!$Q281&gt;$C$8,IF(Raw!$N281&gt;$C$9,IF(Raw!$N281&lt;$A$9,IF(Raw!$X281&gt;$C$9,IF(Raw!$X281&lt;$A$9,Raw!M281,-999),-999),-999),-999),-999),-999)</f>
        <v>7.5953999999999994E-2</v>
      </c>
      <c r="J281" s="9">
        <f>IF(Raw!$G281&gt;$C$8,IF(Raw!$Q281&gt;$C$8,IF(Raw!$N281&gt;$C$9,IF(Raw!$N281&lt;$A$9,IF(Raw!$X281&gt;$C$9,IF(Raw!$X281&lt;$A$9,Raw!N281,-999),-999),-999),-999),-999),-999)</f>
        <v>807</v>
      </c>
      <c r="K281" s="9">
        <f>IF(Raw!$G281&gt;$C$8,IF(Raw!$Q281&gt;$C$8,IF(Raw!$N281&gt;$C$9,IF(Raw!$N281&lt;$A$9,IF(Raw!$X281&gt;$C$9,IF(Raw!$X281&lt;$A$9,Raw!R281,-999),-999),-999),-999),-999),-999)</f>
        <v>0.11586</v>
      </c>
      <c r="L281" s="9">
        <f>IF(Raw!$G281&gt;$C$8,IF(Raw!$Q281&gt;$C$8,IF(Raw!$N281&gt;$C$9,IF(Raw!$N281&lt;$A$9,IF(Raw!$X281&gt;$C$9,IF(Raw!$X281&lt;$A$9,Raw!S281,-999),-999),-999),-999),-999),-999)</f>
        <v>0.22276199999999999</v>
      </c>
      <c r="M281" s="9">
        <f>Raw!Q281</f>
        <v>0.94091999999999998</v>
      </c>
      <c r="N281" s="9">
        <f>IF(Raw!$G281&gt;$C$8,IF(Raw!$Q281&gt;$C$8,IF(Raw!$N281&gt;$C$9,IF(Raw!$N281&lt;$A$9,IF(Raw!$X281&gt;$C$9,IF(Raw!$X281&lt;$A$9,Raw!V281,-999),-999),-999),-999),-999),-999)</f>
        <v>599.1</v>
      </c>
      <c r="O281" s="9">
        <f>IF(Raw!$G281&gt;$C$8,IF(Raw!$Q281&gt;$C$8,IF(Raw!$N281&gt;$C$9,IF(Raw!$N281&lt;$A$9,IF(Raw!$X281&gt;$C$9,IF(Raw!$X281&lt;$A$9,Raw!W281,-999),-999),-999),-999),-999),-999)</f>
        <v>0.30349700000000002</v>
      </c>
      <c r="P281" s="9">
        <f>IF(Raw!$G281&gt;$C$8,IF(Raw!$Q281&gt;$C$8,IF(Raw!$N281&gt;$C$9,IF(Raw!$N281&lt;$A$9,IF(Raw!$X281&gt;$C$9,IF(Raw!$X281&lt;$A$9,Raw!X281,-999),-999),-999),-999),-999),-999)</f>
        <v>370</v>
      </c>
      <c r="R281" s="9">
        <f t="shared" si="79"/>
        <v>0.10501699999999999</v>
      </c>
      <c r="S281" s="9">
        <f t="shared" si="80"/>
        <v>0.47912494011907747</v>
      </c>
      <c r="T281" s="9">
        <f t="shared" si="81"/>
        <v>0.10690199999999998</v>
      </c>
      <c r="U281" s="9">
        <f t="shared" si="82"/>
        <v>0.47989333907937615</v>
      </c>
      <c r="V281" s="15">
        <f t="shared" si="83"/>
        <v>9.2869477799999989E-2</v>
      </c>
      <c r="X281" s="11">
        <f t="shared" si="84"/>
        <v>3.7323999999999995E+18</v>
      </c>
      <c r="Y281" s="11">
        <f t="shared" si="85"/>
        <v>6.4059999999999997E-18</v>
      </c>
      <c r="Z281" s="11">
        <f t="shared" si="86"/>
        <v>8.0699999999999999E-4</v>
      </c>
      <c r="AA281" s="16">
        <f t="shared" si="87"/>
        <v>1.8929915822823929E-2</v>
      </c>
      <c r="AB281" s="9">
        <f t="shared" si="88"/>
        <v>0.11788364586129153</v>
      </c>
      <c r="AC281" s="9">
        <f t="shared" si="89"/>
        <v>0.98107008417717601</v>
      </c>
      <c r="AD281" s="15">
        <f t="shared" si="90"/>
        <v>23.457144761863603</v>
      </c>
      <c r="AE281" s="3">
        <f t="shared" si="91"/>
        <v>771.28239999999971</v>
      </c>
      <c r="AF281" s="2">
        <f t="shared" si="92"/>
        <v>0.25</v>
      </c>
      <c r="AG281" s="9">
        <f t="shared" si="93"/>
        <v>8.6591750192607855E-3</v>
      </c>
      <c r="AH281" s="2">
        <f t="shared" si="94"/>
        <v>0.41901297272832599</v>
      </c>
    </row>
    <row r="282" spans="1:34">
      <c r="A282" s="1">
        <f>Raw!A282</f>
        <v>269</v>
      </c>
      <c r="B282" s="14">
        <f>Raw!B282</f>
        <v>3.5312500000000004E-2</v>
      </c>
      <c r="C282" s="15">
        <f>Raw!C282</f>
        <v>133.9</v>
      </c>
      <c r="D282" s="15">
        <f>IF(C282&gt;0.5,Raw!D282*D$11,-999)</f>
        <v>6.2</v>
      </c>
      <c r="E282" s="9">
        <f>IF(Raw!$G282&gt;$C$8,IF(Raw!$Q282&gt;$C$8,IF(Raw!$N282&gt;$C$9,IF(Raw!$N282&lt;$A$9,IF(Raw!$X282&gt;$C$9,IF(Raw!$X282&lt;$A$9,Raw!H282,-999),-999),-999),-999),-999),-999)</f>
        <v>0.113844</v>
      </c>
      <c r="F282" s="9">
        <f>IF(Raw!$G282&gt;$C$8,IF(Raw!$Q282&gt;$C$8,IF(Raw!$N282&gt;$C$9,IF(Raw!$N282&lt;$A$9,IF(Raw!$X282&gt;$C$9,IF(Raw!$X282&lt;$A$9,Raw!I282,-999),-999),-999),-999),-999),-999)</f>
        <v>0.21768499999999999</v>
      </c>
      <c r="G282" s="9">
        <f>Raw!G282</f>
        <v>0.94105300000000003</v>
      </c>
      <c r="H282" s="9">
        <f>IF(Raw!$G282&gt;$C$8,IF(Raw!$Q282&gt;$C$8,IF(Raw!$N282&gt;$C$9,IF(Raw!$N282&lt;$A$9,IF(Raw!$X282&gt;$C$9,IF(Raw!$X282&lt;$A$9,Raw!L282,-999),-999),-999),-999),-999),-999)</f>
        <v>522.4</v>
      </c>
      <c r="I282" s="9">
        <f>IF(Raw!$G282&gt;$C$8,IF(Raw!$Q282&gt;$C$8,IF(Raw!$N282&gt;$C$9,IF(Raw!$N282&lt;$A$9,IF(Raw!$X282&gt;$C$9,IF(Raw!$X282&lt;$A$9,Raw!M282,-999),-999),-999),-999),-999),-999)</f>
        <v>0.12833</v>
      </c>
      <c r="J282" s="9">
        <f>IF(Raw!$G282&gt;$C$8,IF(Raw!$Q282&gt;$C$8,IF(Raw!$N282&gt;$C$9,IF(Raw!$N282&lt;$A$9,IF(Raw!$X282&gt;$C$9,IF(Raw!$X282&lt;$A$9,Raw!N282,-999),-999),-999),-999),-999),-999)</f>
        <v>889</v>
      </c>
      <c r="K282" s="9">
        <f>IF(Raw!$G282&gt;$C$8,IF(Raw!$Q282&gt;$C$8,IF(Raw!$N282&gt;$C$9,IF(Raw!$N282&lt;$A$9,IF(Raw!$X282&gt;$C$9,IF(Raw!$X282&lt;$A$9,Raw!R282,-999),-999),-999),-999),-999),-999)</f>
        <v>0.10989500000000001</v>
      </c>
      <c r="L282" s="9">
        <f>IF(Raw!$G282&gt;$C$8,IF(Raw!$Q282&gt;$C$8,IF(Raw!$N282&gt;$C$9,IF(Raw!$N282&lt;$A$9,IF(Raw!$X282&gt;$C$9,IF(Raw!$X282&lt;$A$9,Raw!S282,-999),-999),-999),-999),-999),-999)</f>
        <v>0.21421899999999999</v>
      </c>
      <c r="M282" s="9">
        <f>Raw!Q282</f>
        <v>0.95441299999999996</v>
      </c>
      <c r="N282" s="9">
        <f>IF(Raw!$G282&gt;$C$8,IF(Raw!$Q282&gt;$C$8,IF(Raw!$N282&gt;$C$9,IF(Raw!$N282&lt;$A$9,IF(Raw!$X282&gt;$C$9,IF(Raw!$X282&lt;$A$9,Raw!V282,-999),-999),-999),-999),-999),-999)</f>
        <v>683.9</v>
      </c>
      <c r="O282" s="9">
        <f>IF(Raw!$G282&gt;$C$8,IF(Raw!$Q282&gt;$C$8,IF(Raw!$N282&gt;$C$9,IF(Raw!$N282&lt;$A$9,IF(Raw!$X282&gt;$C$9,IF(Raw!$X282&lt;$A$9,Raw!W282,-999),-999),-999),-999),-999),-999)</f>
        <v>0.23177700000000001</v>
      </c>
      <c r="P282" s="9">
        <f>IF(Raw!$G282&gt;$C$8,IF(Raw!$Q282&gt;$C$8,IF(Raw!$N282&gt;$C$9,IF(Raw!$N282&lt;$A$9,IF(Raw!$X282&gt;$C$9,IF(Raw!$X282&lt;$A$9,Raw!X282,-999),-999),-999),-999),-999),-999)</f>
        <v>568</v>
      </c>
      <c r="R282" s="9">
        <f t="shared" si="79"/>
        <v>0.10384099999999999</v>
      </c>
      <c r="S282" s="9">
        <f t="shared" si="80"/>
        <v>0.477024140386338</v>
      </c>
      <c r="T282" s="9">
        <f t="shared" si="81"/>
        <v>0.10432399999999999</v>
      </c>
      <c r="U282" s="9">
        <f t="shared" si="82"/>
        <v>0.48699695171763469</v>
      </c>
      <c r="V282" s="15">
        <f t="shared" si="83"/>
        <v>8.9307901099999989E-2</v>
      </c>
      <c r="X282" s="11">
        <f t="shared" si="84"/>
        <v>3.7323999999999995E+18</v>
      </c>
      <c r="Y282" s="11">
        <f t="shared" si="85"/>
        <v>5.2239999999999993E-18</v>
      </c>
      <c r="Z282" s="11">
        <f t="shared" si="86"/>
        <v>8.8899999999999992E-4</v>
      </c>
      <c r="AA282" s="16">
        <f t="shared" si="87"/>
        <v>1.7038432875149681E-2</v>
      </c>
      <c r="AB282" s="9">
        <f t="shared" si="88"/>
        <v>0.11167251747126712</v>
      </c>
      <c r="AC282" s="9">
        <f t="shared" si="89"/>
        <v>0.98296156712485028</v>
      </c>
      <c r="AD282" s="15">
        <f t="shared" si="90"/>
        <v>19.165841254386592</v>
      </c>
      <c r="AE282" s="3">
        <f t="shared" si="91"/>
        <v>628.96959999999979</v>
      </c>
      <c r="AF282" s="2">
        <f t="shared" si="92"/>
        <v>0.25</v>
      </c>
      <c r="AG282" s="9">
        <f t="shared" si="93"/>
        <v>7.1797740523002751E-3</v>
      </c>
      <c r="AH282" s="2">
        <f t="shared" si="94"/>
        <v>0.34742552985478981</v>
      </c>
    </row>
    <row r="283" spans="1:34">
      <c r="A283" s="1">
        <f>Raw!A283</f>
        <v>270</v>
      </c>
      <c r="B283" s="14">
        <f>Raw!B283</f>
        <v>3.5358796296296298E-2</v>
      </c>
      <c r="C283" s="15">
        <f>Raw!C283</f>
        <v>135.1</v>
      </c>
      <c r="D283" s="15">
        <f>IF(C283&gt;0.5,Raw!D283*D$11,-999)</f>
        <v>6.2</v>
      </c>
      <c r="E283" s="9">
        <f>IF(Raw!$G283&gt;$C$8,IF(Raw!$Q283&gt;$C$8,IF(Raw!$N283&gt;$C$9,IF(Raw!$N283&lt;$A$9,IF(Raw!$X283&gt;$C$9,IF(Raw!$X283&lt;$A$9,Raw!H283,-999),-999),-999),-999),-999),-999)</f>
        <v>0.115382</v>
      </c>
      <c r="F283" s="9">
        <f>IF(Raw!$G283&gt;$C$8,IF(Raw!$Q283&gt;$C$8,IF(Raw!$N283&gt;$C$9,IF(Raw!$N283&lt;$A$9,IF(Raw!$X283&gt;$C$9,IF(Raw!$X283&lt;$A$9,Raw!I283,-999),-999),-999),-999),-999),-999)</f>
        <v>0.21876100000000001</v>
      </c>
      <c r="G283" s="9">
        <f>Raw!G283</f>
        <v>0.95582800000000001</v>
      </c>
      <c r="H283" s="9">
        <f>IF(Raw!$G283&gt;$C$8,IF(Raw!$Q283&gt;$C$8,IF(Raw!$N283&gt;$C$9,IF(Raw!$N283&lt;$A$9,IF(Raw!$X283&gt;$C$9,IF(Raw!$X283&lt;$A$9,Raw!L283,-999),-999),-999),-999),-999),-999)</f>
        <v>500.8</v>
      </c>
      <c r="I283" s="9">
        <f>IF(Raw!$G283&gt;$C$8,IF(Raw!$Q283&gt;$C$8,IF(Raw!$N283&gt;$C$9,IF(Raw!$N283&lt;$A$9,IF(Raw!$X283&gt;$C$9,IF(Raw!$X283&lt;$A$9,Raw!M283,-999),-999),-999),-999),-999),-999)</f>
        <v>1.4E-5</v>
      </c>
      <c r="J283" s="9">
        <f>IF(Raw!$G283&gt;$C$8,IF(Raw!$Q283&gt;$C$8,IF(Raw!$N283&gt;$C$9,IF(Raw!$N283&lt;$A$9,IF(Raw!$X283&gt;$C$9,IF(Raw!$X283&lt;$A$9,Raw!N283,-999),-999),-999),-999),-999),-999)</f>
        <v>685</v>
      </c>
      <c r="K283" s="9">
        <f>IF(Raw!$G283&gt;$C$8,IF(Raw!$Q283&gt;$C$8,IF(Raw!$N283&gt;$C$9,IF(Raw!$N283&lt;$A$9,IF(Raw!$X283&gt;$C$9,IF(Raw!$X283&lt;$A$9,Raw!R283,-999),-999),-999),-999),-999),-999)</f>
        <v>0.105324</v>
      </c>
      <c r="L283" s="9">
        <f>IF(Raw!$G283&gt;$C$8,IF(Raw!$Q283&gt;$C$8,IF(Raw!$N283&gt;$C$9,IF(Raw!$N283&lt;$A$9,IF(Raw!$X283&gt;$C$9,IF(Raw!$X283&lt;$A$9,Raw!S283,-999),-999),-999),-999),-999),-999)</f>
        <v>0.216388</v>
      </c>
      <c r="M283" s="9">
        <f>Raw!Q283</f>
        <v>0.94744300000000004</v>
      </c>
      <c r="N283" s="9">
        <f>IF(Raw!$G283&gt;$C$8,IF(Raw!$Q283&gt;$C$8,IF(Raw!$N283&gt;$C$9,IF(Raw!$N283&lt;$A$9,IF(Raw!$X283&gt;$C$9,IF(Raw!$X283&lt;$A$9,Raw!V283,-999),-999),-999),-999),-999),-999)</f>
        <v>591.9</v>
      </c>
      <c r="O283" s="9">
        <f>IF(Raw!$G283&gt;$C$8,IF(Raw!$Q283&gt;$C$8,IF(Raw!$N283&gt;$C$9,IF(Raw!$N283&lt;$A$9,IF(Raw!$X283&gt;$C$9,IF(Raw!$X283&lt;$A$9,Raw!W283,-999),-999),-999),-999),-999),-999)</f>
        <v>1.2E-5</v>
      </c>
      <c r="P283" s="9">
        <f>IF(Raw!$G283&gt;$C$8,IF(Raw!$Q283&gt;$C$8,IF(Raw!$N283&gt;$C$9,IF(Raw!$N283&lt;$A$9,IF(Raw!$X283&gt;$C$9,IF(Raw!$X283&lt;$A$9,Raw!X283,-999),-999),-999),-999),-999),-999)</f>
        <v>531</v>
      </c>
      <c r="R283" s="9">
        <f t="shared" si="79"/>
        <v>0.10337900000000001</v>
      </c>
      <c r="S283" s="9">
        <f t="shared" si="80"/>
        <v>0.47256595096932275</v>
      </c>
      <c r="T283" s="9">
        <f t="shared" si="81"/>
        <v>0.111064</v>
      </c>
      <c r="U283" s="9">
        <f t="shared" si="82"/>
        <v>0.51326321237776584</v>
      </c>
      <c r="V283" s="15">
        <f t="shared" si="83"/>
        <v>9.0212157200000004E-2</v>
      </c>
      <c r="X283" s="11">
        <f t="shared" si="84"/>
        <v>3.7323999999999995E+18</v>
      </c>
      <c r="Y283" s="11">
        <f t="shared" si="85"/>
        <v>5.0079999999999999E-18</v>
      </c>
      <c r="Z283" s="11">
        <f t="shared" si="86"/>
        <v>6.8499999999999995E-4</v>
      </c>
      <c r="AA283" s="16">
        <f t="shared" si="87"/>
        <v>1.2642055638070018E-2</v>
      </c>
      <c r="AB283" s="9">
        <f t="shared" si="88"/>
        <v>0.1067280772673866</v>
      </c>
      <c r="AC283" s="9">
        <f t="shared" si="89"/>
        <v>0.98735794436193003</v>
      </c>
      <c r="AD283" s="15">
        <f t="shared" si="90"/>
        <v>18.455555676014626</v>
      </c>
      <c r="AE283" s="3">
        <f t="shared" si="91"/>
        <v>602.9631999999998</v>
      </c>
      <c r="AF283" s="2">
        <f t="shared" si="92"/>
        <v>0.25</v>
      </c>
      <c r="AG283" s="9">
        <f t="shared" si="93"/>
        <v>7.2865829172984427E-3</v>
      </c>
      <c r="AH283" s="2">
        <f t="shared" si="94"/>
        <v>0.35259395524601622</v>
      </c>
    </row>
    <row r="284" spans="1:34">
      <c r="A284" s="1">
        <f>Raw!A284</f>
        <v>271</v>
      </c>
      <c r="B284" s="14">
        <f>Raw!B284</f>
        <v>3.5416666666666666E-2</v>
      </c>
      <c r="C284" s="15">
        <f>Raw!C284</f>
        <v>135.30000000000001</v>
      </c>
      <c r="D284" s="15">
        <f>IF(C284&gt;0.5,Raw!D284*D$11,-999)</f>
        <v>6.2</v>
      </c>
      <c r="E284" s="9">
        <f>IF(Raw!$G284&gt;$C$8,IF(Raw!$Q284&gt;$C$8,IF(Raw!$N284&gt;$C$9,IF(Raw!$N284&lt;$A$9,IF(Raw!$X284&gt;$C$9,IF(Raw!$X284&lt;$A$9,Raw!H284,-999),-999),-999),-999),-999),-999)</f>
        <v>0.109414</v>
      </c>
      <c r="F284" s="9">
        <f>IF(Raw!$G284&gt;$C$8,IF(Raw!$Q284&gt;$C$8,IF(Raw!$N284&gt;$C$9,IF(Raw!$N284&lt;$A$9,IF(Raw!$X284&gt;$C$9,IF(Raw!$X284&lt;$A$9,Raw!I284,-999),-999),-999),-999),-999),-999)</f>
        <v>0.217755</v>
      </c>
      <c r="G284" s="9">
        <f>Raw!G284</f>
        <v>0.946156</v>
      </c>
      <c r="H284" s="9">
        <f>IF(Raw!$G284&gt;$C$8,IF(Raw!$Q284&gt;$C$8,IF(Raw!$N284&gt;$C$9,IF(Raw!$N284&lt;$A$9,IF(Raw!$X284&gt;$C$9,IF(Raw!$X284&lt;$A$9,Raw!L284,-999),-999),-999),-999),-999),-999)</f>
        <v>570.9</v>
      </c>
      <c r="I284" s="9">
        <f>IF(Raw!$G284&gt;$C$8,IF(Raw!$Q284&gt;$C$8,IF(Raw!$N284&gt;$C$9,IF(Raw!$N284&lt;$A$9,IF(Raw!$X284&gt;$C$9,IF(Raw!$X284&lt;$A$9,Raw!M284,-999),-999),-999),-999),-999),-999)</f>
        <v>0.16181400000000001</v>
      </c>
      <c r="J284" s="9">
        <f>IF(Raw!$G284&gt;$C$8,IF(Raw!$Q284&gt;$C$8,IF(Raw!$N284&gt;$C$9,IF(Raw!$N284&lt;$A$9,IF(Raw!$X284&gt;$C$9,IF(Raw!$X284&lt;$A$9,Raw!N284,-999),-999),-999),-999),-999),-999)</f>
        <v>907</v>
      </c>
      <c r="K284" s="9">
        <f>IF(Raw!$G284&gt;$C$8,IF(Raw!$Q284&gt;$C$8,IF(Raw!$N284&gt;$C$9,IF(Raw!$N284&lt;$A$9,IF(Raw!$X284&gt;$C$9,IF(Raw!$X284&lt;$A$9,Raw!R284,-999),-999),-999),-999),-999),-999)</f>
        <v>0.109523</v>
      </c>
      <c r="L284" s="9">
        <f>IF(Raw!$G284&gt;$C$8,IF(Raw!$Q284&gt;$C$8,IF(Raw!$N284&gt;$C$9,IF(Raw!$N284&lt;$A$9,IF(Raw!$X284&gt;$C$9,IF(Raw!$X284&lt;$A$9,Raw!S284,-999),-999),-999),-999),-999),-999)</f>
        <v>0.212897</v>
      </c>
      <c r="M284" s="9">
        <f>Raw!Q284</f>
        <v>0.95191899999999996</v>
      </c>
      <c r="N284" s="9">
        <f>IF(Raw!$G284&gt;$C$8,IF(Raw!$Q284&gt;$C$8,IF(Raw!$N284&gt;$C$9,IF(Raw!$N284&lt;$A$9,IF(Raw!$X284&gt;$C$9,IF(Raw!$X284&lt;$A$9,Raw!V284,-999),-999),-999),-999),-999),-999)</f>
        <v>632</v>
      </c>
      <c r="O284" s="9">
        <f>IF(Raw!$G284&gt;$C$8,IF(Raw!$Q284&gt;$C$8,IF(Raw!$N284&gt;$C$9,IF(Raw!$N284&lt;$A$9,IF(Raw!$X284&gt;$C$9,IF(Raw!$X284&lt;$A$9,Raw!W284,-999),-999),-999),-999),-999),-999)</f>
        <v>0.28326499999999999</v>
      </c>
      <c r="P284" s="9">
        <f>IF(Raw!$G284&gt;$C$8,IF(Raw!$Q284&gt;$C$8,IF(Raw!$N284&gt;$C$9,IF(Raw!$N284&lt;$A$9,IF(Raw!$X284&gt;$C$9,IF(Raw!$X284&lt;$A$9,Raw!X284,-999),-999),-999),-999),-999),-999)</f>
        <v>597</v>
      </c>
      <c r="R284" s="9">
        <f t="shared" si="79"/>
        <v>0.10834100000000001</v>
      </c>
      <c r="S284" s="9">
        <f t="shared" si="80"/>
        <v>0.49753622190076002</v>
      </c>
      <c r="T284" s="9">
        <f t="shared" si="81"/>
        <v>0.10337400000000001</v>
      </c>
      <c r="U284" s="9">
        <f t="shared" si="82"/>
        <v>0.48555874436934293</v>
      </c>
      <c r="V284" s="15">
        <f t="shared" si="83"/>
        <v>8.8756759300000002E-2</v>
      </c>
      <c r="X284" s="11">
        <f t="shared" si="84"/>
        <v>3.7323999999999995E+18</v>
      </c>
      <c r="Y284" s="11">
        <f t="shared" si="85"/>
        <v>5.7089999999999994E-18</v>
      </c>
      <c r="Z284" s="11">
        <f t="shared" si="86"/>
        <v>9.0699999999999993E-4</v>
      </c>
      <c r="AA284" s="16">
        <f t="shared" si="87"/>
        <v>1.896016673832553E-2</v>
      </c>
      <c r="AB284" s="9">
        <f t="shared" si="88"/>
        <v>0.11148298827640765</v>
      </c>
      <c r="AC284" s="9">
        <f t="shared" si="89"/>
        <v>0.98103983326167454</v>
      </c>
      <c r="AD284" s="15">
        <f t="shared" si="90"/>
        <v>20.904263217558469</v>
      </c>
      <c r="AE284" s="3">
        <f t="shared" si="91"/>
        <v>687.36359999999979</v>
      </c>
      <c r="AF284" s="2">
        <f t="shared" si="92"/>
        <v>0.25</v>
      </c>
      <c r="AG284" s="9">
        <f t="shared" si="93"/>
        <v>7.8078829229876389E-3</v>
      </c>
      <c r="AH284" s="2">
        <f t="shared" si="94"/>
        <v>0.37781939122360775</v>
      </c>
    </row>
    <row r="285" spans="1:34">
      <c r="A285" s="1">
        <f>Raw!A285</f>
        <v>272</v>
      </c>
      <c r="B285" s="14">
        <f>Raw!B285</f>
        <v>3.5474537037037041E-2</v>
      </c>
      <c r="C285" s="15">
        <f>Raw!C285</f>
        <v>137.30000000000001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0.12095</v>
      </c>
      <c r="F285" s="9">
        <f>IF(Raw!$G285&gt;$C$8,IF(Raw!$Q285&gt;$C$8,IF(Raw!$N285&gt;$C$9,IF(Raw!$N285&lt;$A$9,IF(Raw!$X285&gt;$C$9,IF(Raw!$X285&lt;$A$9,Raw!I285,-999),-999),-999),-999),-999),-999)</f>
        <v>0.208482</v>
      </c>
      <c r="G285" s="9">
        <f>Raw!G285</f>
        <v>0.91328900000000002</v>
      </c>
      <c r="H285" s="9">
        <f>IF(Raw!$G285&gt;$C$8,IF(Raw!$Q285&gt;$C$8,IF(Raw!$N285&gt;$C$9,IF(Raw!$N285&lt;$A$9,IF(Raw!$X285&gt;$C$9,IF(Raw!$X285&lt;$A$9,Raw!L285,-999),-999),-999),-999),-999),-999)</f>
        <v>535.6</v>
      </c>
      <c r="I285" s="9">
        <f>IF(Raw!$G285&gt;$C$8,IF(Raw!$Q285&gt;$C$8,IF(Raw!$N285&gt;$C$9,IF(Raw!$N285&lt;$A$9,IF(Raw!$X285&gt;$C$9,IF(Raw!$X285&lt;$A$9,Raw!M285,-999),-999),-999),-999),-999),-999)</f>
        <v>3.9999999999999998E-6</v>
      </c>
      <c r="J285" s="9">
        <f>IF(Raw!$G285&gt;$C$8,IF(Raw!$Q285&gt;$C$8,IF(Raw!$N285&gt;$C$9,IF(Raw!$N285&lt;$A$9,IF(Raw!$X285&gt;$C$9,IF(Raw!$X285&lt;$A$9,Raw!N285,-999),-999),-999),-999),-999),-999)</f>
        <v>575</v>
      </c>
      <c r="K285" s="9">
        <f>IF(Raw!$G285&gt;$C$8,IF(Raw!$Q285&gt;$C$8,IF(Raw!$N285&gt;$C$9,IF(Raw!$N285&lt;$A$9,IF(Raw!$X285&gt;$C$9,IF(Raw!$X285&lt;$A$9,Raw!R285,-999),-999),-999),-999),-999),-999)</f>
        <v>0.117558</v>
      </c>
      <c r="L285" s="9">
        <f>IF(Raw!$G285&gt;$C$8,IF(Raw!$Q285&gt;$C$8,IF(Raw!$N285&gt;$C$9,IF(Raw!$N285&lt;$A$9,IF(Raw!$X285&gt;$C$9,IF(Raw!$X285&lt;$A$9,Raw!S285,-999),-999),-999),-999),-999),-999)</f>
        <v>0.20954300000000001</v>
      </c>
      <c r="M285" s="9">
        <f>Raw!Q285</f>
        <v>0.94172400000000001</v>
      </c>
      <c r="N285" s="9">
        <f>IF(Raw!$G285&gt;$C$8,IF(Raw!$Q285&gt;$C$8,IF(Raw!$N285&gt;$C$9,IF(Raw!$N285&lt;$A$9,IF(Raw!$X285&gt;$C$9,IF(Raw!$X285&lt;$A$9,Raw!V285,-999),-999),-999),-999),-999),-999)</f>
        <v>613.29999999999995</v>
      </c>
      <c r="O285" s="9">
        <f>IF(Raw!$G285&gt;$C$8,IF(Raw!$Q285&gt;$C$8,IF(Raw!$N285&gt;$C$9,IF(Raw!$N285&lt;$A$9,IF(Raw!$X285&gt;$C$9,IF(Raw!$X285&lt;$A$9,Raw!W285,-999),-999),-999),-999),-999),-999)</f>
        <v>0.37081999999999998</v>
      </c>
      <c r="P285" s="9">
        <f>IF(Raw!$G285&gt;$C$8,IF(Raw!$Q285&gt;$C$8,IF(Raw!$N285&gt;$C$9,IF(Raw!$N285&lt;$A$9,IF(Raw!$X285&gt;$C$9,IF(Raw!$X285&lt;$A$9,Raw!X285,-999),-999),-999),-999),-999),-999)</f>
        <v>743</v>
      </c>
      <c r="R285" s="9">
        <f t="shared" si="79"/>
        <v>8.7531999999999999E-2</v>
      </c>
      <c r="S285" s="9">
        <f t="shared" si="80"/>
        <v>0.41985399219117236</v>
      </c>
      <c r="T285" s="9">
        <f t="shared" si="81"/>
        <v>9.1985000000000011E-2</v>
      </c>
      <c r="U285" s="9">
        <f t="shared" si="82"/>
        <v>0.43897911168590698</v>
      </c>
      <c r="V285" s="15">
        <f t="shared" si="83"/>
        <v>8.7358476700000007E-2</v>
      </c>
      <c r="X285" s="11">
        <f t="shared" si="84"/>
        <v>3.190599999999999E+18</v>
      </c>
      <c r="Y285" s="11">
        <f t="shared" si="85"/>
        <v>5.3559999999999999E-18</v>
      </c>
      <c r="Z285" s="11">
        <f t="shared" si="86"/>
        <v>5.7499999999999999E-4</v>
      </c>
      <c r="AA285" s="16">
        <f t="shared" si="87"/>
        <v>9.7304782569254122E-3</v>
      </c>
      <c r="AB285" s="9">
        <f t="shared" si="88"/>
        <v>0.11845305804246328</v>
      </c>
      <c r="AC285" s="9">
        <f t="shared" si="89"/>
        <v>0.99026952174307459</v>
      </c>
      <c r="AD285" s="15">
        <f t="shared" si="90"/>
        <v>16.922570881609413</v>
      </c>
      <c r="AE285" s="3">
        <f t="shared" si="91"/>
        <v>644.86239999999975</v>
      </c>
      <c r="AF285" s="2">
        <f t="shared" si="92"/>
        <v>0.25</v>
      </c>
      <c r="AG285" s="9">
        <f t="shared" si="93"/>
        <v>5.7143501023466893E-3</v>
      </c>
      <c r="AH285" s="2">
        <f t="shared" si="94"/>
        <v>0.27651442756022543</v>
      </c>
    </row>
    <row r="286" spans="1:34">
      <c r="A286" s="1">
        <f>Raw!A286</f>
        <v>273</v>
      </c>
      <c r="B286" s="14">
        <f>Raw!B286</f>
        <v>3.5532407407407408E-2</v>
      </c>
      <c r="C286" s="15">
        <f>Raw!C286</f>
        <v>137.1</v>
      </c>
      <c r="D286" s="15">
        <f>IF(C286&gt;0.5,Raw!D286*D$11,-999)</f>
        <v>5.3</v>
      </c>
      <c r="E286" s="9">
        <f>IF(Raw!$G286&gt;$C$8,IF(Raw!$Q286&gt;$C$8,IF(Raw!$N286&gt;$C$9,IF(Raw!$N286&lt;$A$9,IF(Raw!$X286&gt;$C$9,IF(Raw!$X286&lt;$A$9,Raw!H286,-999),-999),-999),-999),-999),-999)</f>
        <v>0.11569599999999999</v>
      </c>
      <c r="F286" s="9">
        <f>IF(Raw!$G286&gt;$C$8,IF(Raw!$Q286&gt;$C$8,IF(Raw!$N286&gt;$C$9,IF(Raw!$N286&lt;$A$9,IF(Raw!$X286&gt;$C$9,IF(Raw!$X286&lt;$A$9,Raw!I286,-999),-999),-999),-999),-999),-999)</f>
        <v>0.19812199999999999</v>
      </c>
      <c r="G286" s="9">
        <f>Raw!G286</f>
        <v>0.931253</v>
      </c>
      <c r="H286" s="9">
        <f>IF(Raw!$G286&gt;$C$8,IF(Raw!$Q286&gt;$C$8,IF(Raw!$N286&gt;$C$9,IF(Raw!$N286&lt;$A$9,IF(Raw!$X286&gt;$C$9,IF(Raw!$X286&lt;$A$9,Raw!L286,-999),-999),-999),-999),-999),-999)</f>
        <v>513.20000000000005</v>
      </c>
      <c r="I286" s="9">
        <f>IF(Raw!$G286&gt;$C$8,IF(Raw!$Q286&gt;$C$8,IF(Raw!$N286&gt;$C$9,IF(Raw!$N286&lt;$A$9,IF(Raw!$X286&gt;$C$9,IF(Raw!$X286&lt;$A$9,Raw!M286,-999),-999),-999),-999),-999),-999)</f>
        <v>0.45835900000000002</v>
      </c>
      <c r="J286" s="9">
        <f>IF(Raw!$G286&gt;$C$8,IF(Raw!$Q286&gt;$C$8,IF(Raw!$N286&gt;$C$9,IF(Raw!$N286&lt;$A$9,IF(Raw!$X286&gt;$C$9,IF(Raw!$X286&lt;$A$9,Raw!N286,-999),-999),-999),-999),-999),-999)</f>
        <v>737</v>
      </c>
      <c r="K286" s="9">
        <f>IF(Raw!$G286&gt;$C$8,IF(Raw!$Q286&gt;$C$8,IF(Raw!$N286&gt;$C$9,IF(Raw!$N286&lt;$A$9,IF(Raw!$X286&gt;$C$9,IF(Raw!$X286&lt;$A$9,Raw!R286,-999),-999),-999),-999),-999),-999)</f>
        <v>9.9733000000000002E-2</v>
      </c>
      <c r="L286" s="9">
        <f>IF(Raw!$G286&gt;$C$8,IF(Raw!$Q286&gt;$C$8,IF(Raw!$N286&gt;$C$9,IF(Raw!$N286&lt;$A$9,IF(Raw!$X286&gt;$C$9,IF(Raw!$X286&lt;$A$9,Raw!S286,-999),-999),-999),-999),-999),-999)</f>
        <v>0.19847100000000001</v>
      </c>
      <c r="M286" s="9">
        <f>Raw!Q286</f>
        <v>0.96627399999999997</v>
      </c>
      <c r="N286" s="9">
        <f>IF(Raw!$G286&gt;$C$8,IF(Raw!$Q286&gt;$C$8,IF(Raw!$N286&gt;$C$9,IF(Raw!$N286&lt;$A$9,IF(Raw!$X286&gt;$C$9,IF(Raw!$X286&lt;$A$9,Raw!V286,-999),-999),-999),-999),-999),-999)</f>
        <v>665.1</v>
      </c>
      <c r="O286" s="9">
        <f>IF(Raw!$G286&gt;$C$8,IF(Raw!$Q286&gt;$C$8,IF(Raw!$N286&gt;$C$9,IF(Raw!$N286&lt;$A$9,IF(Raw!$X286&gt;$C$9,IF(Raw!$X286&lt;$A$9,Raw!W286,-999),-999),-999),-999),-999),-999)</f>
        <v>0.145429</v>
      </c>
      <c r="P286" s="9">
        <f>IF(Raw!$G286&gt;$C$8,IF(Raw!$Q286&gt;$C$8,IF(Raw!$N286&gt;$C$9,IF(Raw!$N286&lt;$A$9,IF(Raw!$X286&gt;$C$9,IF(Raw!$X286&lt;$A$9,Raw!X286,-999),-999),-999),-999),-999),-999)</f>
        <v>567</v>
      </c>
      <c r="R286" s="9">
        <f t="shared" si="79"/>
        <v>8.2425999999999999E-2</v>
      </c>
      <c r="S286" s="9">
        <f t="shared" si="80"/>
        <v>0.41603658351924572</v>
      </c>
      <c r="T286" s="9">
        <f t="shared" si="81"/>
        <v>9.8738000000000006E-2</v>
      </c>
      <c r="U286" s="9">
        <f t="shared" si="82"/>
        <v>0.49749333655798583</v>
      </c>
      <c r="V286" s="15">
        <f t="shared" si="83"/>
        <v>8.2742559899999998E-2</v>
      </c>
      <c r="X286" s="11">
        <f t="shared" si="84"/>
        <v>3.190599999999999E+18</v>
      </c>
      <c r="Y286" s="11">
        <f t="shared" si="85"/>
        <v>5.1320000000000001E-18</v>
      </c>
      <c r="Z286" s="11">
        <f t="shared" si="86"/>
        <v>7.3699999999999992E-4</v>
      </c>
      <c r="AA286" s="16">
        <f t="shared" si="87"/>
        <v>1.1923861092146298E-2</v>
      </c>
      <c r="AB286" s="9">
        <f t="shared" si="88"/>
        <v>0.10091033819651635</v>
      </c>
      <c r="AC286" s="9">
        <f t="shared" si="89"/>
        <v>0.98807613890785362</v>
      </c>
      <c r="AD286" s="15">
        <f t="shared" si="90"/>
        <v>16.178916000198502</v>
      </c>
      <c r="AE286" s="3">
        <f t="shared" si="91"/>
        <v>617.89279999999985</v>
      </c>
      <c r="AF286" s="2">
        <f t="shared" si="92"/>
        <v>0.25</v>
      </c>
      <c r="AG286" s="9">
        <f t="shared" si="93"/>
        <v>6.1914637714077965E-3</v>
      </c>
      <c r="AH286" s="2">
        <f t="shared" si="94"/>
        <v>0.29960170970407102</v>
      </c>
    </row>
    <row r="287" spans="1:34">
      <c r="A287" s="1">
        <f>Raw!A287</f>
        <v>274</v>
      </c>
      <c r="B287" s="14">
        <f>Raw!B287</f>
        <v>3.5590277777777776E-2</v>
      </c>
      <c r="C287" s="15">
        <f>Raw!C287</f>
        <v>139.30000000000001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0.11650000000000001</v>
      </c>
      <c r="F287" s="9">
        <f>IF(Raw!$G287&gt;$C$8,IF(Raw!$Q287&gt;$C$8,IF(Raw!$N287&gt;$C$9,IF(Raw!$N287&lt;$A$9,IF(Raw!$X287&gt;$C$9,IF(Raw!$X287&lt;$A$9,Raw!I287,-999),-999),-999),-999),-999),-999)</f>
        <v>0.193772</v>
      </c>
      <c r="G287" s="9">
        <f>Raw!G287</f>
        <v>0.86578500000000003</v>
      </c>
      <c r="H287" s="9">
        <f>IF(Raw!$G287&gt;$C$8,IF(Raw!$Q287&gt;$C$8,IF(Raw!$N287&gt;$C$9,IF(Raw!$N287&lt;$A$9,IF(Raw!$X287&gt;$C$9,IF(Raw!$X287&lt;$A$9,Raw!L287,-999),-999),-999),-999),-999),-999)</f>
        <v>537.4</v>
      </c>
      <c r="I287" s="9">
        <f>IF(Raw!$G287&gt;$C$8,IF(Raw!$Q287&gt;$C$8,IF(Raw!$N287&gt;$C$9,IF(Raw!$N287&lt;$A$9,IF(Raw!$X287&gt;$C$9,IF(Raw!$X287&lt;$A$9,Raw!M287,-999),-999),-999),-999),-999),-999)</f>
        <v>0.383849</v>
      </c>
      <c r="J287" s="9">
        <f>IF(Raw!$G287&gt;$C$8,IF(Raw!$Q287&gt;$C$8,IF(Raw!$N287&gt;$C$9,IF(Raw!$N287&lt;$A$9,IF(Raw!$X287&gt;$C$9,IF(Raw!$X287&lt;$A$9,Raw!N287,-999),-999),-999),-999),-999),-999)</f>
        <v>881</v>
      </c>
      <c r="K287" s="9">
        <f>IF(Raw!$G287&gt;$C$8,IF(Raw!$Q287&gt;$C$8,IF(Raw!$N287&gt;$C$9,IF(Raw!$N287&lt;$A$9,IF(Raw!$X287&gt;$C$9,IF(Raw!$X287&lt;$A$9,Raw!R287,-999),-999),-999),-999),-999),-999)</f>
        <v>9.9865999999999996E-2</v>
      </c>
      <c r="L287" s="9">
        <f>IF(Raw!$G287&gt;$C$8,IF(Raw!$Q287&gt;$C$8,IF(Raw!$N287&gt;$C$9,IF(Raw!$N287&lt;$A$9,IF(Raw!$X287&gt;$C$9,IF(Raw!$X287&lt;$A$9,Raw!S287,-999),-999),-999),-999),-999),-999)</f>
        <v>0.19125200000000001</v>
      </c>
      <c r="M287" s="9">
        <f>Raw!Q287</f>
        <v>0.93433699999999997</v>
      </c>
      <c r="N287" s="9">
        <f>IF(Raw!$G287&gt;$C$8,IF(Raw!$Q287&gt;$C$8,IF(Raw!$N287&gt;$C$9,IF(Raw!$N287&lt;$A$9,IF(Raw!$X287&gt;$C$9,IF(Raw!$X287&lt;$A$9,Raw!V287,-999),-999),-999),-999),-999),-999)</f>
        <v>589.29999999999995</v>
      </c>
      <c r="O287" s="9">
        <f>IF(Raw!$G287&gt;$C$8,IF(Raw!$Q287&gt;$C$8,IF(Raw!$N287&gt;$C$9,IF(Raw!$N287&lt;$A$9,IF(Raw!$X287&gt;$C$9,IF(Raw!$X287&lt;$A$9,Raw!W287,-999),-999),-999),-999),-999),-999)</f>
        <v>0.184114</v>
      </c>
      <c r="P287" s="9">
        <f>IF(Raw!$G287&gt;$C$8,IF(Raw!$Q287&gt;$C$8,IF(Raw!$N287&gt;$C$9,IF(Raw!$N287&lt;$A$9,IF(Raw!$X287&gt;$C$9,IF(Raw!$X287&lt;$A$9,Raw!X287,-999),-999),-999),-999),-999),-999)</f>
        <v>723</v>
      </c>
      <c r="R287" s="9">
        <f t="shared" si="79"/>
        <v>7.7271999999999993E-2</v>
      </c>
      <c r="S287" s="9">
        <f t="shared" si="80"/>
        <v>0.39877794521396276</v>
      </c>
      <c r="T287" s="9">
        <f t="shared" si="81"/>
        <v>9.1386000000000009E-2</v>
      </c>
      <c r="U287" s="9">
        <f t="shared" si="82"/>
        <v>0.47783029719950643</v>
      </c>
      <c r="V287" s="15">
        <f t="shared" si="83"/>
        <v>7.9732958800000003E-2</v>
      </c>
      <c r="X287" s="11">
        <f t="shared" si="84"/>
        <v>3.190599999999999E+18</v>
      </c>
      <c r="Y287" s="11">
        <f t="shared" si="85"/>
        <v>5.3739999999999993E-18</v>
      </c>
      <c r="Z287" s="11">
        <f t="shared" si="86"/>
        <v>8.8099999999999995E-4</v>
      </c>
      <c r="AA287" s="16">
        <f t="shared" si="87"/>
        <v>1.488108472748133E-2</v>
      </c>
      <c r="AB287" s="9">
        <f t="shared" si="88"/>
        <v>0.10122592280890561</v>
      </c>
      <c r="AC287" s="9">
        <f t="shared" si="89"/>
        <v>0.98511891527251871</v>
      </c>
      <c r="AD287" s="15">
        <f t="shared" si="90"/>
        <v>16.891129089082103</v>
      </c>
      <c r="AE287" s="3">
        <f t="shared" si="91"/>
        <v>647.02959999999973</v>
      </c>
      <c r="AF287" s="2">
        <f t="shared" si="92"/>
        <v>0.25</v>
      </c>
      <c r="AG287" s="9">
        <f t="shared" si="93"/>
        <v>6.208533255901023E-3</v>
      </c>
      <c r="AH287" s="2">
        <f t="shared" si="94"/>
        <v>0.30042769317530682</v>
      </c>
    </row>
    <row r="288" spans="1:34">
      <c r="A288" s="1">
        <f>Raw!A288</f>
        <v>275</v>
      </c>
      <c r="B288" s="14">
        <f>Raw!B288</f>
        <v>3.5648148148148151E-2</v>
      </c>
      <c r="C288" s="15">
        <f>Raw!C288</f>
        <v>139.5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0.110441</v>
      </c>
      <c r="F288" s="9">
        <f>IF(Raw!$G288&gt;$C$8,IF(Raw!$Q288&gt;$C$8,IF(Raw!$N288&gt;$C$9,IF(Raw!$N288&lt;$A$9,IF(Raw!$X288&gt;$C$9,IF(Raw!$X288&lt;$A$9,Raw!I288,-999),-999),-999),-999),-999),-999)</f>
        <v>0.19433400000000001</v>
      </c>
      <c r="G288" s="9">
        <f>Raw!G288</f>
        <v>0.93408000000000002</v>
      </c>
      <c r="H288" s="9">
        <f>IF(Raw!$G288&gt;$C$8,IF(Raw!$Q288&gt;$C$8,IF(Raw!$N288&gt;$C$9,IF(Raw!$N288&lt;$A$9,IF(Raw!$X288&gt;$C$9,IF(Raw!$X288&lt;$A$9,Raw!L288,-999),-999),-999),-999),-999),-999)</f>
        <v>470</v>
      </c>
      <c r="I288" s="9">
        <f>IF(Raw!$G288&gt;$C$8,IF(Raw!$Q288&gt;$C$8,IF(Raw!$N288&gt;$C$9,IF(Raw!$N288&lt;$A$9,IF(Raw!$X288&gt;$C$9,IF(Raw!$X288&lt;$A$9,Raw!M288,-999),-999),-999),-999),-999),-999)</f>
        <v>4.5220999999999997E-2</v>
      </c>
      <c r="J288" s="9">
        <f>IF(Raw!$G288&gt;$C$8,IF(Raw!$Q288&gt;$C$8,IF(Raw!$N288&gt;$C$9,IF(Raw!$N288&lt;$A$9,IF(Raw!$X288&gt;$C$9,IF(Raw!$X288&lt;$A$9,Raw!N288,-999),-999),-999),-999),-999),-999)</f>
        <v>633</v>
      </c>
      <c r="K288" s="9">
        <f>IF(Raw!$G288&gt;$C$8,IF(Raw!$Q288&gt;$C$8,IF(Raw!$N288&gt;$C$9,IF(Raw!$N288&lt;$A$9,IF(Raw!$X288&gt;$C$9,IF(Raw!$X288&lt;$A$9,Raw!R288,-999),-999),-999),-999),-999),-999)</f>
        <v>0.10687099999999999</v>
      </c>
      <c r="L288" s="9">
        <f>IF(Raw!$G288&gt;$C$8,IF(Raw!$Q288&gt;$C$8,IF(Raw!$N288&gt;$C$9,IF(Raw!$N288&lt;$A$9,IF(Raw!$X288&gt;$C$9,IF(Raw!$X288&lt;$A$9,Raw!S288,-999),-999),-999),-999),-999),-999)</f>
        <v>0.19137000000000001</v>
      </c>
      <c r="M288" s="9">
        <f>Raw!Q288</f>
        <v>0.94055699999999998</v>
      </c>
      <c r="N288" s="9">
        <f>IF(Raw!$G288&gt;$C$8,IF(Raw!$Q288&gt;$C$8,IF(Raw!$N288&gt;$C$9,IF(Raw!$N288&lt;$A$9,IF(Raw!$X288&gt;$C$9,IF(Raw!$X288&lt;$A$9,Raw!V288,-999),-999),-999),-999),-999),-999)</f>
        <v>607.1</v>
      </c>
      <c r="O288" s="9">
        <f>IF(Raw!$G288&gt;$C$8,IF(Raw!$Q288&gt;$C$8,IF(Raw!$N288&gt;$C$9,IF(Raw!$N288&lt;$A$9,IF(Raw!$X288&gt;$C$9,IF(Raw!$X288&lt;$A$9,Raw!W288,-999),-999),-999),-999),-999),-999)</f>
        <v>0.28746300000000002</v>
      </c>
      <c r="P288" s="9">
        <f>IF(Raw!$G288&gt;$C$8,IF(Raw!$Q288&gt;$C$8,IF(Raw!$N288&gt;$C$9,IF(Raw!$N288&lt;$A$9,IF(Raw!$X288&gt;$C$9,IF(Raw!$X288&lt;$A$9,Raw!X288,-999),-999),-999),-999),-999),-999)</f>
        <v>809</v>
      </c>
      <c r="R288" s="9">
        <f t="shared" si="79"/>
        <v>8.3893000000000009E-2</v>
      </c>
      <c r="S288" s="9">
        <f t="shared" si="80"/>
        <v>0.43169491699856949</v>
      </c>
      <c r="T288" s="9">
        <f t="shared" si="81"/>
        <v>8.4499000000000019E-2</v>
      </c>
      <c r="U288" s="9">
        <f t="shared" si="82"/>
        <v>0.44154778700945818</v>
      </c>
      <c r="V288" s="15">
        <f t="shared" si="83"/>
        <v>7.9782153000000008E-2</v>
      </c>
      <c r="X288" s="11">
        <f t="shared" si="84"/>
        <v>3.190599999999999E+18</v>
      </c>
      <c r="Y288" s="11">
        <f t="shared" si="85"/>
        <v>4.6999999999999996E-18</v>
      </c>
      <c r="Z288" s="11">
        <f t="shared" si="86"/>
        <v>6.3299999999999999E-4</v>
      </c>
      <c r="AA288" s="16">
        <f t="shared" si="87"/>
        <v>9.4030965383971703E-3</v>
      </c>
      <c r="AB288" s="9">
        <f t="shared" si="88"/>
        <v>0.10766555225439801</v>
      </c>
      <c r="AC288" s="9">
        <f t="shared" si="89"/>
        <v>0.9905969034616029</v>
      </c>
      <c r="AD288" s="15">
        <f t="shared" si="90"/>
        <v>14.854812856867568</v>
      </c>
      <c r="AE288" s="3">
        <f t="shared" si="91"/>
        <v>565.87999999999977</v>
      </c>
      <c r="AF288" s="2">
        <f t="shared" si="92"/>
        <v>0.25</v>
      </c>
      <c r="AG288" s="9">
        <f t="shared" si="93"/>
        <v>5.0454690333765553E-3</v>
      </c>
      <c r="AH288" s="2">
        <f t="shared" si="94"/>
        <v>0.24414762073538754</v>
      </c>
    </row>
    <row r="289" spans="1:34">
      <c r="A289" s="1">
        <f>Raw!A289</f>
        <v>276</v>
      </c>
      <c r="B289" s="14">
        <f>Raw!B289</f>
        <v>3.5706018518518519E-2</v>
      </c>
      <c r="C289" s="15">
        <f>Raw!C289</f>
        <v>141.1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9.7002000000000005E-2</v>
      </c>
      <c r="F289" s="9">
        <f>IF(Raw!$G289&gt;$C$8,IF(Raw!$Q289&gt;$C$8,IF(Raw!$N289&gt;$C$9,IF(Raw!$N289&lt;$A$9,IF(Raw!$X289&gt;$C$9,IF(Raw!$X289&lt;$A$9,Raw!I289,-999),-999),-999),-999),-999),-999)</f>
        <v>0.18395300000000001</v>
      </c>
      <c r="G289" s="9">
        <f>Raw!G289</f>
        <v>0.90157500000000002</v>
      </c>
      <c r="H289" s="9">
        <f>IF(Raw!$G289&gt;$C$8,IF(Raw!$Q289&gt;$C$8,IF(Raw!$N289&gt;$C$9,IF(Raw!$N289&lt;$A$9,IF(Raw!$X289&gt;$C$9,IF(Raw!$X289&lt;$A$9,Raw!L289,-999),-999),-999),-999),-999),-999)</f>
        <v>532.4</v>
      </c>
      <c r="I289" s="9">
        <f>IF(Raw!$G289&gt;$C$8,IF(Raw!$Q289&gt;$C$8,IF(Raw!$N289&gt;$C$9,IF(Raw!$N289&lt;$A$9,IF(Raw!$X289&gt;$C$9,IF(Raw!$X289&lt;$A$9,Raw!M289,-999),-999),-999),-999),-999),-999)</f>
        <v>0.26596199999999998</v>
      </c>
      <c r="J289" s="9">
        <f>IF(Raw!$G289&gt;$C$8,IF(Raw!$Q289&gt;$C$8,IF(Raw!$N289&gt;$C$9,IF(Raw!$N289&lt;$A$9,IF(Raw!$X289&gt;$C$9,IF(Raw!$X289&lt;$A$9,Raw!N289,-999),-999),-999),-999),-999),-999)</f>
        <v>674</v>
      </c>
      <c r="K289" s="9">
        <f>IF(Raw!$G289&gt;$C$8,IF(Raw!$Q289&gt;$C$8,IF(Raw!$N289&gt;$C$9,IF(Raw!$N289&lt;$A$9,IF(Raw!$X289&gt;$C$9,IF(Raw!$X289&lt;$A$9,Raw!R289,-999),-999),-999),-999),-999),-999)</f>
        <v>9.8474000000000006E-2</v>
      </c>
      <c r="L289" s="9">
        <f>IF(Raw!$G289&gt;$C$8,IF(Raw!$Q289&gt;$C$8,IF(Raw!$N289&gt;$C$9,IF(Raw!$N289&lt;$A$9,IF(Raw!$X289&gt;$C$9,IF(Raw!$X289&lt;$A$9,Raw!S289,-999),-999),-999),-999),-999),-999)</f>
        <v>0.18163699999999999</v>
      </c>
      <c r="M289" s="9">
        <f>Raw!Q289</f>
        <v>0.93752800000000003</v>
      </c>
      <c r="N289" s="9">
        <f>IF(Raw!$G289&gt;$C$8,IF(Raw!$Q289&gt;$C$8,IF(Raw!$N289&gt;$C$9,IF(Raw!$N289&lt;$A$9,IF(Raw!$X289&gt;$C$9,IF(Raw!$X289&lt;$A$9,Raw!V289,-999),-999),-999),-999),-999),-999)</f>
        <v>596.4</v>
      </c>
      <c r="O289" s="9">
        <f>IF(Raw!$G289&gt;$C$8,IF(Raw!$Q289&gt;$C$8,IF(Raw!$N289&gt;$C$9,IF(Raw!$N289&lt;$A$9,IF(Raw!$X289&gt;$C$9,IF(Raw!$X289&lt;$A$9,Raw!W289,-999),-999),-999),-999),-999),-999)</f>
        <v>0.37081999999999998</v>
      </c>
      <c r="P289" s="9">
        <f>IF(Raw!$G289&gt;$C$8,IF(Raw!$Q289&gt;$C$8,IF(Raw!$N289&gt;$C$9,IF(Raw!$N289&lt;$A$9,IF(Raw!$X289&gt;$C$9,IF(Raw!$X289&lt;$A$9,Raw!X289,-999),-999),-999),-999),-999),-999)</f>
        <v>506</v>
      </c>
      <c r="R289" s="9">
        <f t="shared" si="79"/>
        <v>8.6951000000000001E-2</v>
      </c>
      <c r="S289" s="9">
        <f t="shared" si="80"/>
        <v>0.47268052165498797</v>
      </c>
      <c r="T289" s="9">
        <f t="shared" si="81"/>
        <v>8.3162999999999987E-2</v>
      </c>
      <c r="U289" s="9">
        <f t="shared" si="82"/>
        <v>0.45785275026563965</v>
      </c>
      <c r="V289" s="15">
        <f t="shared" si="83"/>
        <v>7.5724465300000002E-2</v>
      </c>
      <c r="X289" s="11">
        <f t="shared" si="84"/>
        <v>3.190599999999999E+18</v>
      </c>
      <c r="Y289" s="11">
        <f t="shared" si="85"/>
        <v>5.3239999999999996E-18</v>
      </c>
      <c r="Z289" s="11">
        <f t="shared" si="86"/>
        <v>6.7400000000000001E-4</v>
      </c>
      <c r="AA289" s="16">
        <f t="shared" si="87"/>
        <v>1.1319474976323522E-2</v>
      </c>
      <c r="AB289" s="9">
        <f t="shared" si="88"/>
        <v>9.9415361497456001E-2</v>
      </c>
      <c r="AC289" s="9">
        <f t="shared" si="89"/>
        <v>0.98868052502367643</v>
      </c>
      <c r="AD289" s="15">
        <f t="shared" si="90"/>
        <v>16.794473258640238</v>
      </c>
      <c r="AE289" s="3">
        <f t="shared" si="91"/>
        <v>641.00959999999975</v>
      </c>
      <c r="AF289" s="2">
        <f t="shared" si="92"/>
        <v>0.25</v>
      </c>
      <c r="AG289" s="9">
        <f t="shared" si="93"/>
        <v>5.9149198236393636E-3</v>
      </c>
      <c r="AH289" s="2">
        <f t="shared" si="94"/>
        <v>0.28621989199202186</v>
      </c>
    </row>
    <row r="290" spans="1:34">
      <c r="A290" s="1">
        <f>Raw!A290</f>
        <v>277</v>
      </c>
      <c r="B290" s="14">
        <f>Raw!B290</f>
        <v>3.5763888888888887E-2</v>
      </c>
      <c r="C290" s="15">
        <f>Raw!C290</f>
        <v>141.1</v>
      </c>
      <c r="D290" s="15">
        <f>IF(C290&gt;0.5,Raw!D290*D$11,-999)</f>
        <v>5.3</v>
      </c>
      <c r="E290" s="9">
        <f>IF(Raw!$G290&gt;$C$8,IF(Raw!$Q290&gt;$C$8,IF(Raw!$N290&gt;$C$9,IF(Raw!$N290&lt;$A$9,IF(Raw!$X290&gt;$C$9,IF(Raw!$X290&lt;$A$9,Raw!H290,-999),-999),-999),-999),-999),-999)</f>
        <v>0.104361</v>
      </c>
      <c r="F290" s="9">
        <f>IF(Raw!$G290&gt;$C$8,IF(Raw!$Q290&gt;$C$8,IF(Raw!$N290&gt;$C$9,IF(Raw!$N290&lt;$A$9,IF(Raw!$X290&gt;$C$9,IF(Raw!$X290&lt;$A$9,Raw!I290,-999),-999),-999),-999),-999),-999)</f>
        <v>0.18185000000000001</v>
      </c>
      <c r="G290" s="9">
        <f>Raw!G290</f>
        <v>0.92458200000000001</v>
      </c>
      <c r="H290" s="9">
        <f>IF(Raw!$G290&gt;$C$8,IF(Raw!$Q290&gt;$C$8,IF(Raw!$N290&gt;$C$9,IF(Raw!$N290&lt;$A$9,IF(Raw!$X290&gt;$C$9,IF(Raw!$X290&lt;$A$9,Raw!L290,-999),-999),-999),-999),-999),-999)</f>
        <v>572.9</v>
      </c>
      <c r="I290" s="9">
        <f>IF(Raw!$G290&gt;$C$8,IF(Raw!$Q290&gt;$C$8,IF(Raw!$N290&gt;$C$9,IF(Raw!$N290&lt;$A$9,IF(Raw!$X290&gt;$C$9,IF(Raw!$X290&lt;$A$9,Raw!M290,-999),-999),-999),-999),-999),-999)</f>
        <v>0.29507</v>
      </c>
      <c r="J290" s="9">
        <f>IF(Raw!$G290&gt;$C$8,IF(Raw!$Q290&gt;$C$8,IF(Raw!$N290&gt;$C$9,IF(Raw!$N290&lt;$A$9,IF(Raw!$X290&gt;$C$9,IF(Raw!$X290&lt;$A$9,Raw!N290,-999),-999),-999),-999),-999),-999)</f>
        <v>719</v>
      </c>
      <c r="K290" s="9">
        <f>IF(Raw!$G290&gt;$C$8,IF(Raw!$Q290&gt;$C$8,IF(Raw!$N290&gt;$C$9,IF(Raw!$N290&lt;$A$9,IF(Raw!$X290&gt;$C$9,IF(Raw!$X290&lt;$A$9,Raw!R290,-999),-999),-999),-999),-999),-999)</f>
        <v>9.4975000000000004E-2</v>
      </c>
      <c r="L290" s="9">
        <f>IF(Raw!$G290&gt;$C$8,IF(Raw!$Q290&gt;$C$8,IF(Raw!$N290&gt;$C$9,IF(Raw!$N290&lt;$A$9,IF(Raw!$X290&gt;$C$9,IF(Raw!$X290&lt;$A$9,Raw!S290,-999),-999),-999),-999),-999),-999)</f>
        <v>0.18365799999999999</v>
      </c>
      <c r="M290" s="9">
        <f>Raw!Q290</f>
        <v>0.93567900000000004</v>
      </c>
      <c r="N290" s="9">
        <f>IF(Raw!$G290&gt;$C$8,IF(Raw!$Q290&gt;$C$8,IF(Raw!$N290&gt;$C$9,IF(Raw!$N290&lt;$A$9,IF(Raw!$X290&gt;$C$9,IF(Raw!$X290&lt;$A$9,Raw!V290,-999),-999),-999),-999),-999),-999)</f>
        <v>653.70000000000005</v>
      </c>
      <c r="O290" s="9">
        <f>IF(Raw!$G290&gt;$C$8,IF(Raw!$Q290&gt;$C$8,IF(Raw!$N290&gt;$C$9,IF(Raw!$N290&lt;$A$9,IF(Raw!$X290&gt;$C$9,IF(Raw!$X290&lt;$A$9,Raw!W290,-999),-999),-999),-999),-999),-999)</f>
        <v>0.22082199999999999</v>
      </c>
      <c r="P290" s="9">
        <f>IF(Raw!$G290&gt;$C$8,IF(Raw!$Q290&gt;$C$8,IF(Raw!$N290&gt;$C$9,IF(Raw!$N290&lt;$A$9,IF(Raw!$X290&gt;$C$9,IF(Raw!$X290&lt;$A$9,Raw!X290,-999),-999),-999),-999),-999),-999)</f>
        <v>403</v>
      </c>
      <c r="R290" s="9">
        <f t="shared" si="79"/>
        <v>7.7489000000000016E-2</v>
      </c>
      <c r="S290" s="9">
        <f t="shared" si="80"/>
        <v>0.42611492988726979</v>
      </c>
      <c r="T290" s="9">
        <f t="shared" si="81"/>
        <v>8.8682999999999984E-2</v>
      </c>
      <c r="U290" s="9">
        <f t="shared" si="82"/>
        <v>0.48287033507933219</v>
      </c>
      <c r="V290" s="15">
        <f t="shared" si="83"/>
        <v>7.6567020199999988E-2</v>
      </c>
      <c r="X290" s="11">
        <f t="shared" si="84"/>
        <v>3.190599999999999E+18</v>
      </c>
      <c r="Y290" s="11">
        <f t="shared" si="85"/>
        <v>5.7289999999999993E-18</v>
      </c>
      <c r="Z290" s="11">
        <f t="shared" si="86"/>
        <v>7.1900000000000002E-4</v>
      </c>
      <c r="AA290" s="16">
        <f t="shared" si="87"/>
        <v>1.2972076841131823E-2</v>
      </c>
      <c r="AB290" s="9">
        <f t="shared" si="88"/>
        <v>9.6125402690502099E-2</v>
      </c>
      <c r="AC290" s="9">
        <f t="shared" si="89"/>
        <v>0.98702792315886811</v>
      </c>
      <c r="AD290" s="15">
        <f t="shared" si="90"/>
        <v>18.041831489752184</v>
      </c>
      <c r="AE290" s="3">
        <f t="shared" si="91"/>
        <v>689.77159999999969</v>
      </c>
      <c r="AF290" s="2">
        <f t="shared" si="92"/>
        <v>0.25</v>
      </c>
      <c r="AG290" s="9">
        <f t="shared" si="93"/>
        <v>6.7014347822319104E-3</v>
      </c>
      <c r="AH290" s="2">
        <f t="shared" si="94"/>
        <v>0.32427894151603681</v>
      </c>
    </row>
    <row r="291" spans="1:34">
      <c r="A291" s="1">
        <f>Raw!A291</f>
        <v>278</v>
      </c>
      <c r="B291" s="14">
        <f>Raw!B291</f>
        <v>3.5821759259259262E-2</v>
      </c>
      <c r="C291" s="15">
        <f>Raw!C291</f>
        <v>143</v>
      </c>
      <c r="D291" s="15">
        <f>IF(C291&gt;0.5,Raw!D291*D$11,-999)</f>
        <v>5.3</v>
      </c>
      <c r="E291" s="9">
        <f>IF(Raw!$G291&gt;$C$8,IF(Raw!$Q291&gt;$C$8,IF(Raw!$N291&gt;$C$9,IF(Raw!$N291&lt;$A$9,IF(Raw!$X291&gt;$C$9,IF(Raw!$X291&lt;$A$9,Raw!H291,-999),-999),-999),-999),-999),-999)</f>
        <v>0.101288</v>
      </c>
      <c r="F291" s="9">
        <f>IF(Raw!$G291&gt;$C$8,IF(Raw!$Q291&gt;$C$8,IF(Raw!$N291&gt;$C$9,IF(Raw!$N291&lt;$A$9,IF(Raw!$X291&gt;$C$9,IF(Raw!$X291&lt;$A$9,Raw!I291,-999),-999),-999),-999),-999),-999)</f>
        <v>0.175259</v>
      </c>
      <c r="G291" s="9">
        <f>Raw!G291</f>
        <v>0.90157699999999996</v>
      </c>
      <c r="H291" s="9">
        <f>IF(Raw!$G291&gt;$C$8,IF(Raw!$Q291&gt;$C$8,IF(Raw!$N291&gt;$C$9,IF(Raw!$N291&lt;$A$9,IF(Raw!$X291&gt;$C$9,IF(Raw!$X291&lt;$A$9,Raw!L291,-999),-999),-999),-999),-999),-999)</f>
        <v>530.70000000000005</v>
      </c>
      <c r="I291" s="9">
        <f>IF(Raw!$G291&gt;$C$8,IF(Raw!$Q291&gt;$C$8,IF(Raw!$N291&gt;$C$9,IF(Raw!$N291&lt;$A$9,IF(Raw!$X291&gt;$C$9,IF(Raw!$X291&lt;$A$9,Raw!M291,-999),-999),-999),-999),-999),-999)</f>
        <v>0.28681899999999999</v>
      </c>
      <c r="J291" s="9">
        <f>IF(Raw!$G291&gt;$C$8,IF(Raw!$Q291&gt;$C$8,IF(Raw!$N291&gt;$C$9,IF(Raw!$N291&lt;$A$9,IF(Raw!$X291&gt;$C$9,IF(Raw!$X291&lt;$A$9,Raw!N291,-999),-999),-999),-999),-999),-999)</f>
        <v>461</v>
      </c>
      <c r="K291" s="9">
        <f>IF(Raw!$G291&gt;$C$8,IF(Raw!$Q291&gt;$C$8,IF(Raw!$N291&gt;$C$9,IF(Raw!$N291&lt;$A$9,IF(Raw!$X291&gt;$C$9,IF(Raw!$X291&lt;$A$9,Raw!R291,-999),-999),-999),-999),-999),-999)</f>
        <v>9.6403000000000003E-2</v>
      </c>
      <c r="L291" s="9">
        <f>IF(Raw!$G291&gt;$C$8,IF(Raw!$Q291&gt;$C$8,IF(Raw!$N291&gt;$C$9,IF(Raw!$N291&lt;$A$9,IF(Raw!$X291&gt;$C$9,IF(Raw!$X291&lt;$A$9,Raw!S291,-999),-999),-999),-999),-999),-999)</f>
        <v>0.17316899999999999</v>
      </c>
      <c r="M291" s="9">
        <f>Raw!Q291</f>
        <v>0.92586599999999997</v>
      </c>
      <c r="N291" s="9">
        <f>IF(Raw!$G291&gt;$C$8,IF(Raw!$Q291&gt;$C$8,IF(Raw!$N291&gt;$C$9,IF(Raw!$N291&lt;$A$9,IF(Raw!$X291&gt;$C$9,IF(Raw!$X291&lt;$A$9,Raw!V291,-999),-999),-999),-999),-999),-999)</f>
        <v>594.6</v>
      </c>
      <c r="O291" s="9">
        <f>IF(Raw!$G291&gt;$C$8,IF(Raw!$Q291&gt;$C$8,IF(Raw!$N291&gt;$C$9,IF(Raw!$N291&lt;$A$9,IF(Raw!$X291&gt;$C$9,IF(Raw!$X291&lt;$A$9,Raw!W291,-999),-999),-999),-999),-999),-999)</f>
        <v>0.28711999999999999</v>
      </c>
      <c r="P291" s="9">
        <f>IF(Raw!$G291&gt;$C$8,IF(Raw!$Q291&gt;$C$8,IF(Raw!$N291&gt;$C$9,IF(Raw!$N291&lt;$A$9,IF(Raw!$X291&gt;$C$9,IF(Raw!$X291&lt;$A$9,Raw!X291,-999),-999),-999),-999),-999),-999)</f>
        <v>527</v>
      </c>
      <c r="R291" s="9">
        <f t="shared" si="79"/>
        <v>7.3970999999999995E-2</v>
      </c>
      <c r="S291" s="9">
        <f t="shared" si="80"/>
        <v>0.42206676975219531</v>
      </c>
      <c r="T291" s="9">
        <f t="shared" si="81"/>
        <v>7.6765999999999987E-2</v>
      </c>
      <c r="U291" s="9">
        <f t="shared" si="82"/>
        <v>0.44330105272883708</v>
      </c>
      <c r="V291" s="15">
        <f t="shared" si="83"/>
        <v>7.219415609999999E-2</v>
      </c>
      <c r="X291" s="11">
        <f t="shared" si="84"/>
        <v>3.190599999999999E+18</v>
      </c>
      <c r="Y291" s="11">
        <f t="shared" si="85"/>
        <v>5.3070000000000003E-18</v>
      </c>
      <c r="Z291" s="11">
        <f t="shared" si="86"/>
        <v>4.6099999999999998E-4</v>
      </c>
      <c r="AA291" s="16">
        <f t="shared" si="87"/>
        <v>7.7454290861383931E-3</v>
      </c>
      <c r="AB291" s="9">
        <f t="shared" si="88"/>
        <v>9.69975856092265E-2</v>
      </c>
      <c r="AC291" s="9">
        <f t="shared" si="89"/>
        <v>0.9922545709138616</v>
      </c>
      <c r="AD291" s="15">
        <f t="shared" si="90"/>
        <v>16.801364612013867</v>
      </c>
      <c r="AE291" s="3">
        <f t="shared" si="91"/>
        <v>638.9627999999999</v>
      </c>
      <c r="AF291" s="2">
        <f t="shared" si="92"/>
        <v>0.25</v>
      </c>
      <c r="AG291" s="9">
        <f t="shared" si="93"/>
        <v>5.7292789382975195E-3</v>
      </c>
      <c r="AH291" s="2">
        <f t="shared" si="94"/>
        <v>0.2772368261625423</v>
      </c>
    </row>
    <row r="292" spans="1:34">
      <c r="A292" s="1">
        <f>Raw!A292</f>
        <v>279</v>
      </c>
      <c r="B292" s="14">
        <f>Raw!B292</f>
        <v>3.5879629629629629E-2</v>
      </c>
      <c r="C292" s="15">
        <f>Raw!C292</f>
        <v>144.4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9.8459000000000005E-2</v>
      </c>
      <c r="F292" s="9">
        <f>IF(Raw!$G292&gt;$C$8,IF(Raw!$Q292&gt;$C$8,IF(Raw!$N292&gt;$C$9,IF(Raw!$N292&lt;$A$9,IF(Raw!$X292&gt;$C$9,IF(Raw!$X292&lt;$A$9,Raw!I292,-999),-999),-999),-999),-999),-999)</f>
        <v>0.17446900000000001</v>
      </c>
      <c r="G292" s="9">
        <f>Raw!G292</f>
        <v>0.89492899999999997</v>
      </c>
      <c r="H292" s="9">
        <f>IF(Raw!$G292&gt;$C$8,IF(Raw!$Q292&gt;$C$8,IF(Raw!$N292&gt;$C$9,IF(Raw!$N292&lt;$A$9,IF(Raw!$X292&gt;$C$9,IF(Raw!$X292&lt;$A$9,Raw!L292,-999),-999),-999),-999),-999),-999)</f>
        <v>568.70000000000005</v>
      </c>
      <c r="I292" s="9">
        <f>IF(Raw!$G292&gt;$C$8,IF(Raw!$Q292&gt;$C$8,IF(Raw!$N292&gt;$C$9,IF(Raw!$N292&lt;$A$9,IF(Raw!$X292&gt;$C$9,IF(Raw!$X292&lt;$A$9,Raw!M292,-999),-999),-999),-999),-999),-999)</f>
        <v>0.40425699999999998</v>
      </c>
      <c r="J292" s="9">
        <f>IF(Raw!$G292&gt;$C$8,IF(Raw!$Q292&gt;$C$8,IF(Raw!$N292&gt;$C$9,IF(Raw!$N292&lt;$A$9,IF(Raw!$X292&gt;$C$9,IF(Raw!$X292&lt;$A$9,Raw!N292,-999),-999),-999),-999),-999),-999)</f>
        <v>745</v>
      </c>
      <c r="K292" s="9">
        <f>IF(Raw!$G292&gt;$C$8,IF(Raw!$Q292&gt;$C$8,IF(Raw!$N292&gt;$C$9,IF(Raw!$N292&lt;$A$9,IF(Raw!$X292&gt;$C$9,IF(Raw!$X292&lt;$A$9,Raw!R292,-999),-999),-999),-999),-999),-999)</f>
        <v>9.6226000000000006E-2</v>
      </c>
      <c r="L292" s="9">
        <f>IF(Raw!$G292&gt;$C$8,IF(Raw!$Q292&gt;$C$8,IF(Raw!$N292&gt;$C$9,IF(Raw!$N292&lt;$A$9,IF(Raw!$X292&gt;$C$9,IF(Raw!$X292&lt;$A$9,Raw!S292,-999),-999),-999),-999),-999),-999)</f>
        <v>0.17320199999999999</v>
      </c>
      <c r="M292" s="9">
        <f>Raw!Q292</f>
        <v>0.90562399999999998</v>
      </c>
      <c r="N292" s="9">
        <f>IF(Raw!$G292&gt;$C$8,IF(Raw!$Q292&gt;$C$8,IF(Raw!$N292&gt;$C$9,IF(Raw!$N292&lt;$A$9,IF(Raw!$X292&gt;$C$9,IF(Raw!$X292&lt;$A$9,Raw!V292,-999),-999),-999),-999),-999),-999)</f>
        <v>642.5</v>
      </c>
      <c r="O292" s="9">
        <f>IF(Raw!$G292&gt;$C$8,IF(Raw!$Q292&gt;$C$8,IF(Raw!$N292&gt;$C$9,IF(Raw!$N292&lt;$A$9,IF(Raw!$X292&gt;$C$9,IF(Raw!$X292&lt;$A$9,Raw!W292,-999),-999),-999),-999),-999),-999)</f>
        <v>0.37081799999999998</v>
      </c>
      <c r="P292" s="9">
        <f>IF(Raw!$G292&gt;$C$8,IF(Raw!$Q292&gt;$C$8,IF(Raw!$N292&gt;$C$9,IF(Raw!$N292&lt;$A$9,IF(Raw!$X292&gt;$C$9,IF(Raw!$X292&lt;$A$9,Raw!X292,-999),-999),-999),-999),-999),-999)</f>
        <v>435</v>
      </c>
      <c r="R292" s="9">
        <f t="shared" si="79"/>
        <v>7.6010000000000008E-2</v>
      </c>
      <c r="S292" s="9">
        <f t="shared" si="80"/>
        <v>0.43566478858708424</v>
      </c>
      <c r="T292" s="9">
        <f t="shared" si="81"/>
        <v>7.6975999999999989E-2</v>
      </c>
      <c r="U292" s="9">
        <f t="shared" si="82"/>
        <v>0.44442904816341605</v>
      </c>
      <c r="V292" s="15">
        <f t="shared" si="83"/>
        <v>7.2207913799999995E-2</v>
      </c>
      <c r="X292" s="11">
        <f t="shared" si="84"/>
        <v>3.190599999999999E+18</v>
      </c>
      <c r="Y292" s="11">
        <f t="shared" si="85"/>
        <v>5.6869999999999999E-18</v>
      </c>
      <c r="Z292" s="11">
        <f t="shared" si="86"/>
        <v>7.45E-4</v>
      </c>
      <c r="AA292" s="16">
        <f t="shared" si="87"/>
        <v>1.3337683376014924E-2</v>
      </c>
      <c r="AB292" s="9">
        <f t="shared" si="88"/>
        <v>9.7252681515552136E-2</v>
      </c>
      <c r="AC292" s="9">
        <f t="shared" si="89"/>
        <v>0.98666231662398496</v>
      </c>
      <c r="AD292" s="15">
        <f t="shared" si="90"/>
        <v>17.9029307060603</v>
      </c>
      <c r="AE292" s="3">
        <f t="shared" si="91"/>
        <v>684.71479999999974</v>
      </c>
      <c r="AF292" s="2">
        <f t="shared" si="92"/>
        <v>0.25</v>
      </c>
      <c r="AG292" s="9">
        <f t="shared" si="93"/>
        <v>6.1204480407922868E-3</v>
      </c>
      <c r="AH292" s="2">
        <f t="shared" si="94"/>
        <v>0.29616529545796899</v>
      </c>
    </row>
    <row r="293" spans="1:34">
      <c r="A293" s="1">
        <f>Raw!A293</f>
        <v>280</v>
      </c>
      <c r="B293" s="14">
        <f>Raw!B293</f>
        <v>3.5937500000000004E-2</v>
      </c>
      <c r="C293" s="15">
        <f>Raw!C293</f>
        <v>143.9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9.7566E-2</v>
      </c>
      <c r="F293" s="9">
        <f>IF(Raw!$G293&gt;$C$8,IF(Raw!$Q293&gt;$C$8,IF(Raw!$N293&gt;$C$9,IF(Raw!$N293&lt;$A$9,IF(Raw!$X293&gt;$C$9,IF(Raw!$X293&lt;$A$9,Raw!I293,-999),-999),-999),-999),-999),-999)</f>
        <v>0.17250799999999999</v>
      </c>
      <c r="G293" s="9">
        <f>Raw!G293</f>
        <v>0.898725</v>
      </c>
      <c r="H293" s="9">
        <f>IF(Raw!$G293&gt;$C$8,IF(Raw!$Q293&gt;$C$8,IF(Raw!$N293&gt;$C$9,IF(Raw!$N293&lt;$A$9,IF(Raw!$X293&gt;$C$9,IF(Raw!$X293&lt;$A$9,Raw!L293,-999),-999),-999),-999),-999),-999)</f>
        <v>482.3</v>
      </c>
      <c r="I293" s="9">
        <f>IF(Raw!$G293&gt;$C$8,IF(Raw!$Q293&gt;$C$8,IF(Raw!$N293&gt;$C$9,IF(Raw!$N293&lt;$A$9,IF(Raw!$X293&gt;$C$9,IF(Raw!$X293&lt;$A$9,Raw!M293,-999),-999),-999),-999),-999),-999)</f>
        <v>2.0000000000000002E-5</v>
      </c>
      <c r="J293" s="9">
        <f>IF(Raw!$G293&gt;$C$8,IF(Raw!$Q293&gt;$C$8,IF(Raw!$N293&gt;$C$9,IF(Raw!$N293&lt;$A$9,IF(Raw!$X293&gt;$C$9,IF(Raw!$X293&lt;$A$9,Raw!N293,-999),-999),-999),-999),-999),-999)</f>
        <v>652</v>
      </c>
      <c r="K293" s="9">
        <f>IF(Raw!$G293&gt;$C$8,IF(Raw!$Q293&gt;$C$8,IF(Raw!$N293&gt;$C$9,IF(Raw!$N293&lt;$A$9,IF(Raw!$X293&gt;$C$9,IF(Raw!$X293&lt;$A$9,Raw!R293,-999),-999),-999),-999),-999),-999)</f>
        <v>9.4992999999999994E-2</v>
      </c>
      <c r="L293" s="9">
        <f>IF(Raw!$G293&gt;$C$8,IF(Raw!$Q293&gt;$C$8,IF(Raw!$N293&gt;$C$9,IF(Raw!$N293&lt;$A$9,IF(Raw!$X293&gt;$C$9,IF(Raw!$X293&lt;$A$9,Raw!S293,-999),-999),-999),-999),-999),-999)</f>
        <v>0.17044699999999999</v>
      </c>
      <c r="M293" s="9">
        <f>Raw!Q293</f>
        <v>0.91208</v>
      </c>
      <c r="N293" s="9">
        <f>IF(Raw!$G293&gt;$C$8,IF(Raw!$Q293&gt;$C$8,IF(Raw!$N293&gt;$C$9,IF(Raw!$N293&lt;$A$9,IF(Raw!$X293&gt;$C$9,IF(Raw!$X293&lt;$A$9,Raw!V293,-999),-999),-999),-999),-999),-999)</f>
        <v>582</v>
      </c>
      <c r="O293" s="9">
        <f>IF(Raw!$G293&gt;$C$8,IF(Raw!$Q293&gt;$C$8,IF(Raw!$N293&gt;$C$9,IF(Raw!$N293&lt;$A$9,IF(Raw!$X293&gt;$C$9,IF(Raw!$X293&lt;$A$9,Raw!W293,-999),-999),-999),-999),-999),-999)</f>
        <v>0.316637</v>
      </c>
      <c r="P293" s="9">
        <f>IF(Raw!$G293&gt;$C$8,IF(Raw!$Q293&gt;$C$8,IF(Raw!$N293&gt;$C$9,IF(Raw!$N293&lt;$A$9,IF(Raw!$X293&gt;$C$9,IF(Raw!$X293&lt;$A$9,Raw!X293,-999),-999),-999),-999),-999),-999)</f>
        <v>659</v>
      </c>
      <c r="R293" s="9">
        <f t="shared" si="79"/>
        <v>7.4941999999999995E-2</v>
      </c>
      <c r="S293" s="9">
        <f t="shared" si="80"/>
        <v>0.4344262295081967</v>
      </c>
      <c r="T293" s="9">
        <f t="shared" si="81"/>
        <v>7.5453999999999993E-2</v>
      </c>
      <c r="U293" s="9">
        <f t="shared" si="82"/>
        <v>0.44268306277024527</v>
      </c>
      <c r="V293" s="15">
        <f t="shared" si="83"/>
        <v>7.1059354299999988E-2</v>
      </c>
      <c r="X293" s="11">
        <f t="shared" si="84"/>
        <v>3.190599999999999E+18</v>
      </c>
      <c r="Y293" s="11">
        <f t="shared" si="85"/>
        <v>4.8229999999999997E-18</v>
      </c>
      <c r="Z293" s="11">
        <f t="shared" si="86"/>
        <v>6.5200000000000002E-4</v>
      </c>
      <c r="AA293" s="16">
        <f t="shared" si="87"/>
        <v>9.9334838836634253E-3</v>
      </c>
      <c r="AB293" s="9">
        <f t="shared" si="88"/>
        <v>9.574252109295793E-2</v>
      </c>
      <c r="AC293" s="9">
        <f t="shared" si="89"/>
        <v>0.99006651611633667</v>
      </c>
      <c r="AD293" s="15">
        <f t="shared" si="90"/>
        <v>15.235404729545134</v>
      </c>
      <c r="AE293" s="3">
        <f t="shared" si="91"/>
        <v>580.6891999999998</v>
      </c>
      <c r="AF293" s="2">
        <f t="shared" si="92"/>
        <v>0.25</v>
      </c>
      <c r="AG293" s="9">
        <f t="shared" si="93"/>
        <v>5.1880427909379388E-3</v>
      </c>
      <c r="AH293" s="2">
        <f t="shared" si="94"/>
        <v>0.25104669066479324</v>
      </c>
    </row>
    <row r="294" spans="1:34">
      <c r="A294" s="1">
        <f>Raw!A294</f>
        <v>281</v>
      </c>
      <c r="B294" s="14">
        <f>Raw!B294</f>
        <v>3.5995370370370372E-2</v>
      </c>
      <c r="C294" s="15">
        <f>Raw!C294</f>
        <v>145.69999999999999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8.9249999999999996E-2</v>
      </c>
      <c r="F294" s="9">
        <f>IF(Raw!$G294&gt;$C$8,IF(Raw!$Q294&gt;$C$8,IF(Raw!$N294&gt;$C$9,IF(Raw!$N294&lt;$A$9,IF(Raw!$X294&gt;$C$9,IF(Raw!$X294&lt;$A$9,Raw!I294,-999),-999),-999),-999),-999),-999)</f>
        <v>0.158779</v>
      </c>
      <c r="G294" s="9">
        <f>Raw!G294</f>
        <v>0.87097400000000003</v>
      </c>
      <c r="H294" s="9">
        <f>IF(Raw!$G294&gt;$C$8,IF(Raw!$Q294&gt;$C$8,IF(Raw!$N294&gt;$C$9,IF(Raw!$N294&lt;$A$9,IF(Raw!$X294&gt;$C$9,IF(Raw!$X294&lt;$A$9,Raw!L294,-999),-999),-999),-999),-999),-999)</f>
        <v>534</v>
      </c>
      <c r="I294" s="9">
        <f>IF(Raw!$G294&gt;$C$8,IF(Raw!$Q294&gt;$C$8,IF(Raw!$N294&gt;$C$9,IF(Raw!$N294&lt;$A$9,IF(Raw!$X294&gt;$C$9,IF(Raw!$X294&lt;$A$9,Raw!M294,-999),-999),-999),-999),-999),-999)</f>
        <v>0.29602699999999998</v>
      </c>
      <c r="J294" s="9">
        <f>IF(Raw!$G294&gt;$C$8,IF(Raw!$Q294&gt;$C$8,IF(Raw!$N294&gt;$C$9,IF(Raw!$N294&lt;$A$9,IF(Raw!$X294&gt;$C$9,IF(Raw!$X294&lt;$A$9,Raw!N294,-999),-999),-999),-999),-999),-999)</f>
        <v>955</v>
      </c>
      <c r="K294" s="9">
        <f>IF(Raw!$G294&gt;$C$8,IF(Raw!$Q294&gt;$C$8,IF(Raw!$N294&gt;$C$9,IF(Raw!$N294&lt;$A$9,IF(Raw!$X294&gt;$C$9,IF(Raw!$X294&lt;$A$9,Raw!R294,-999),-999),-999),-999),-999),-999)</f>
        <v>8.9026999999999995E-2</v>
      </c>
      <c r="L294" s="9">
        <f>IF(Raw!$G294&gt;$C$8,IF(Raw!$Q294&gt;$C$8,IF(Raw!$N294&gt;$C$9,IF(Raw!$N294&lt;$A$9,IF(Raw!$X294&gt;$C$9,IF(Raw!$X294&lt;$A$9,Raw!S294,-999),-999),-999),-999),-999),-999)</f>
        <v>0.15885299999999999</v>
      </c>
      <c r="M294" s="9">
        <f>Raw!Q294</f>
        <v>0.92339899999999997</v>
      </c>
      <c r="N294" s="9">
        <f>IF(Raw!$G294&gt;$C$8,IF(Raw!$Q294&gt;$C$8,IF(Raw!$N294&gt;$C$9,IF(Raw!$N294&lt;$A$9,IF(Raw!$X294&gt;$C$9,IF(Raw!$X294&lt;$A$9,Raw!V294,-999),-999),-999),-999),-999),-999)</f>
        <v>586.20000000000005</v>
      </c>
      <c r="O294" s="9">
        <f>IF(Raw!$G294&gt;$C$8,IF(Raw!$Q294&gt;$C$8,IF(Raw!$N294&gt;$C$9,IF(Raw!$N294&lt;$A$9,IF(Raw!$X294&gt;$C$9,IF(Raw!$X294&lt;$A$9,Raw!W294,-999),-999),-999),-999),-999),-999)</f>
        <v>0.28480100000000003</v>
      </c>
      <c r="P294" s="9">
        <f>IF(Raw!$G294&gt;$C$8,IF(Raw!$Q294&gt;$C$8,IF(Raw!$N294&gt;$C$9,IF(Raw!$N294&lt;$A$9,IF(Raw!$X294&gt;$C$9,IF(Raw!$X294&lt;$A$9,Raw!X294,-999),-999),-999),-999),-999),-999)</f>
        <v>625</v>
      </c>
      <c r="R294" s="9">
        <f t="shared" si="79"/>
        <v>6.9529000000000007E-2</v>
      </c>
      <c r="S294" s="9">
        <f t="shared" si="80"/>
        <v>0.43789795879807786</v>
      </c>
      <c r="T294" s="9">
        <f t="shared" si="81"/>
        <v>6.9825999999999999E-2</v>
      </c>
      <c r="U294" s="9">
        <f t="shared" si="82"/>
        <v>0.43956362171315622</v>
      </c>
      <c r="V294" s="15">
        <f t="shared" si="83"/>
        <v>6.6225815699999996E-2</v>
      </c>
      <c r="X294" s="11">
        <f t="shared" si="84"/>
        <v>3.190599999999999E+18</v>
      </c>
      <c r="Y294" s="11">
        <f t="shared" si="85"/>
        <v>5.3400000000000001E-18</v>
      </c>
      <c r="Z294" s="11">
        <f t="shared" si="86"/>
        <v>9.549999999999999E-4</v>
      </c>
      <c r="AA294" s="16">
        <f t="shared" si="87"/>
        <v>1.6010592818048373E-2</v>
      </c>
      <c r="AB294" s="9">
        <f t="shared" si="88"/>
        <v>9.014495565411304E-2</v>
      </c>
      <c r="AC294" s="9">
        <f t="shared" si="89"/>
        <v>0.9839894071819516</v>
      </c>
      <c r="AD294" s="15">
        <f t="shared" si="90"/>
        <v>16.76501865764228</v>
      </c>
      <c r="AE294" s="3">
        <f t="shared" si="91"/>
        <v>642.93599999999981</v>
      </c>
      <c r="AF294" s="2">
        <f t="shared" si="92"/>
        <v>0.25</v>
      </c>
      <c r="AG294" s="9">
        <f t="shared" si="93"/>
        <v>5.6686863994168286E-3</v>
      </c>
      <c r="AH294" s="2">
        <f t="shared" si="94"/>
        <v>0.27430478473999553</v>
      </c>
    </row>
    <row r="295" spans="1:34">
      <c r="A295" s="1">
        <f>Raw!A295</f>
        <v>282</v>
      </c>
      <c r="B295" s="14">
        <f>Raw!B295</f>
        <v>3.605324074074074E-2</v>
      </c>
      <c r="C295" s="15">
        <f>Raw!C295</f>
        <v>146.1</v>
      </c>
      <c r="D295" s="15">
        <f>IF(C295&gt;0.5,Raw!D295*D$11,-999)</f>
        <v>5.3</v>
      </c>
      <c r="E295" s="9">
        <f>IF(Raw!$G295&gt;$C$8,IF(Raw!$Q295&gt;$C$8,IF(Raw!$N295&gt;$C$9,IF(Raw!$N295&lt;$A$9,IF(Raw!$X295&gt;$C$9,IF(Raw!$X295&lt;$A$9,Raw!H295,-999),-999),-999),-999),-999),-999)</f>
        <v>8.9730000000000004E-2</v>
      </c>
      <c r="F295" s="9">
        <f>IF(Raw!$G295&gt;$C$8,IF(Raw!$Q295&gt;$C$8,IF(Raw!$N295&gt;$C$9,IF(Raw!$N295&lt;$A$9,IF(Raw!$X295&gt;$C$9,IF(Raw!$X295&lt;$A$9,Raw!I295,-999),-999),-999),-999),-999),-999)</f>
        <v>0.14988399999999999</v>
      </c>
      <c r="G295" s="9">
        <f>Raw!G295</f>
        <v>0.85724699999999998</v>
      </c>
      <c r="H295" s="9">
        <f>IF(Raw!$G295&gt;$C$8,IF(Raw!$Q295&gt;$C$8,IF(Raw!$N295&gt;$C$9,IF(Raw!$N295&lt;$A$9,IF(Raw!$X295&gt;$C$9,IF(Raw!$X295&lt;$A$9,Raw!L295,-999),-999),-999),-999),-999),-999)</f>
        <v>541.70000000000005</v>
      </c>
      <c r="I295" s="9">
        <f>IF(Raw!$G295&gt;$C$8,IF(Raw!$Q295&gt;$C$8,IF(Raw!$N295&gt;$C$9,IF(Raw!$N295&lt;$A$9,IF(Raw!$X295&gt;$C$9,IF(Raw!$X295&lt;$A$9,Raw!M295,-999),-999),-999),-999),-999),-999)</f>
        <v>0.45835799999999999</v>
      </c>
      <c r="J295" s="9">
        <f>IF(Raw!$G295&gt;$C$8,IF(Raw!$Q295&gt;$C$8,IF(Raw!$N295&gt;$C$9,IF(Raw!$N295&lt;$A$9,IF(Raw!$X295&gt;$C$9,IF(Raw!$X295&lt;$A$9,Raw!N295,-999),-999),-999),-999),-999),-999)</f>
        <v>573</v>
      </c>
      <c r="K295" s="9">
        <f>IF(Raw!$G295&gt;$C$8,IF(Raw!$Q295&gt;$C$8,IF(Raw!$N295&gt;$C$9,IF(Raw!$N295&lt;$A$9,IF(Raw!$X295&gt;$C$9,IF(Raw!$X295&lt;$A$9,Raw!R295,-999),-999),-999),-999),-999),-999)</f>
        <v>8.5359000000000004E-2</v>
      </c>
      <c r="L295" s="9">
        <f>IF(Raw!$G295&gt;$C$8,IF(Raw!$Q295&gt;$C$8,IF(Raw!$N295&gt;$C$9,IF(Raw!$N295&lt;$A$9,IF(Raw!$X295&gt;$C$9,IF(Raw!$X295&lt;$A$9,Raw!S295,-999),-999),-999),-999),-999),-999)</f>
        <v>0.150283</v>
      </c>
      <c r="M295" s="9">
        <f>Raw!Q295</f>
        <v>0.915107</v>
      </c>
      <c r="N295" s="9">
        <f>IF(Raw!$G295&gt;$C$8,IF(Raw!$Q295&gt;$C$8,IF(Raw!$N295&gt;$C$9,IF(Raw!$N295&lt;$A$9,IF(Raw!$X295&gt;$C$9,IF(Raw!$X295&lt;$A$9,Raw!V295,-999),-999),-999),-999),-999),-999)</f>
        <v>668.9</v>
      </c>
      <c r="O295" s="9">
        <f>IF(Raw!$G295&gt;$C$8,IF(Raw!$Q295&gt;$C$8,IF(Raw!$N295&gt;$C$9,IF(Raw!$N295&lt;$A$9,IF(Raw!$X295&gt;$C$9,IF(Raw!$X295&lt;$A$9,Raw!W295,-999),-999),-999),-999),-999),-999)</f>
        <v>0.26980599999999999</v>
      </c>
      <c r="P295" s="9">
        <f>IF(Raw!$G295&gt;$C$8,IF(Raw!$Q295&gt;$C$8,IF(Raw!$N295&gt;$C$9,IF(Raw!$N295&lt;$A$9,IF(Raw!$X295&gt;$C$9,IF(Raw!$X295&lt;$A$9,Raw!X295,-999),-999),-999),-999),-999),-999)</f>
        <v>666</v>
      </c>
      <c r="R295" s="9">
        <f t="shared" si="79"/>
        <v>6.0153999999999985E-2</v>
      </c>
      <c r="S295" s="9">
        <f t="shared" si="80"/>
        <v>0.40133703397293902</v>
      </c>
      <c r="T295" s="9">
        <f t="shared" si="81"/>
        <v>6.4923999999999996E-2</v>
      </c>
      <c r="U295" s="9">
        <f t="shared" si="82"/>
        <v>0.43201160477232953</v>
      </c>
      <c r="V295" s="15">
        <f t="shared" si="83"/>
        <v>6.2652982699999998E-2</v>
      </c>
      <c r="X295" s="11">
        <f t="shared" si="84"/>
        <v>3.190599999999999E+18</v>
      </c>
      <c r="Y295" s="11">
        <f t="shared" si="85"/>
        <v>5.4170000000000005E-18</v>
      </c>
      <c r="Z295" s="11">
        <f t="shared" si="86"/>
        <v>5.7299999999999994E-4</v>
      </c>
      <c r="AA295" s="16">
        <f t="shared" si="87"/>
        <v>9.806317930674489E-3</v>
      </c>
      <c r="AB295" s="9">
        <f t="shared" si="88"/>
        <v>8.5995665385331113E-2</v>
      </c>
      <c r="AC295" s="9">
        <f t="shared" si="89"/>
        <v>0.99019368206932556</v>
      </c>
      <c r="AD295" s="15">
        <f t="shared" si="90"/>
        <v>17.113992898210281</v>
      </c>
      <c r="AE295" s="3">
        <f t="shared" si="91"/>
        <v>652.20679999999993</v>
      </c>
      <c r="AF295" s="2">
        <f t="shared" si="92"/>
        <v>0.25</v>
      </c>
      <c r="AG295" s="9">
        <f t="shared" si="93"/>
        <v>5.6872642584754425E-3</v>
      </c>
      <c r="AH295" s="2">
        <f t="shared" si="94"/>
        <v>0.27520375767145411</v>
      </c>
    </row>
    <row r="296" spans="1:34">
      <c r="A296" s="1">
        <f>Raw!A296</f>
        <v>283</v>
      </c>
      <c r="B296" s="14">
        <f>Raw!B296</f>
        <v>3.6111111111111115E-2</v>
      </c>
      <c r="C296" s="15">
        <f>Raw!C296</f>
        <v>148.19999999999999</v>
      </c>
      <c r="D296" s="15">
        <f>IF(C296&gt;0.5,Raw!D296*D$11,-999)</f>
        <v>5.3</v>
      </c>
      <c r="E296" s="9">
        <f>IF(Raw!$G296&gt;$C$8,IF(Raw!$Q296&gt;$C$8,IF(Raw!$N296&gt;$C$9,IF(Raw!$N296&lt;$A$9,IF(Raw!$X296&gt;$C$9,IF(Raw!$X296&lt;$A$9,Raw!H296,-999),-999),-999),-999),-999),-999)</f>
        <v>8.9298000000000002E-2</v>
      </c>
      <c r="F296" s="9">
        <f>IF(Raw!$G296&gt;$C$8,IF(Raw!$Q296&gt;$C$8,IF(Raw!$N296&gt;$C$9,IF(Raw!$N296&lt;$A$9,IF(Raw!$X296&gt;$C$9,IF(Raw!$X296&lt;$A$9,Raw!I296,-999),-999),-999),-999),-999),-999)</f>
        <v>0.14888199999999999</v>
      </c>
      <c r="G296" s="9">
        <f>Raw!G296</f>
        <v>0.83790799999999999</v>
      </c>
      <c r="H296" s="9">
        <f>IF(Raw!$G296&gt;$C$8,IF(Raw!$Q296&gt;$C$8,IF(Raw!$N296&gt;$C$9,IF(Raw!$N296&lt;$A$9,IF(Raw!$X296&gt;$C$9,IF(Raw!$X296&lt;$A$9,Raw!L296,-999),-999),-999),-999),-999),-999)</f>
        <v>452.8</v>
      </c>
      <c r="I296" s="9">
        <f>IF(Raw!$G296&gt;$C$8,IF(Raw!$Q296&gt;$C$8,IF(Raw!$N296&gt;$C$9,IF(Raw!$N296&lt;$A$9,IF(Raw!$X296&gt;$C$9,IF(Raw!$X296&lt;$A$9,Raw!M296,-999),-999),-999),-999),-999),-999)</f>
        <v>6.0000000000000002E-6</v>
      </c>
      <c r="J296" s="9">
        <f>IF(Raw!$G296&gt;$C$8,IF(Raw!$Q296&gt;$C$8,IF(Raw!$N296&gt;$C$9,IF(Raw!$N296&lt;$A$9,IF(Raw!$X296&gt;$C$9,IF(Raw!$X296&lt;$A$9,Raw!N296,-999),-999),-999),-999),-999),-999)</f>
        <v>366</v>
      </c>
      <c r="K296" s="9">
        <f>IF(Raw!$G296&gt;$C$8,IF(Raw!$Q296&gt;$C$8,IF(Raw!$N296&gt;$C$9,IF(Raw!$N296&lt;$A$9,IF(Raw!$X296&gt;$C$9,IF(Raw!$X296&lt;$A$9,Raw!R296,-999),-999),-999),-999),-999),-999)</f>
        <v>7.8601000000000004E-2</v>
      </c>
      <c r="L296" s="9">
        <f>IF(Raw!$G296&gt;$C$8,IF(Raw!$Q296&gt;$C$8,IF(Raw!$N296&gt;$C$9,IF(Raw!$N296&lt;$A$9,IF(Raw!$X296&gt;$C$9,IF(Raw!$X296&lt;$A$9,Raw!S296,-999),-999),-999),-999),-999),-999)</f>
        <v>0.14047200000000001</v>
      </c>
      <c r="M296" s="9">
        <f>Raw!Q296</f>
        <v>0.93299100000000001</v>
      </c>
      <c r="N296" s="9">
        <f>IF(Raw!$G296&gt;$C$8,IF(Raw!$Q296&gt;$C$8,IF(Raw!$N296&gt;$C$9,IF(Raw!$N296&lt;$A$9,IF(Raw!$X296&gt;$C$9,IF(Raw!$X296&lt;$A$9,Raw!V296,-999),-999),-999),-999),-999),-999)</f>
        <v>636.5</v>
      </c>
      <c r="O296" s="9">
        <f>IF(Raw!$G296&gt;$C$8,IF(Raw!$Q296&gt;$C$8,IF(Raw!$N296&gt;$C$9,IF(Raw!$N296&lt;$A$9,IF(Raw!$X296&gt;$C$9,IF(Raw!$X296&lt;$A$9,Raw!W296,-999),-999),-999),-999),-999),-999)</f>
        <v>0.20189199999999999</v>
      </c>
      <c r="P296" s="9">
        <f>IF(Raw!$G296&gt;$C$8,IF(Raw!$Q296&gt;$C$8,IF(Raw!$N296&gt;$C$9,IF(Raw!$N296&lt;$A$9,IF(Raw!$X296&gt;$C$9,IF(Raw!$X296&lt;$A$9,Raw!X296,-999),-999),-999),-999),-999),-999)</f>
        <v>911</v>
      </c>
      <c r="R296" s="9">
        <f t="shared" si="79"/>
        <v>5.9583999999999984E-2</v>
      </c>
      <c r="S296" s="9">
        <f t="shared" si="80"/>
        <v>0.4002095619349551</v>
      </c>
      <c r="T296" s="9">
        <f t="shared" si="81"/>
        <v>6.1871000000000009E-2</v>
      </c>
      <c r="U296" s="9">
        <f t="shared" si="82"/>
        <v>0.44045076598895155</v>
      </c>
      <c r="V296" s="15">
        <f t="shared" si="83"/>
        <v>5.8562776800000008E-2</v>
      </c>
      <c r="X296" s="11">
        <f t="shared" si="84"/>
        <v>3.190599999999999E+18</v>
      </c>
      <c r="Y296" s="11">
        <f t="shared" si="85"/>
        <v>4.5280000000000001E-18</v>
      </c>
      <c r="Z296" s="11">
        <f t="shared" si="86"/>
        <v>3.6600000000000001E-4</v>
      </c>
      <c r="AA296" s="16">
        <f t="shared" si="87"/>
        <v>5.2598036496592096E-3</v>
      </c>
      <c r="AB296" s="9">
        <f t="shared" si="88"/>
        <v>7.8926429311608065E-2</v>
      </c>
      <c r="AC296" s="9">
        <f t="shared" si="89"/>
        <v>0.99474019635034083</v>
      </c>
      <c r="AD296" s="15">
        <f t="shared" si="90"/>
        <v>14.371048223112595</v>
      </c>
      <c r="AE296" s="3">
        <f t="shared" si="91"/>
        <v>545.17119999999989</v>
      </c>
      <c r="AF296" s="2">
        <f t="shared" si="92"/>
        <v>0.25</v>
      </c>
      <c r="AG296" s="9">
        <f t="shared" si="93"/>
        <v>4.8690301522570029E-3</v>
      </c>
      <c r="AH296" s="2">
        <f t="shared" si="94"/>
        <v>0.23560983510126893</v>
      </c>
    </row>
    <row r="297" spans="1:34">
      <c r="A297" s="1">
        <f>Raw!A297</f>
        <v>284</v>
      </c>
      <c r="B297" s="14">
        <f>Raw!B297</f>
        <v>3.6168981481481483E-2</v>
      </c>
      <c r="C297" s="15">
        <f>Raw!C297</f>
        <v>147.9</v>
      </c>
      <c r="D297" s="15">
        <f>IF(C297&gt;0.5,Raw!D297*D$11,-999)</f>
        <v>5.3</v>
      </c>
      <c r="E297" s="9">
        <f>IF(Raw!$G297&gt;$C$8,IF(Raw!$Q297&gt;$C$8,IF(Raw!$N297&gt;$C$9,IF(Raw!$N297&lt;$A$9,IF(Raw!$X297&gt;$C$9,IF(Raw!$X297&lt;$A$9,Raw!H297,-999),-999),-999),-999),-999),-999)</f>
        <v>8.2256999999999997E-2</v>
      </c>
      <c r="F297" s="9">
        <f>IF(Raw!$G297&gt;$C$8,IF(Raw!$Q297&gt;$C$8,IF(Raw!$N297&gt;$C$9,IF(Raw!$N297&lt;$A$9,IF(Raw!$X297&gt;$C$9,IF(Raw!$X297&lt;$A$9,Raw!I297,-999),-999),-999),-999),-999),-999)</f>
        <v>0.139262</v>
      </c>
      <c r="G297" s="9">
        <f>Raw!G297</f>
        <v>0.84360800000000002</v>
      </c>
      <c r="H297" s="9">
        <f>IF(Raw!$G297&gt;$C$8,IF(Raw!$Q297&gt;$C$8,IF(Raw!$N297&gt;$C$9,IF(Raw!$N297&lt;$A$9,IF(Raw!$X297&gt;$C$9,IF(Raw!$X297&lt;$A$9,Raw!L297,-999),-999),-999),-999),-999),-999)</f>
        <v>536.20000000000005</v>
      </c>
      <c r="I297" s="9">
        <f>IF(Raw!$G297&gt;$C$8,IF(Raw!$Q297&gt;$C$8,IF(Raw!$N297&gt;$C$9,IF(Raw!$N297&lt;$A$9,IF(Raw!$X297&gt;$C$9,IF(Raw!$X297&lt;$A$9,Raw!M297,-999),-999),-999),-999),-999),-999)</f>
        <v>0.114413</v>
      </c>
      <c r="J297" s="9">
        <f>IF(Raw!$G297&gt;$C$8,IF(Raw!$Q297&gt;$C$8,IF(Raw!$N297&gt;$C$9,IF(Raw!$N297&lt;$A$9,IF(Raw!$X297&gt;$C$9,IF(Raw!$X297&lt;$A$9,Raw!N297,-999),-999),-999),-999),-999),-999)</f>
        <v>1069</v>
      </c>
      <c r="K297" s="9">
        <f>IF(Raw!$G297&gt;$C$8,IF(Raw!$Q297&gt;$C$8,IF(Raw!$N297&gt;$C$9,IF(Raw!$N297&lt;$A$9,IF(Raw!$X297&gt;$C$9,IF(Raw!$X297&lt;$A$9,Raw!R297,-999),-999),-999),-999),-999),-999)</f>
        <v>7.8296000000000004E-2</v>
      </c>
      <c r="L297" s="9">
        <f>IF(Raw!$G297&gt;$C$8,IF(Raw!$Q297&gt;$C$8,IF(Raw!$N297&gt;$C$9,IF(Raw!$N297&lt;$A$9,IF(Raw!$X297&gt;$C$9,IF(Raw!$X297&lt;$A$9,Raw!S297,-999),-999),-999),-999),-999),-999)</f>
        <v>0.143347</v>
      </c>
      <c r="M297" s="9">
        <f>Raw!Q297</f>
        <v>0.92515199999999997</v>
      </c>
      <c r="N297" s="9">
        <f>IF(Raw!$G297&gt;$C$8,IF(Raw!$Q297&gt;$C$8,IF(Raw!$N297&gt;$C$9,IF(Raw!$N297&lt;$A$9,IF(Raw!$X297&gt;$C$9,IF(Raw!$X297&lt;$A$9,Raw!V297,-999),-999),-999),-999),-999),-999)</f>
        <v>558.20000000000005</v>
      </c>
      <c r="O297" s="9">
        <f>IF(Raw!$G297&gt;$C$8,IF(Raw!$Q297&gt;$C$8,IF(Raw!$N297&gt;$C$9,IF(Raw!$N297&lt;$A$9,IF(Raw!$X297&gt;$C$9,IF(Raw!$X297&lt;$A$9,Raw!W297,-999),-999),-999),-999),-999),-999)</f>
        <v>0.20380400000000001</v>
      </c>
      <c r="P297" s="9">
        <f>IF(Raw!$G297&gt;$C$8,IF(Raw!$Q297&gt;$C$8,IF(Raw!$N297&gt;$C$9,IF(Raw!$N297&lt;$A$9,IF(Raw!$X297&gt;$C$9,IF(Raw!$X297&lt;$A$9,Raw!X297,-999),-999),-999),-999),-999),-999)</f>
        <v>758</v>
      </c>
      <c r="R297" s="9">
        <f t="shared" si="79"/>
        <v>5.7005E-2</v>
      </c>
      <c r="S297" s="9">
        <f t="shared" si="80"/>
        <v>0.40933635880570435</v>
      </c>
      <c r="T297" s="9">
        <f t="shared" si="81"/>
        <v>6.5050999999999998E-2</v>
      </c>
      <c r="U297" s="9">
        <f t="shared" si="82"/>
        <v>0.45380091665678385</v>
      </c>
      <c r="V297" s="15">
        <f t="shared" si="83"/>
        <v>5.9761364300000001E-2</v>
      </c>
      <c r="X297" s="11">
        <f t="shared" si="84"/>
        <v>3.190599999999999E+18</v>
      </c>
      <c r="Y297" s="11">
        <f t="shared" si="85"/>
        <v>5.3620000000000004E-18</v>
      </c>
      <c r="Z297" s="11">
        <f t="shared" si="86"/>
        <v>1.0689999999999999E-3</v>
      </c>
      <c r="AA297" s="16">
        <f t="shared" si="87"/>
        <v>1.7959988669848759E-2</v>
      </c>
      <c r="AB297" s="9">
        <f t="shared" si="88"/>
        <v>7.9464315222962337E-2</v>
      </c>
      <c r="AC297" s="9">
        <f t="shared" si="89"/>
        <v>0.98204001133015129</v>
      </c>
      <c r="AD297" s="15">
        <f t="shared" si="90"/>
        <v>16.800737764124193</v>
      </c>
      <c r="AE297" s="3">
        <f t="shared" si="91"/>
        <v>645.58479999999986</v>
      </c>
      <c r="AF297" s="2">
        <f t="shared" si="92"/>
        <v>0.25</v>
      </c>
      <c r="AG297" s="9">
        <f t="shared" si="93"/>
        <v>5.8647616906690797E-3</v>
      </c>
      <c r="AH297" s="2">
        <f t="shared" si="94"/>
        <v>0.28379276604115083</v>
      </c>
    </row>
    <row r="298" spans="1:34">
      <c r="A298" s="1">
        <f>Raw!A298</f>
        <v>285</v>
      </c>
      <c r="B298" s="14">
        <f>Raw!B298</f>
        <v>3.622685185185185E-2</v>
      </c>
      <c r="C298" s="15">
        <f>Raw!C298</f>
        <v>149.30000000000001</v>
      </c>
      <c r="D298" s="15">
        <f>IF(C298&gt;0.5,Raw!D298*D$11,-999)</f>
        <v>5.3</v>
      </c>
      <c r="E298" s="9">
        <f>IF(Raw!$G298&gt;$C$8,IF(Raw!$Q298&gt;$C$8,IF(Raw!$N298&gt;$C$9,IF(Raw!$N298&lt;$A$9,IF(Raw!$X298&gt;$C$9,IF(Raw!$X298&lt;$A$9,Raw!H298,-999),-999),-999),-999),-999),-999)</f>
        <v>8.2359000000000002E-2</v>
      </c>
      <c r="F298" s="9">
        <f>IF(Raw!$G298&gt;$C$8,IF(Raw!$Q298&gt;$C$8,IF(Raw!$N298&gt;$C$9,IF(Raw!$N298&lt;$A$9,IF(Raw!$X298&gt;$C$9,IF(Raw!$X298&lt;$A$9,Raw!I298,-999),-999),-999),-999),-999),-999)</f>
        <v>0.14013900000000001</v>
      </c>
      <c r="G298" s="9">
        <f>Raw!G298</f>
        <v>0.87807000000000002</v>
      </c>
      <c r="H298" s="9">
        <f>IF(Raw!$G298&gt;$C$8,IF(Raw!$Q298&gt;$C$8,IF(Raw!$N298&gt;$C$9,IF(Raw!$N298&lt;$A$9,IF(Raw!$X298&gt;$C$9,IF(Raw!$X298&lt;$A$9,Raw!L298,-999),-999),-999),-999),-999),-999)</f>
        <v>583.70000000000005</v>
      </c>
      <c r="I298" s="9">
        <f>IF(Raw!$G298&gt;$C$8,IF(Raw!$Q298&gt;$C$8,IF(Raw!$N298&gt;$C$9,IF(Raw!$N298&lt;$A$9,IF(Raw!$X298&gt;$C$9,IF(Raw!$X298&lt;$A$9,Raw!M298,-999),-999),-999),-999),-999),-999)</f>
        <v>0.45806599999999997</v>
      </c>
      <c r="J298" s="9">
        <f>IF(Raw!$G298&gt;$C$8,IF(Raw!$Q298&gt;$C$8,IF(Raw!$N298&gt;$C$9,IF(Raw!$N298&lt;$A$9,IF(Raw!$X298&gt;$C$9,IF(Raw!$X298&lt;$A$9,Raw!N298,-999),-999),-999),-999),-999),-999)</f>
        <v>1002</v>
      </c>
      <c r="K298" s="9">
        <f>IF(Raw!$G298&gt;$C$8,IF(Raw!$Q298&gt;$C$8,IF(Raw!$N298&gt;$C$9,IF(Raw!$N298&lt;$A$9,IF(Raw!$X298&gt;$C$9,IF(Raw!$X298&lt;$A$9,Raw!R298,-999),-999),-999),-999),-999),-999)</f>
        <v>7.7811000000000005E-2</v>
      </c>
      <c r="L298" s="9">
        <f>IF(Raw!$G298&gt;$C$8,IF(Raw!$Q298&gt;$C$8,IF(Raw!$N298&gt;$C$9,IF(Raw!$N298&lt;$A$9,IF(Raw!$X298&gt;$C$9,IF(Raw!$X298&lt;$A$9,Raw!S298,-999),-999),-999),-999),-999),-999)</f>
        <v>0.14058100000000001</v>
      </c>
      <c r="M298" s="9">
        <f>Raw!Q298</f>
        <v>0.89579799999999998</v>
      </c>
      <c r="N298" s="9">
        <f>IF(Raw!$G298&gt;$C$8,IF(Raw!$Q298&gt;$C$8,IF(Raw!$N298&gt;$C$9,IF(Raw!$N298&lt;$A$9,IF(Raw!$X298&gt;$C$9,IF(Raw!$X298&lt;$A$9,Raw!V298,-999),-999),-999),-999),-999),-999)</f>
        <v>563.1</v>
      </c>
      <c r="O298" s="9">
        <f>IF(Raw!$G298&gt;$C$8,IF(Raw!$Q298&gt;$C$8,IF(Raw!$N298&gt;$C$9,IF(Raw!$N298&lt;$A$9,IF(Raw!$X298&gt;$C$9,IF(Raw!$X298&lt;$A$9,Raw!W298,-999),-999),-999),-999),-999),-999)</f>
        <v>0.30382399999999998</v>
      </c>
      <c r="P298" s="9">
        <f>IF(Raw!$G298&gt;$C$8,IF(Raw!$Q298&gt;$C$8,IF(Raw!$N298&gt;$C$9,IF(Raw!$N298&lt;$A$9,IF(Raw!$X298&gt;$C$9,IF(Raw!$X298&lt;$A$9,Raw!X298,-999),-999),-999),-999),-999),-999)</f>
        <v>771</v>
      </c>
      <c r="R298" s="9">
        <f t="shared" si="79"/>
        <v>5.7780000000000012E-2</v>
      </c>
      <c r="S298" s="9">
        <f t="shared" si="80"/>
        <v>0.41230492582364658</v>
      </c>
      <c r="T298" s="9">
        <f t="shared" si="81"/>
        <v>6.2770000000000006E-2</v>
      </c>
      <c r="U298" s="9">
        <f t="shared" si="82"/>
        <v>0.44650415063201998</v>
      </c>
      <c r="V298" s="15">
        <f t="shared" si="83"/>
        <v>5.8608218900000002E-2</v>
      </c>
      <c r="X298" s="11">
        <f t="shared" si="84"/>
        <v>3.190599999999999E+18</v>
      </c>
      <c r="Y298" s="11">
        <f t="shared" si="85"/>
        <v>5.8369999999999998E-18</v>
      </c>
      <c r="Z298" s="11">
        <f t="shared" si="86"/>
        <v>1.0019999999999999E-3</v>
      </c>
      <c r="AA298" s="16">
        <f t="shared" si="87"/>
        <v>1.8318933686516718E-2</v>
      </c>
      <c r="AB298" s="9">
        <f t="shared" si="88"/>
        <v>7.8960879467502659E-2</v>
      </c>
      <c r="AC298" s="9">
        <f t="shared" si="89"/>
        <v>0.98168106631348329</v>
      </c>
      <c r="AD298" s="15">
        <f t="shared" si="90"/>
        <v>18.282368948619485</v>
      </c>
      <c r="AE298" s="3">
        <f t="shared" si="91"/>
        <v>702.7747999999998</v>
      </c>
      <c r="AF298" s="2">
        <f t="shared" si="92"/>
        <v>0.25</v>
      </c>
      <c r="AG298" s="9">
        <f t="shared" si="93"/>
        <v>6.2793489376496616E-3</v>
      </c>
      <c r="AH298" s="2">
        <f t="shared" si="94"/>
        <v>0.30385442716085143</v>
      </c>
    </row>
    <row r="299" spans="1:34">
      <c r="A299" s="1">
        <f>Raw!A299</f>
        <v>286</v>
      </c>
      <c r="B299" s="14">
        <f>Raw!B299</f>
        <v>3.6284722222222225E-2</v>
      </c>
      <c r="C299" s="15">
        <f>Raw!C299</f>
        <v>150.6</v>
      </c>
      <c r="D299" s="15">
        <f>IF(C299&gt;0.5,Raw!D299*D$11,-999)</f>
        <v>5.3</v>
      </c>
      <c r="E299" s="9">
        <f>IF(Raw!$G299&gt;$C$8,IF(Raw!$Q299&gt;$C$8,IF(Raw!$N299&gt;$C$9,IF(Raw!$N299&lt;$A$9,IF(Raw!$X299&gt;$C$9,IF(Raw!$X299&lt;$A$9,Raw!H299,-999),-999),-999),-999),-999),-999)</f>
        <v>8.6999000000000007E-2</v>
      </c>
      <c r="F299" s="9">
        <f>IF(Raw!$G299&gt;$C$8,IF(Raw!$Q299&gt;$C$8,IF(Raw!$N299&gt;$C$9,IF(Raw!$N299&lt;$A$9,IF(Raw!$X299&gt;$C$9,IF(Raw!$X299&lt;$A$9,Raw!I299,-999),-999),-999),-999),-999),-999)</f>
        <v>0.142759</v>
      </c>
      <c r="G299" s="9">
        <f>Raw!G299</f>
        <v>0.86571600000000004</v>
      </c>
      <c r="H299" s="9">
        <f>IF(Raw!$G299&gt;$C$8,IF(Raw!$Q299&gt;$C$8,IF(Raw!$N299&gt;$C$9,IF(Raw!$N299&lt;$A$9,IF(Raw!$X299&gt;$C$9,IF(Raw!$X299&lt;$A$9,Raw!L299,-999),-999),-999),-999),-999),-999)</f>
        <v>523.6</v>
      </c>
      <c r="I299" s="9">
        <f>IF(Raw!$G299&gt;$C$8,IF(Raw!$Q299&gt;$C$8,IF(Raw!$N299&gt;$C$9,IF(Raw!$N299&lt;$A$9,IF(Raw!$X299&gt;$C$9,IF(Raw!$X299&lt;$A$9,Raw!M299,-999),-999),-999),-999),-999),-999)</f>
        <v>0.142514</v>
      </c>
      <c r="J299" s="9">
        <f>IF(Raw!$G299&gt;$C$8,IF(Raw!$Q299&gt;$C$8,IF(Raw!$N299&gt;$C$9,IF(Raw!$N299&lt;$A$9,IF(Raw!$X299&gt;$C$9,IF(Raw!$X299&lt;$A$9,Raw!N299,-999),-999),-999),-999),-999),-999)</f>
        <v>1046</v>
      </c>
      <c r="K299" s="9">
        <f>IF(Raw!$G299&gt;$C$8,IF(Raw!$Q299&gt;$C$8,IF(Raw!$N299&gt;$C$9,IF(Raw!$N299&lt;$A$9,IF(Raw!$X299&gt;$C$9,IF(Raw!$X299&lt;$A$9,Raw!R299,-999),-999),-999),-999),-999),-999)</f>
        <v>7.6378000000000001E-2</v>
      </c>
      <c r="L299" s="9">
        <f>IF(Raw!$G299&gt;$C$8,IF(Raw!$Q299&gt;$C$8,IF(Raw!$N299&gt;$C$9,IF(Raw!$N299&lt;$A$9,IF(Raw!$X299&gt;$C$9,IF(Raw!$X299&lt;$A$9,Raw!S299,-999),-999),-999),-999),-999),-999)</f>
        <v>0.136735</v>
      </c>
      <c r="M299" s="9">
        <f>Raw!Q299</f>
        <v>0.89444599999999996</v>
      </c>
      <c r="N299" s="9">
        <f>IF(Raw!$G299&gt;$C$8,IF(Raw!$Q299&gt;$C$8,IF(Raw!$N299&gt;$C$9,IF(Raw!$N299&lt;$A$9,IF(Raw!$X299&gt;$C$9,IF(Raw!$X299&lt;$A$9,Raw!V299,-999),-999),-999),-999),-999),-999)</f>
        <v>564.6</v>
      </c>
      <c r="O299" s="9">
        <f>IF(Raw!$G299&gt;$C$8,IF(Raw!$Q299&gt;$C$8,IF(Raw!$N299&gt;$C$9,IF(Raw!$N299&lt;$A$9,IF(Raw!$X299&gt;$C$9,IF(Raw!$X299&lt;$A$9,Raw!W299,-999),-999),-999),-999),-999),-999)</f>
        <v>0.22914300000000001</v>
      </c>
      <c r="P299" s="9">
        <f>IF(Raw!$G299&gt;$C$8,IF(Raw!$Q299&gt;$C$8,IF(Raw!$N299&gt;$C$9,IF(Raw!$N299&lt;$A$9,IF(Raw!$X299&gt;$C$9,IF(Raw!$X299&lt;$A$9,Raw!X299,-999),-999),-999),-999),-999),-999)</f>
        <v>1032</v>
      </c>
      <c r="R299" s="9">
        <f t="shared" si="79"/>
        <v>5.575999999999999E-2</v>
      </c>
      <c r="S299" s="9">
        <f t="shared" si="80"/>
        <v>0.39058833418558542</v>
      </c>
      <c r="T299" s="9">
        <f t="shared" si="81"/>
        <v>6.0356999999999994E-2</v>
      </c>
      <c r="U299" s="9">
        <f t="shared" si="82"/>
        <v>0.44141587742714006</v>
      </c>
      <c r="V299" s="15">
        <f t="shared" si="83"/>
        <v>5.7004821499999997E-2</v>
      </c>
      <c r="X299" s="11">
        <f t="shared" si="84"/>
        <v>3.190599999999999E+18</v>
      </c>
      <c r="Y299" s="11">
        <f t="shared" si="85"/>
        <v>5.2359999999999997E-18</v>
      </c>
      <c r="Z299" s="11">
        <f t="shared" si="86"/>
        <v>1.0460000000000001E-3</v>
      </c>
      <c r="AA299" s="16">
        <f t="shared" si="87"/>
        <v>1.7174344414851245E-2</v>
      </c>
      <c r="AB299" s="9">
        <f t="shared" si="88"/>
        <v>7.741459190584718E-2</v>
      </c>
      <c r="AC299" s="9">
        <f t="shared" si="89"/>
        <v>0.98282565558514867</v>
      </c>
      <c r="AD299" s="15">
        <f t="shared" si="90"/>
        <v>16.419067318213425</v>
      </c>
      <c r="AE299" s="3">
        <f t="shared" si="91"/>
        <v>630.41439999999977</v>
      </c>
      <c r="AF299" s="2">
        <f t="shared" si="92"/>
        <v>0.25</v>
      </c>
      <c r="AG299" s="9">
        <f t="shared" si="93"/>
        <v>5.5751053898495835E-3</v>
      </c>
      <c r="AH299" s="2">
        <f t="shared" si="94"/>
        <v>0.26977644838896092</v>
      </c>
    </row>
    <row r="300" spans="1:34">
      <c r="A300" s="1">
        <f>Raw!A300</f>
        <v>287</v>
      </c>
      <c r="B300" s="14">
        <f>Raw!B300</f>
        <v>3.6331018518518519E-2</v>
      </c>
      <c r="C300" s="15">
        <f>Raw!C300</f>
        <v>151.5</v>
      </c>
      <c r="D300" s="15">
        <f>IF(C300&gt;0.5,Raw!D300*D$11,-999)</f>
        <v>5.3</v>
      </c>
      <c r="E300" s="9">
        <f>IF(Raw!$G300&gt;$C$8,IF(Raw!$Q300&gt;$C$8,IF(Raw!$N300&gt;$C$9,IF(Raw!$N300&lt;$A$9,IF(Raw!$X300&gt;$C$9,IF(Raw!$X300&lt;$A$9,Raw!H300,-999),-999),-999),-999),-999),-999)</f>
        <v>8.0396999999999996E-2</v>
      </c>
      <c r="F300" s="9">
        <f>IF(Raw!$G300&gt;$C$8,IF(Raw!$Q300&gt;$C$8,IF(Raw!$N300&gt;$C$9,IF(Raw!$N300&lt;$A$9,IF(Raw!$X300&gt;$C$9,IF(Raw!$X300&lt;$A$9,Raw!I300,-999),-999),-999),-999),-999),-999)</f>
        <v>0.13587399999999999</v>
      </c>
      <c r="G300" s="9">
        <f>Raw!G300</f>
        <v>0.85164399999999996</v>
      </c>
      <c r="H300" s="9">
        <f>IF(Raw!$G300&gt;$C$8,IF(Raw!$Q300&gt;$C$8,IF(Raw!$N300&gt;$C$9,IF(Raw!$N300&lt;$A$9,IF(Raw!$X300&gt;$C$9,IF(Raw!$X300&lt;$A$9,Raw!L300,-999),-999),-999),-999),-999),-999)</f>
        <v>570.4</v>
      </c>
      <c r="I300" s="9">
        <f>IF(Raw!$G300&gt;$C$8,IF(Raw!$Q300&gt;$C$8,IF(Raw!$N300&gt;$C$9,IF(Raw!$N300&lt;$A$9,IF(Raw!$X300&gt;$C$9,IF(Raw!$X300&lt;$A$9,Raw!M300,-999),-999),-999),-999),-999),-999)</f>
        <v>0.37081399999999998</v>
      </c>
      <c r="J300" s="9">
        <f>IF(Raw!$G300&gt;$C$8,IF(Raw!$Q300&gt;$C$8,IF(Raw!$N300&gt;$C$9,IF(Raw!$N300&lt;$A$9,IF(Raw!$X300&gt;$C$9,IF(Raw!$X300&lt;$A$9,Raw!N300,-999),-999),-999),-999),-999),-999)</f>
        <v>844</v>
      </c>
      <c r="K300" s="9">
        <f>IF(Raw!$G300&gt;$C$8,IF(Raw!$Q300&gt;$C$8,IF(Raw!$N300&gt;$C$9,IF(Raw!$N300&lt;$A$9,IF(Raw!$X300&gt;$C$9,IF(Raw!$X300&lt;$A$9,Raw!R300,-999),-999),-999),-999),-999),-999)</f>
        <v>8.1079999999999999E-2</v>
      </c>
      <c r="L300" s="9">
        <f>IF(Raw!$G300&gt;$C$8,IF(Raw!$Q300&gt;$C$8,IF(Raw!$N300&gt;$C$9,IF(Raw!$N300&lt;$A$9,IF(Raw!$X300&gt;$C$9,IF(Raw!$X300&lt;$A$9,Raw!S300,-999),-999),-999),-999),-999),-999)</f>
        <v>0.137906</v>
      </c>
      <c r="M300" s="9">
        <f>Raw!Q300</f>
        <v>0.90928699999999996</v>
      </c>
      <c r="N300" s="9">
        <f>IF(Raw!$G300&gt;$C$8,IF(Raw!$Q300&gt;$C$8,IF(Raw!$N300&gt;$C$9,IF(Raw!$N300&lt;$A$9,IF(Raw!$X300&gt;$C$9,IF(Raw!$X300&lt;$A$9,Raw!V300,-999),-999),-999),-999),-999),-999)</f>
        <v>657.2</v>
      </c>
      <c r="O300" s="9">
        <f>IF(Raw!$G300&gt;$C$8,IF(Raw!$Q300&gt;$C$8,IF(Raw!$N300&gt;$C$9,IF(Raw!$N300&lt;$A$9,IF(Raw!$X300&gt;$C$9,IF(Raw!$X300&lt;$A$9,Raw!W300,-999),-999),-999),-999),-999),-999)</f>
        <v>0.401007</v>
      </c>
      <c r="P300" s="9">
        <f>IF(Raw!$G300&gt;$C$8,IF(Raw!$Q300&gt;$C$8,IF(Raw!$N300&gt;$C$9,IF(Raw!$N300&lt;$A$9,IF(Raw!$X300&gt;$C$9,IF(Raw!$X300&lt;$A$9,Raw!X300,-999),-999),-999),-999),-999),-999)</f>
        <v>863</v>
      </c>
      <c r="R300" s="9">
        <f t="shared" si="79"/>
        <v>5.5476999999999999E-2</v>
      </c>
      <c r="S300" s="9">
        <f t="shared" si="80"/>
        <v>0.40829739317308683</v>
      </c>
      <c r="T300" s="9">
        <f t="shared" si="81"/>
        <v>5.6826000000000002E-2</v>
      </c>
      <c r="U300" s="9">
        <f t="shared" si="82"/>
        <v>0.41206328948704191</v>
      </c>
      <c r="V300" s="15">
        <f t="shared" si="83"/>
        <v>5.7493011400000002E-2</v>
      </c>
      <c r="X300" s="11">
        <f t="shared" si="84"/>
        <v>3.190599999999999E+18</v>
      </c>
      <c r="Y300" s="11">
        <f t="shared" si="85"/>
        <v>5.7039999999999991E-18</v>
      </c>
      <c r="Z300" s="11">
        <f t="shared" si="86"/>
        <v>8.4399999999999992E-4</v>
      </c>
      <c r="AA300" s="16">
        <f t="shared" si="87"/>
        <v>1.5127746102240457E-2</v>
      </c>
      <c r="AB300" s="9">
        <f t="shared" si="88"/>
        <v>8.1939649300005912E-2</v>
      </c>
      <c r="AC300" s="9">
        <f t="shared" si="89"/>
        <v>0.98487225389775956</v>
      </c>
      <c r="AD300" s="15">
        <f t="shared" si="90"/>
        <v>17.92386978938443</v>
      </c>
      <c r="AE300" s="3">
        <f t="shared" si="91"/>
        <v>686.7615999999997</v>
      </c>
      <c r="AF300" s="2">
        <f t="shared" si="92"/>
        <v>0.25</v>
      </c>
      <c r="AG300" s="9">
        <f t="shared" si="93"/>
        <v>5.681360573654739E-3</v>
      </c>
      <c r="AH300" s="2">
        <f t="shared" si="94"/>
        <v>0.27491808143540719</v>
      </c>
    </row>
    <row r="301" spans="1:34">
      <c r="A301" s="1">
        <f>Raw!A301</f>
        <v>288</v>
      </c>
      <c r="B301" s="14">
        <f>Raw!B301</f>
        <v>3.6388888888888887E-2</v>
      </c>
      <c r="C301" s="15">
        <f>Raw!C301</f>
        <v>151.30000000000001</v>
      </c>
      <c r="D301" s="15">
        <f>IF(C301&gt;0.5,Raw!D301*D$11,-999)</f>
        <v>5.3</v>
      </c>
      <c r="E301" s="9">
        <f>IF(Raw!$G301&gt;$C$8,IF(Raw!$Q301&gt;$C$8,IF(Raw!$N301&gt;$C$9,IF(Raw!$N301&lt;$A$9,IF(Raw!$X301&gt;$C$9,IF(Raw!$X301&lt;$A$9,Raw!H301,-999),-999),-999),-999),-999),-999)</f>
        <v>7.4514999999999998E-2</v>
      </c>
      <c r="F301" s="9">
        <f>IF(Raw!$G301&gt;$C$8,IF(Raw!$Q301&gt;$C$8,IF(Raw!$N301&gt;$C$9,IF(Raw!$N301&lt;$A$9,IF(Raw!$X301&gt;$C$9,IF(Raw!$X301&lt;$A$9,Raw!I301,-999),-999),-999),-999),-999),-999)</f>
        <v>0.131135</v>
      </c>
      <c r="G301" s="9">
        <f>Raw!G301</f>
        <v>0.87596399999999996</v>
      </c>
      <c r="H301" s="9">
        <f>IF(Raw!$G301&gt;$C$8,IF(Raw!$Q301&gt;$C$8,IF(Raw!$N301&gt;$C$9,IF(Raw!$N301&lt;$A$9,IF(Raw!$X301&gt;$C$9,IF(Raw!$X301&lt;$A$9,Raw!L301,-999),-999),-999),-999),-999),-999)</f>
        <v>556</v>
      </c>
      <c r="I301" s="9">
        <f>IF(Raw!$G301&gt;$C$8,IF(Raw!$Q301&gt;$C$8,IF(Raw!$N301&gt;$C$9,IF(Raw!$N301&lt;$A$9,IF(Raw!$X301&gt;$C$9,IF(Raw!$X301&lt;$A$9,Raw!M301,-999),-999),-999),-999),-999),-999)</f>
        <v>6.4999999999999994E-5</v>
      </c>
      <c r="J301" s="9">
        <f>IF(Raw!$G301&gt;$C$8,IF(Raw!$Q301&gt;$C$8,IF(Raw!$N301&gt;$C$9,IF(Raw!$N301&lt;$A$9,IF(Raw!$X301&gt;$C$9,IF(Raw!$X301&lt;$A$9,Raw!N301,-999),-999),-999),-999),-999),-999)</f>
        <v>1147</v>
      </c>
      <c r="K301" s="9">
        <f>IF(Raw!$G301&gt;$C$8,IF(Raw!$Q301&gt;$C$8,IF(Raw!$N301&gt;$C$9,IF(Raw!$N301&lt;$A$9,IF(Raw!$X301&gt;$C$9,IF(Raw!$X301&lt;$A$9,Raw!R301,-999),-999),-999),-999),-999),-999)</f>
        <v>7.2580000000000006E-2</v>
      </c>
      <c r="L301" s="9">
        <f>IF(Raw!$G301&gt;$C$8,IF(Raw!$Q301&gt;$C$8,IF(Raw!$N301&gt;$C$9,IF(Raw!$N301&lt;$A$9,IF(Raw!$X301&gt;$C$9,IF(Raw!$X301&lt;$A$9,Raw!S301,-999),-999),-999),-999),-999),-999)</f>
        <v>0.13208800000000001</v>
      </c>
      <c r="M301" s="9">
        <f>Raw!Q301</f>
        <v>0.87597499999999995</v>
      </c>
      <c r="N301" s="9">
        <f>IF(Raw!$G301&gt;$C$8,IF(Raw!$Q301&gt;$C$8,IF(Raw!$N301&gt;$C$9,IF(Raw!$N301&lt;$A$9,IF(Raw!$X301&gt;$C$9,IF(Raw!$X301&lt;$A$9,Raw!V301,-999),-999),-999),-999),-999),-999)</f>
        <v>571.79999999999995</v>
      </c>
      <c r="O301" s="9">
        <f>IF(Raw!$G301&gt;$C$8,IF(Raw!$Q301&gt;$C$8,IF(Raw!$N301&gt;$C$9,IF(Raw!$N301&lt;$A$9,IF(Raw!$X301&gt;$C$9,IF(Raw!$X301&lt;$A$9,Raw!W301,-999),-999),-999),-999),-999),-999)</f>
        <v>3.1000000000000001E-5</v>
      </c>
      <c r="P301" s="9">
        <f>IF(Raw!$G301&gt;$C$8,IF(Raw!$Q301&gt;$C$8,IF(Raw!$N301&gt;$C$9,IF(Raw!$N301&lt;$A$9,IF(Raw!$X301&gt;$C$9,IF(Raw!$X301&lt;$A$9,Raw!X301,-999),-999),-999),-999),-999),-999)</f>
        <v>870</v>
      </c>
      <c r="R301" s="9">
        <f t="shared" si="79"/>
        <v>5.6620000000000004E-2</v>
      </c>
      <c r="S301" s="9">
        <f t="shared" si="80"/>
        <v>0.43176878789034201</v>
      </c>
      <c r="T301" s="9">
        <f t="shared" si="81"/>
        <v>5.9508000000000005E-2</v>
      </c>
      <c r="U301" s="9">
        <f t="shared" si="82"/>
        <v>0.45051783659378597</v>
      </c>
      <c r="V301" s="15">
        <f t="shared" si="83"/>
        <v>5.5067487200000001E-2</v>
      </c>
      <c r="X301" s="11">
        <f t="shared" si="84"/>
        <v>3.190599999999999E+18</v>
      </c>
      <c r="Y301" s="11">
        <f t="shared" si="85"/>
        <v>5.5599999999999997E-18</v>
      </c>
      <c r="Z301" s="11">
        <f t="shared" si="86"/>
        <v>1.147E-3</v>
      </c>
      <c r="AA301" s="16">
        <f t="shared" si="87"/>
        <v>1.9941713628769217E-2</v>
      </c>
      <c r="AB301" s="9">
        <f t="shared" si="88"/>
        <v>7.3766691494620798E-2</v>
      </c>
      <c r="AC301" s="9">
        <f t="shared" si="89"/>
        <v>0.98005828637123094</v>
      </c>
      <c r="AD301" s="15">
        <f t="shared" si="90"/>
        <v>17.385975264838027</v>
      </c>
      <c r="AE301" s="3">
        <f t="shared" si="91"/>
        <v>669.42399999999975</v>
      </c>
      <c r="AF301" s="2">
        <f t="shared" si="92"/>
        <v>0.25</v>
      </c>
      <c r="AG301" s="9">
        <f t="shared" si="93"/>
        <v>6.0251476641445412E-3</v>
      </c>
      <c r="AH301" s="2">
        <f t="shared" si="94"/>
        <v>0.29155375982871107</v>
      </c>
    </row>
    <row r="302" spans="1:34">
      <c r="A302" s="1">
        <f>Raw!A302</f>
        <v>289</v>
      </c>
      <c r="B302" s="14">
        <f>Raw!B302</f>
        <v>3.6446759259259262E-2</v>
      </c>
      <c r="C302" s="15">
        <f>Raw!C302</f>
        <v>153.9</v>
      </c>
      <c r="D302" s="15">
        <f>IF(C302&gt;0.5,Raw!D302*D$11,-999)</f>
        <v>5.3</v>
      </c>
      <c r="E302" s="9">
        <f>IF(Raw!$G302&gt;$C$8,IF(Raw!$Q302&gt;$C$8,IF(Raw!$N302&gt;$C$9,IF(Raw!$N302&lt;$A$9,IF(Raw!$X302&gt;$C$9,IF(Raw!$X302&lt;$A$9,Raw!H302,-999),-999),-999),-999),-999),-999)</f>
        <v>7.6293E-2</v>
      </c>
      <c r="F302" s="9">
        <f>IF(Raw!$G302&gt;$C$8,IF(Raw!$Q302&gt;$C$8,IF(Raw!$N302&gt;$C$9,IF(Raw!$N302&lt;$A$9,IF(Raw!$X302&gt;$C$9,IF(Raw!$X302&lt;$A$9,Raw!I302,-999),-999),-999),-999),-999),-999)</f>
        <v>0.12909399999999999</v>
      </c>
      <c r="G302" s="9">
        <f>Raw!G302</f>
        <v>0.84399800000000003</v>
      </c>
      <c r="H302" s="9">
        <f>IF(Raw!$G302&gt;$C$8,IF(Raw!$Q302&gt;$C$8,IF(Raw!$N302&gt;$C$9,IF(Raw!$N302&lt;$A$9,IF(Raw!$X302&gt;$C$9,IF(Raw!$X302&lt;$A$9,Raw!L302,-999),-999),-999),-999),-999),-999)</f>
        <v>603.5</v>
      </c>
      <c r="I302" s="9">
        <f>IF(Raw!$G302&gt;$C$8,IF(Raw!$Q302&gt;$C$8,IF(Raw!$N302&gt;$C$9,IF(Raw!$N302&lt;$A$9,IF(Raw!$X302&gt;$C$9,IF(Raw!$X302&lt;$A$9,Raw!M302,-999),-999),-999),-999),-999),-999)</f>
        <v>4.8830000000000002E-3</v>
      </c>
      <c r="J302" s="9">
        <f>IF(Raw!$G302&gt;$C$8,IF(Raw!$Q302&gt;$C$8,IF(Raw!$N302&gt;$C$9,IF(Raw!$N302&lt;$A$9,IF(Raw!$X302&gt;$C$9,IF(Raw!$X302&lt;$A$9,Raw!N302,-999),-999),-999),-999),-999),-999)</f>
        <v>1028</v>
      </c>
      <c r="K302" s="9">
        <f>IF(Raw!$G302&gt;$C$8,IF(Raw!$Q302&gt;$C$8,IF(Raw!$N302&gt;$C$9,IF(Raw!$N302&lt;$A$9,IF(Raw!$X302&gt;$C$9,IF(Raw!$X302&lt;$A$9,Raw!R302,-999),-999),-999),-999),-999),-999)</f>
        <v>7.9273999999999997E-2</v>
      </c>
      <c r="L302" s="9">
        <f>IF(Raw!$G302&gt;$C$8,IF(Raw!$Q302&gt;$C$8,IF(Raw!$N302&gt;$C$9,IF(Raw!$N302&lt;$A$9,IF(Raw!$X302&gt;$C$9,IF(Raw!$X302&lt;$A$9,Raw!S302,-999),-999),-999),-999),-999),-999)</f>
        <v>0.13116800000000001</v>
      </c>
      <c r="M302" s="9">
        <f>Raw!Q302</f>
        <v>0.87123899999999999</v>
      </c>
      <c r="N302" s="9">
        <f>IF(Raw!$G302&gt;$C$8,IF(Raw!$Q302&gt;$C$8,IF(Raw!$N302&gt;$C$9,IF(Raw!$N302&lt;$A$9,IF(Raw!$X302&gt;$C$9,IF(Raw!$X302&lt;$A$9,Raw!V302,-999),-999),-999),-999),-999),-999)</f>
        <v>576.20000000000005</v>
      </c>
      <c r="O302" s="9">
        <f>IF(Raw!$G302&gt;$C$8,IF(Raw!$Q302&gt;$C$8,IF(Raw!$N302&gt;$C$9,IF(Raw!$N302&lt;$A$9,IF(Raw!$X302&gt;$C$9,IF(Raw!$X302&lt;$A$9,Raw!W302,-999),-999),-999),-999),-999),-999)</f>
        <v>0.37081399999999998</v>
      </c>
      <c r="P302" s="9">
        <f>IF(Raw!$G302&gt;$C$8,IF(Raw!$Q302&gt;$C$8,IF(Raw!$N302&gt;$C$9,IF(Raw!$N302&lt;$A$9,IF(Raw!$X302&gt;$C$9,IF(Raw!$X302&lt;$A$9,Raw!X302,-999),-999),-999),-999),-999),-999)</f>
        <v>778</v>
      </c>
      <c r="R302" s="9">
        <f t="shared" si="79"/>
        <v>5.2800999999999987E-2</v>
      </c>
      <c r="S302" s="9">
        <f t="shared" si="80"/>
        <v>0.40901203773994138</v>
      </c>
      <c r="T302" s="9">
        <f t="shared" si="81"/>
        <v>5.189400000000001E-2</v>
      </c>
      <c r="U302" s="9">
        <f t="shared" si="82"/>
        <v>0.39563003171505251</v>
      </c>
      <c r="V302" s="15">
        <f t="shared" si="83"/>
        <v>5.4683939200000004E-2</v>
      </c>
      <c r="X302" s="11">
        <f t="shared" si="84"/>
        <v>3.190599999999999E+18</v>
      </c>
      <c r="Y302" s="11">
        <f t="shared" si="85"/>
        <v>6.0349999999999999E-18</v>
      </c>
      <c r="Z302" s="11">
        <f t="shared" si="86"/>
        <v>1.0280000000000001E-3</v>
      </c>
      <c r="AA302" s="16">
        <f t="shared" si="87"/>
        <v>1.9410204867964666E-2</v>
      </c>
      <c r="AB302" s="9">
        <f t="shared" si="88"/>
        <v>8.0281273171418158E-2</v>
      </c>
      <c r="AC302" s="9">
        <f t="shared" si="89"/>
        <v>0.98058979513203526</v>
      </c>
      <c r="AD302" s="15">
        <f t="shared" si="90"/>
        <v>18.881522245101813</v>
      </c>
      <c r="AE302" s="3">
        <f t="shared" si="91"/>
        <v>726.61399999999981</v>
      </c>
      <c r="AF302" s="2">
        <f t="shared" si="92"/>
        <v>0.25</v>
      </c>
      <c r="AG302" s="9">
        <f t="shared" si="93"/>
        <v>5.7462286497369994E-3</v>
      </c>
      <c r="AH302" s="2">
        <f t="shared" si="94"/>
        <v>0.27805701387804022</v>
      </c>
    </row>
    <row r="303" spans="1:34">
      <c r="A303" s="1">
        <f>Raw!A303</f>
        <v>290</v>
      </c>
      <c r="B303" s="14">
        <f>Raw!B303</f>
        <v>3.650462962962963E-2</v>
      </c>
      <c r="C303" s="15">
        <f>Raw!C303</f>
        <v>153.5</v>
      </c>
      <c r="D303" s="15">
        <f>IF(C303&gt;0.5,Raw!D303*D$11,-999)</f>
        <v>6.2</v>
      </c>
      <c r="E303" s="9">
        <f>IF(Raw!$G303&gt;$C$8,IF(Raw!$Q303&gt;$C$8,IF(Raw!$N303&gt;$C$9,IF(Raw!$N303&lt;$A$9,IF(Raw!$X303&gt;$C$9,IF(Raw!$X303&lt;$A$9,Raw!H303,-999),-999),-999),-999),-999),-999)</f>
        <v>7.2597999999999996E-2</v>
      </c>
      <c r="F303" s="9">
        <f>IF(Raw!$G303&gt;$C$8,IF(Raw!$Q303&gt;$C$8,IF(Raw!$N303&gt;$C$9,IF(Raw!$N303&lt;$A$9,IF(Raw!$X303&gt;$C$9,IF(Raw!$X303&lt;$A$9,Raw!I303,-999),-999),-999),-999),-999),-999)</f>
        <v>0.123531</v>
      </c>
      <c r="G303" s="9">
        <f>Raw!G303</f>
        <v>0.83264700000000003</v>
      </c>
      <c r="H303" s="9">
        <f>IF(Raw!$G303&gt;$C$8,IF(Raw!$Q303&gt;$C$8,IF(Raw!$N303&gt;$C$9,IF(Raw!$N303&lt;$A$9,IF(Raw!$X303&gt;$C$9,IF(Raw!$X303&lt;$A$9,Raw!L303,-999),-999),-999),-999),-999),-999)</f>
        <v>592.29999999999995</v>
      </c>
      <c r="I303" s="9">
        <f>IF(Raw!$G303&gt;$C$8,IF(Raw!$Q303&gt;$C$8,IF(Raw!$N303&gt;$C$9,IF(Raw!$N303&lt;$A$9,IF(Raw!$X303&gt;$C$9,IF(Raw!$X303&lt;$A$9,Raw!M303,-999),-999),-999),-999),-999),-999)</f>
        <v>3.9999999999999998E-6</v>
      </c>
      <c r="J303" s="9">
        <f>IF(Raw!$G303&gt;$C$8,IF(Raw!$Q303&gt;$C$8,IF(Raw!$N303&gt;$C$9,IF(Raw!$N303&lt;$A$9,IF(Raw!$X303&gt;$C$9,IF(Raw!$X303&lt;$A$9,Raw!N303,-999),-999),-999),-999),-999),-999)</f>
        <v>730</v>
      </c>
      <c r="K303" s="9">
        <f>IF(Raw!$G303&gt;$C$8,IF(Raw!$Q303&gt;$C$8,IF(Raw!$N303&gt;$C$9,IF(Raw!$N303&lt;$A$9,IF(Raw!$X303&gt;$C$9,IF(Raw!$X303&lt;$A$9,Raw!R303,-999),-999),-999),-999),-999),-999)</f>
        <v>7.1286000000000002E-2</v>
      </c>
      <c r="L303" s="9">
        <f>IF(Raw!$G303&gt;$C$8,IF(Raw!$Q303&gt;$C$8,IF(Raw!$N303&gt;$C$9,IF(Raw!$N303&lt;$A$9,IF(Raw!$X303&gt;$C$9,IF(Raw!$X303&lt;$A$9,Raw!S303,-999),-999),-999),-999),-999),-999)</f>
        <v>0.122323</v>
      </c>
      <c r="M303" s="9">
        <f>Raw!Q303</f>
        <v>0.84691099999999997</v>
      </c>
      <c r="N303" s="9">
        <f>IF(Raw!$G303&gt;$C$8,IF(Raw!$Q303&gt;$C$8,IF(Raw!$N303&gt;$C$9,IF(Raw!$N303&lt;$A$9,IF(Raw!$X303&gt;$C$9,IF(Raw!$X303&lt;$A$9,Raw!V303,-999),-999),-999),-999),-999),-999)</f>
        <v>672.9</v>
      </c>
      <c r="O303" s="9">
        <f>IF(Raw!$G303&gt;$C$8,IF(Raw!$Q303&gt;$C$8,IF(Raw!$N303&gt;$C$9,IF(Raw!$N303&lt;$A$9,IF(Raw!$X303&gt;$C$9,IF(Raw!$X303&lt;$A$9,Raw!W303,-999),-999),-999),-999),-999),-999)</f>
        <v>0.31209700000000001</v>
      </c>
      <c r="P303" s="9">
        <f>IF(Raw!$G303&gt;$C$8,IF(Raw!$Q303&gt;$C$8,IF(Raw!$N303&gt;$C$9,IF(Raw!$N303&lt;$A$9,IF(Raw!$X303&gt;$C$9,IF(Raw!$X303&lt;$A$9,Raw!X303,-999),-999),-999),-999),-999),-999)</f>
        <v>999</v>
      </c>
      <c r="R303" s="9">
        <f t="shared" si="79"/>
        <v>5.0933000000000006E-2</v>
      </c>
      <c r="S303" s="9">
        <f t="shared" si="80"/>
        <v>0.4123094607831233</v>
      </c>
      <c r="T303" s="9">
        <f t="shared" si="81"/>
        <v>5.1036999999999999E-2</v>
      </c>
      <c r="U303" s="9">
        <f t="shared" si="82"/>
        <v>0.41723142826778281</v>
      </c>
      <c r="V303" s="15">
        <f t="shared" si="83"/>
        <v>5.0996458699999997E-2</v>
      </c>
      <c r="X303" s="11">
        <f t="shared" si="84"/>
        <v>3.7323999999999995E+18</v>
      </c>
      <c r="Y303" s="11">
        <f t="shared" si="85"/>
        <v>5.9229999999999992E-18</v>
      </c>
      <c r="Z303" s="11">
        <f t="shared" si="86"/>
        <v>7.2999999999999996E-4</v>
      </c>
      <c r="AA303" s="16">
        <f t="shared" si="87"/>
        <v>1.5881811317668852E-2</v>
      </c>
      <c r="AB303" s="9">
        <f t="shared" si="88"/>
        <v>7.2096560004219865E-2</v>
      </c>
      <c r="AC303" s="9">
        <f t="shared" si="89"/>
        <v>0.98411818868233125</v>
      </c>
      <c r="AD303" s="15">
        <f t="shared" si="90"/>
        <v>21.755905914614871</v>
      </c>
      <c r="AE303" s="3">
        <f t="shared" si="91"/>
        <v>713.12919999999974</v>
      </c>
      <c r="AF303" s="2">
        <f t="shared" si="92"/>
        <v>0.25</v>
      </c>
      <c r="AG303" s="9">
        <f t="shared" si="93"/>
        <v>6.982498229241743E-3</v>
      </c>
      <c r="AH303" s="2">
        <f t="shared" si="94"/>
        <v>0.33787945544431564</v>
      </c>
    </row>
    <row r="304" spans="1:34">
      <c r="A304" s="1">
        <f>Raw!A304</f>
        <v>291</v>
      </c>
      <c r="B304" s="14">
        <f>Raw!B304</f>
        <v>3.6562499999999998E-2</v>
      </c>
      <c r="C304" s="15">
        <f>Raw!C304</f>
        <v>155.4</v>
      </c>
      <c r="D304" s="15">
        <f>IF(C304&gt;0.5,Raw!D304*D$11,-999)</f>
        <v>5.3</v>
      </c>
      <c r="E304" s="9">
        <f>IF(Raw!$G304&gt;$C$8,IF(Raw!$Q304&gt;$C$8,IF(Raw!$N304&gt;$C$9,IF(Raw!$N304&lt;$A$9,IF(Raw!$X304&gt;$C$9,IF(Raw!$X304&lt;$A$9,Raw!H304,-999),-999),-999),-999),-999),-999)</f>
        <v>7.3322999999999999E-2</v>
      </c>
      <c r="F304" s="9">
        <f>IF(Raw!$G304&gt;$C$8,IF(Raw!$Q304&gt;$C$8,IF(Raw!$N304&gt;$C$9,IF(Raw!$N304&lt;$A$9,IF(Raw!$X304&gt;$C$9,IF(Raw!$X304&lt;$A$9,Raw!I304,-999),-999),-999),-999),-999),-999)</f>
        <v>0.119948</v>
      </c>
      <c r="G304" s="9">
        <f>Raw!G304</f>
        <v>0.81122700000000003</v>
      </c>
      <c r="H304" s="9">
        <f>IF(Raw!$G304&gt;$C$8,IF(Raw!$Q304&gt;$C$8,IF(Raw!$N304&gt;$C$9,IF(Raw!$N304&lt;$A$9,IF(Raw!$X304&gt;$C$9,IF(Raw!$X304&lt;$A$9,Raw!L304,-999),-999),-999),-999),-999),-999)</f>
        <v>687.3</v>
      </c>
      <c r="I304" s="9">
        <f>IF(Raw!$G304&gt;$C$8,IF(Raw!$Q304&gt;$C$8,IF(Raw!$N304&gt;$C$9,IF(Raw!$N304&lt;$A$9,IF(Raw!$X304&gt;$C$9,IF(Raw!$X304&lt;$A$9,Raw!M304,-999),-999),-999),-999),-999),-999)</f>
        <v>0.37081999999999998</v>
      </c>
      <c r="J304" s="9">
        <f>IF(Raw!$G304&gt;$C$8,IF(Raw!$Q304&gt;$C$8,IF(Raw!$N304&gt;$C$9,IF(Raw!$N304&lt;$A$9,IF(Raw!$X304&gt;$C$9,IF(Raw!$X304&lt;$A$9,Raw!N304,-999),-999),-999),-999),-999),-999)</f>
        <v>1497</v>
      </c>
      <c r="K304" s="9">
        <f>IF(Raw!$G304&gt;$C$8,IF(Raw!$Q304&gt;$C$8,IF(Raw!$N304&gt;$C$9,IF(Raw!$N304&lt;$A$9,IF(Raw!$X304&gt;$C$9,IF(Raw!$X304&lt;$A$9,Raw!R304,-999),-999),-999),-999),-999),-999)</f>
        <v>6.6145999999999996E-2</v>
      </c>
      <c r="L304" s="9">
        <f>IF(Raw!$G304&gt;$C$8,IF(Raw!$Q304&gt;$C$8,IF(Raw!$N304&gt;$C$9,IF(Raw!$N304&lt;$A$9,IF(Raw!$X304&gt;$C$9,IF(Raw!$X304&lt;$A$9,Raw!S304,-999),-999),-999),-999),-999),-999)</f>
        <v>0.1188</v>
      </c>
      <c r="M304" s="9">
        <f>Raw!Q304</f>
        <v>0.83401700000000001</v>
      </c>
      <c r="N304" s="9">
        <f>IF(Raw!$G304&gt;$C$8,IF(Raw!$Q304&gt;$C$8,IF(Raw!$N304&gt;$C$9,IF(Raw!$N304&lt;$A$9,IF(Raw!$X304&gt;$C$9,IF(Raw!$X304&lt;$A$9,Raw!V304,-999),-999),-999),-999),-999),-999)</f>
        <v>832.7</v>
      </c>
      <c r="O304" s="9">
        <f>IF(Raw!$G304&gt;$C$8,IF(Raw!$Q304&gt;$C$8,IF(Raw!$N304&gt;$C$9,IF(Raw!$N304&lt;$A$9,IF(Raw!$X304&gt;$C$9,IF(Raw!$X304&lt;$A$9,Raw!W304,-999),-999),-999),-999),-999),-999)</f>
        <v>0.13763900000000001</v>
      </c>
      <c r="P304" s="9">
        <f>IF(Raw!$G304&gt;$C$8,IF(Raw!$Q304&gt;$C$8,IF(Raw!$N304&gt;$C$9,IF(Raw!$N304&lt;$A$9,IF(Raw!$X304&gt;$C$9,IF(Raw!$X304&lt;$A$9,Raw!X304,-999),-999),-999),-999),-999),-999)</f>
        <v>1122</v>
      </c>
      <c r="R304" s="9">
        <f t="shared" si="79"/>
        <v>4.6625E-2</v>
      </c>
      <c r="S304" s="9">
        <f t="shared" si="80"/>
        <v>0.38871010771334247</v>
      </c>
      <c r="T304" s="9">
        <f t="shared" si="81"/>
        <v>5.2654000000000006E-2</v>
      </c>
      <c r="U304" s="9">
        <f t="shared" si="82"/>
        <v>0.44321548821548828</v>
      </c>
      <c r="V304" s="15">
        <f t="shared" si="83"/>
        <v>4.9527719999999997E-2</v>
      </c>
      <c r="X304" s="11">
        <f t="shared" si="84"/>
        <v>3.190599999999999E+18</v>
      </c>
      <c r="Y304" s="11">
        <f t="shared" si="85"/>
        <v>6.8729999999999988E-18</v>
      </c>
      <c r="Z304" s="11">
        <f t="shared" si="86"/>
        <v>1.4969999999999998E-3</v>
      </c>
      <c r="AA304" s="16">
        <f t="shared" si="87"/>
        <v>3.1784298194565165E-2</v>
      </c>
      <c r="AB304" s="9">
        <f t="shared" si="88"/>
        <v>6.7819570437136628E-2</v>
      </c>
      <c r="AC304" s="9">
        <f t="shared" si="89"/>
        <v>0.96821570180543493</v>
      </c>
      <c r="AD304" s="15">
        <f t="shared" si="90"/>
        <v>21.231996121954023</v>
      </c>
      <c r="AE304" s="3">
        <f t="shared" si="91"/>
        <v>827.50919999999962</v>
      </c>
      <c r="AF304" s="2">
        <f t="shared" si="92"/>
        <v>0.25</v>
      </c>
      <c r="AG304" s="9">
        <f t="shared" si="93"/>
        <v>7.2387304053701581E-3</v>
      </c>
      <c r="AH304" s="2">
        <f t="shared" si="94"/>
        <v>0.35027839709746406</v>
      </c>
    </row>
    <row r="305" spans="1:34">
      <c r="A305" s="1">
        <f>Raw!A305</f>
        <v>292</v>
      </c>
      <c r="B305" s="14">
        <f>Raw!B305</f>
        <v>3.6620370370370373E-2</v>
      </c>
      <c r="C305" s="15">
        <f>Raw!C305</f>
        <v>155.4</v>
      </c>
      <c r="D305" s="15">
        <f>IF(C305&gt;0.5,Raw!D305*D$11,-999)</f>
        <v>5.3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0.74880000000000002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0.86046599999999995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3.190599999999999E+18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3.667824074074074E-2</v>
      </c>
      <c r="C306" s="15">
        <f>Raw!C306</f>
        <v>156.4</v>
      </c>
      <c r="D306" s="15">
        <f>IF(C306&gt;0.5,Raw!D306*D$11,-999)</f>
        <v>5.3</v>
      </c>
      <c r="E306" s="9">
        <f>IF(Raw!$G306&gt;$C$8,IF(Raw!$Q306&gt;$C$8,IF(Raw!$N306&gt;$C$9,IF(Raw!$N306&lt;$A$9,IF(Raw!$X306&gt;$C$9,IF(Raw!$X306&lt;$A$9,Raw!H306,-999),-999),-999),-999),-999),-999)</f>
        <v>7.4011999999999994E-2</v>
      </c>
      <c r="F306" s="9">
        <f>IF(Raw!$G306&gt;$C$8,IF(Raw!$Q306&gt;$C$8,IF(Raw!$N306&gt;$C$9,IF(Raw!$N306&lt;$A$9,IF(Raw!$X306&gt;$C$9,IF(Raw!$X306&lt;$A$9,Raw!I306,-999),-999),-999),-999),-999),-999)</f>
        <v>0.1196</v>
      </c>
      <c r="G306" s="9">
        <f>Raw!G306</f>
        <v>0.80211900000000003</v>
      </c>
      <c r="H306" s="9">
        <f>IF(Raw!$G306&gt;$C$8,IF(Raw!$Q306&gt;$C$8,IF(Raw!$N306&gt;$C$9,IF(Raw!$N306&lt;$A$9,IF(Raw!$X306&gt;$C$9,IF(Raw!$X306&lt;$A$9,Raw!L306,-999),-999),-999),-999),-999),-999)</f>
        <v>477.5</v>
      </c>
      <c r="I306" s="9">
        <f>IF(Raw!$G306&gt;$C$8,IF(Raw!$Q306&gt;$C$8,IF(Raw!$N306&gt;$C$9,IF(Raw!$N306&lt;$A$9,IF(Raw!$X306&gt;$C$9,IF(Raw!$X306&lt;$A$9,Raw!M306,-999),-999),-999),-999),-999),-999)</f>
        <v>7.3712E-2</v>
      </c>
      <c r="J306" s="9">
        <f>IF(Raw!$G306&gt;$C$8,IF(Raw!$Q306&gt;$C$8,IF(Raw!$N306&gt;$C$9,IF(Raw!$N306&lt;$A$9,IF(Raw!$X306&gt;$C$9,IF(Raw!$X306&lt;$A$9,Raw!N306,-999),-999),-999),-999),-999),-999)</f>
        <v>949</v>
      </c>
      <c r="K306" s="9">
        <f>IF(Raw!$G306&gt;$C$8,IF(Raw!$Q306&gt;$C$8,IF(Raw!$N306&gt;$C$9,IF(Raw!$N306&lt;$A$9,IF(Raw!$X306&gt;$C$9,IF(Raw!$X306&lt;$A$9,Raw!R306,-999),-999),-999),-999),-999),-999)</f>
        <v>7.1162000000000003E-2</v>
      </c>
      <c r="L306" s="9">
        <f>IF(Raw!$G306&gt;$C$8,IF(Raw!$Q306&gt;$C$8,IF(Raw!$N306&gt;$C$9,IF(Raw!$N306&lt;$A$9,IF(Raw!$X306&gt;$C$9,IF(Raw!$X306&lt;$A$9,Raw!S306,-999),-999),-999),-999),-999),-999)</f>
        <v>0.11552999999999999</v>
      </c>
      <c r="M306" s="9">
        <f>Raw!Q306</f>
        <v>0.84640899999999997</v>
      </c>
      <c r="N306" s="9">
        <f>IF(Raw!$G306&gt;$C$8,IF(Raw!$Q306&gt;$C$8,IF(Raw!$N306&gt;$C$9,IF(Raw!$N306&lt;$A$9,IF(Raw!$X306&gt;$C$9,IF(Raw!$X306&lt;$A$9,Raw!V306,-999),-999),-999),-999),-999),-999)</f>
        <v>605.29999999999995</v>
      </c>
      <c r="O306" s="9">
        <f>IF(Raw!$G306&gt;$C$8,IF(Raw!$Q306&gt;$C$8,IF(Raw!$N306&gt;$C$9,IF(Raw!$N306&lt;$A$9,IF(Raw!$X306&gt;$C$9,IF(Raw!$X306&lt;$A$9,Raw!W306,-999),-999),-999),-999),-999),-999)</f>
        <v>0.416995</v>
      </c>
      <c r="P306" s="9">
        <f>IF(Raw!$G306&gt;$C$8,IF(Raw!$Q306&gt;$C$8,IF(Raw!$N306&gt;$C$9,IF(Raw!$N306&lt;$A$9,IF(Raw!$X306&gt;$C$9,IF(Raw!$X306&lt;$A$9,Raw!X306,-999),-999),-999),-999),-999),-999)</f>
        <v>841</v>
      </c>
      <c r="R306" s="9">
        <f t="shared" si="79"/>
        <v>4.5588000000000004E-2</v>
      </c>
      <c r="S306" s="9">
        <f t="shared" si="80"/>
        <v>0.38117056856187292</v>
      </c>
      <c r="T306" s="9">
        <f t="shared" si="81"/>
        <v>4.4367999999999991E-2</v>
      </c>
      <c r="U306" s="9">
        <f t="shared" si="82"/>
        <v>0.38403877780663026</v>
      </c>
      <c r="V306" s="15">
        <f t="shared" si="83"/>
        <v>4.8164456999999994E-2</v>
      </c>
      <c r="X306" s="11">
        <f t="shared" si="84"/>
        <v>3.190599999999999E+18</v>
      </c>
      <c r="Y306" s="11">
        <f t="shared" si="85"/>
        <v>4.7749999999999996E-18</v>
      </c>
      <c r="Z306" s="11">
        <f t="shared" si="86"/>
        <v>9.4899999999999997E-4</v>
      </c>
      <c r="AA306" s="16">
        <f t="shared" si="87"/>
        <v>1.4252065995654605E-2</v>
      </c>
      <c r="AB306" s="9">
        <f t="shared" si="88"/>
        <v>7.179433566409521E-2</v>
      </c>
      <c r="AC306" s="9">
        <f t="shared" si="89"/>
        <v>0.98574793400434535</v>
      </c>
      <c r="AD306" s="15">
        <f t="shared" si="90"/>
        <v>15.017983135568604</v>
      </c>
      <c r="AE306" s="3">
        <f t="shared" si="91"/>
        <v>574.90999999999985</v>
      </c>
      <c r="AF306" s="2">
        <f t="shared" si="92"/>
        <v>0.25</v>
      </c>
      <c r="AG306" s="9">
        <f t="shared" si="93"/>
        <v>4.4365291450033477E-3</v>
      </c>
      <c r="AH306" s="2">
        <f t="shared" si="94"/>
        <v>0.21468133644472831</v>
      </c>
    </row>
    <row r="307" spans="1:34">
      <c r="A307" s="1">
        <f>Raw!A307</f>
        <v>294</v>
      </c>
      <c r="B307" s="14">
        <f>Raw!B307</f>
        <v>3.6724537037037035E-2</v>
      </c>
      <c r="C307" s="15">
        <f>Raw!C307</f>
        <v>158.30000000000001</v>
      </c>
      <c r="D307" s="15">
        <f>IF(C307&gt;0.5,Raw!D307*D$11,-999)</f>
        <v>5.3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0.73991600000000002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0.83011599999999997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3.190599999999999E+18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3.6782407407407409E-2</v>
      </c>
      <c r="C308" s="15">
        <f>Raw!C308</f>
        <v>158.30000000000001</v>
      </c>
      <c r="D308" s="15">
        <f>IF(C308&gt;0.5,Raw!D308*D$11,-999)</f>
        <v>5.3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0.77531700000000003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0.83364700000000003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3.190599999999999E+18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3.6840277777777777E-2</v>
      </c>
      <c r="C309" s="15">
        <f>Raw!C309</f>
        <v>159.19999999999999</v>
      </c>
      <c r="D309" s="15">
        <f>IF(C309&gt;0.5,Raw!D309*D$11,-999)</f>
        <v>5.3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0.76432199999999995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0.80108599999999996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3.190599999999999E+18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3.6898148148148145E-2</v>
      </c>
      <c r="C310" s="15">
        <f>Raw!C310</f>
        <v>160.30000000000001</v>
      </c>
      <c r="D310" s="15">
        <f>IF(C310&gt;0.5,Raw!D310*D$11,-999)</f>
        <v>5.3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0.73795500000000003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0.73221099999999995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3.190599999999999E+18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3.695601851851852E-2</v>
      </c>
      <c r="C311" s="15">
        <f>Raw!C311</f>
        <v>161.4</v>
      </c>
      <c r="D311" s="15">
        <f>IF(C311&gt;0.5,Raw!D311*D$11,-999)</f>
        <v>5.3</v>
      </c>
      <c r="E311" s="9">
        <f>IF(Raw!$G311&gt;$C$8,IF(Raw!$Q311&gt;$C$8,IF(Raw!$N311&gt;$C$9,IF(Raw!$N311&lt;$A$9,IF(Raw!$X311&gt;$C$9,IF(Raw!$X311&lt;$A$9,Raw!H311,-999),-999),-999),-999),-999),-999)</f>
        <v>6.6211999999999993E-2</v>
      </c>
      <c r="F311" s="9">
        <f>IF(Raw!$G311&gt;$C$8,IF(Raw!$Q311&gt;$C$8,IF(Raw!$N311&gt;$C$9,IF(Raw!$N311&lt;$A$9,IF(Raw!$X311&gt;$C$9,IF(Raw!$X311&lt;$A$9,Raw!I311,-999),-999),-999),-999),-999),-999)</f>
        <v>9.9651000000000003E-2</v>
      </c>
      <c r="G311" s="9">
        <f>Raw!G311</f>
        <v>0.82193899999999998</v>
      </c>
      <c r="H311" s="9">
        <f>IF(Raw!$G311&gt;$C$8,IF(Raw!$Q311&gt;$C$8,IF(Raw!$N311&gt;$C$9,IF(Raw!$N311&lt;$A$9,IF(Raw!$X311&gt;$C$9,IF(Raw!$X311&lt;$A$9,Raw!L311,-999),-999),-999),-999),-999),-999)</f>
        <v>614.5</v>
      </c>
      <c r="I311" s="9">
        <f>IF(Raw!$G311&gt;$C$8,IF(Raw!$Q311&gt;$C$8,IF(Raw!$N311&gt;$C$9,IF(Raw!$N311&lt;$A$9,IF(Raw!$X311&gt;$C$9,IF(Raw!$X311&lt;$A$9,Raw!M311,-999),-999),-999),-999),-999),-999)</f>
        <v>0.37081900000000001</v>
      </c>
      <c r="J311" s="9">
        <f>IF(Raw!$G311&gt;$C$8,IF(Raw!$Q311&gt;$C$8,IF(Raw!$N311&gt;$C$9,IF(Raw!$N311&lt;$A$9,IF(Raw!$X311&gt;$C$9,IF(Raw!$X311&lt;$A$9,Raw!N311,-999),-999),-999),-999),-999),-999)</f>
        <v>914</v>
      </c>
      <c r="K311" s="9">
        <f>IF(Raw!$G311&gt;$C$8,IF(Raw!$Q311&gt;$C$8,IF(Raw!$N311&gt;$C$9,IF(Raw!$N311&lt;$A$9,IF(Raw!$X311&gt;$C$9,IF(Raw!$X311&lt;$A$9,Raw!R311,-999),-999),-999),-999),-999),-999)</f>
        <v>6.658E-2</v>
      </c>
      <c r="L311" s="9">
        <f>IF(Raw!$G311&gt;$C$8,IF(Raw!$Q311&gt;$C$8,IF(Raw!$N311&gt;$C$9,IF(Raw!$N311&lt;$A$9,IF(Raw!$X311&gt;$C$9,IF(Raw!$X311&lt;$A$9,Raw!S311,-999),-999),-999),-999),-999),-999)</f>
        <v>9.9042000000000005E-2</v>
      </c>
      <c r="M311" s="9">
        <f>Raw!Q311</f>
        <v>0.83330000000000004</v>
      </c>
      <c r="N311" s="9">
        <f>IF(Raw!$G311&gt;$C$8,IF(Raw!$Q311&gt;$C$8,IF(Raw!$N311&gt;$C$9,IF(Raw!$N311&lt;$A$9,IF(Raw!$X311&gt;$C$9,IF(Raw!$X311&lt;$A$9,Raw!V311,-999),-999),-999),-999),-999),-999)</f>
        <v>706.7</v>
      </c>
      <c r="O311" s="9">
        <f>IF(Raw!$G311&gt;$C$8,IF(Raw!$Q311&gt;$C$8,IF(Raw!$N311&gt;$C$9,IF(Raw!$N311&lt;$A$9,IF(Raw!$X311&gt;$C$9,IF(Raw!$X311&lt;$A$9,Raw!W311,-999),-999),-999),-999),-999),-999)</f>
        <v>0.6</v>
      </c>
      <c r="P311" s="9">
        <f>IF(Raw!$G311&gt;$C$8,IF(Raw!$Q311&gt;$C$8,IF(Raw!$N311&gt;$C$9,IF(Raw!$N311&lt;$A$9,IF(Raw!$X311&gt;$C$9,IF(Raw!$X311&lt;$A$9,Raw!X311,-999),-999),-999),-999),-999),-999)</f>
        <v>753</v>
      </c>
      <c r="R311" s="9">
        <f t="shared" si="79"/>
        <v>3.343900000000001E-2</v>
      </c>
      <c r="S311" s="9">
        <f t="shared" si="80"/>
        <v>0.3355611082678549</v>
      </c>
      <c r="T311" s="9">
        <f t="shared" si="81"/>
        <v>3.2462000000000005E-2</v>
      </c>
      <c r="U311" s="9">
        <f t="shared" si="82"/>
        <v>0.32775994022737831</v>
      </c>
      <c r="V311" s="15">
        <f t="shared" si="83"/>
        <v>4.1290609800000003E-2</v>
      </c>
      <c r="X311" s="11">
        <f t="shared" si="84"/>
        <v>3.190599999999999E+18</v>
      </c>
      <c r="Y311" s="11">
        <f t="shared" si="85"/>
        <v>6.145E-18</v>
      </c>
      <c r="Z311" s="11">
        <f t="shared" si="86"/>
        <v>9.1399999999999999E-4</v>
      </c>
      <c r="AA311" s="16">
        <f t="shared" si="87"/>
        <v>1.7604623984849434E-2</v>
      </c>
      <c r="AB311" s="9">
        <f t="shared" si="88"/>
        <v>6.7151481303796182E-2</v>
      </c>
      <c r="AC311" s="9">
        <f t="shared" si="89"/>
        <v>0.98239537601515059</v>
      </c>
      <c r="AD311" s="15">
        <f t="shared" si="90"/>
        <v>19.261076569857153</v>
      </c>
      <c r="AE311" s="3">
        <f t="shared" si="91"/>
        <v>739.85799999999983</v>
      </c>
      <c r="AF311" s="2">
        <f t="shared" si="92"/>
        <v>0.25</v>
      </c>
      <c r="AG311" s="9">
        <f t="shared" si="93"/>
        <v>4.8561610040394904E-3</v>
      </c>
      <c r="AH311" s="2">
        <f t="shared" si="94"/>
        <v>0.23498710371645376</v>
      </c>
    </row>
    <row r="312" spans="1:34">
      <c r="A312" s="1">
        <f>Raw!A312</f>
        <v>299</v>
      </c>
      <c r="B312" s="14">
        <f>Raw!B312</f>
        <v>3.7013888888888888E-2</v>
      </c>
      <c r="C312" s="15">
        <f>Raw!C312</f>
        <v>162.1</v>
      </c>
      <c r="D312" s="15">
        <f>IF(C312&gt;0.5,Raw!D312*D$11,-999)</f>
        <v>5.3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0.74624400000000002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0.73275000000000001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3.190599999999999E+18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3.7071759259259256E-2</v>
      </c>
      <c r="C313" s="15">
        <f>Raw!C313</f>
        <v>162.80000000000001</v>
      </c>
      <c r="D313" s="15">
        <f>IF(C313&gt;0.5,Raw!D313*D$11,-999)</f>
        <v>5.3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0.70848900000000004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0.80864800000000003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3.190599999999999E+18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3.712962962962963E-2</v>
      </c>
      <c r="C314" s="15">
        <f>Raw!C314</f>
        <v>164.8</v>
      </c>
      <c r="D314" s="15">
        <f>IF(C314&gt;0.5,Raw!D314*D$11,-999)</f>
        <v>5.3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0.65365399999999996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0.66278599999999999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3.190599999999999E+18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3.7187499999999998E-2</v>
      </c>
      <c r="C315" s="15">
        <f>Raw!C315</f>
        <v>163.5</v>
      </c>
      <c r="D315" s="15">
        <f>IF(C315&gt;0.5,Raw!D315*D$11,-999)</f>
        <v>5.3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0.56350100000000003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0.75287800000000005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3.190599999999999E+18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3.72337962962963E-2</v>
      </c>
      <c r="C316" s="15">
        <f>Raw!C316</f>
        <v>166.3</v>
      </c>
      <c r="D316" s="15">
        <f>IF(C316&gt;0.5,Raw!D316*D$11,-999)</f>
        <v>5.3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0.72430799999999995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0.71211000000000002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3.190599999999999E+18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3.7291666666666667E-2</v>
      </c>
      <c r="C317" s="15">
        <f>Raw!C317</f>
        <v>166.1</v>
      </c>
      <c r="D317" s="15">
        <f>IF(C317&gt;0.5,Raw!D317*D$11,-999)</f>
        <v>5.3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0.60606300000000002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0.62425600000000003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3.190599999999999E+18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3.7349537037037035E-2</v>
      </c>
      <c r="C318" s="15">
        <f>Raw!C318</f>
        <v>168.3</v>
      </c>
      <c r="D318" s="15">
        <f>IF(C318&gt;0.5,Raw!D318*D$11,-999)</f>
        <v>5.3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0.55498099999999995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0.59010300000000004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3.190599999999999E+18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3.740740740740741E-2</v>
      </c>
      <c r="C319" s="15">
        <f>Raw!C319</f>
        <v>167.7</v>
      </c>
      <c r="D319" s="15">
        <f>IF(C319&gt;0.5,Raw!D319*D$11,-999)</f>
        <v>5.3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0.62670099999999995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0.61787099999999995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3.190599999999999E+18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3.7465277777777778E-2</v>
      </c>
      <c r="C320" s="15">
        <f>Raw!C320</f>
        <v>169.6</v>
      </c>
      <c r="D320" s="15">
        <f>IF(C320&gt;0.5,Raw!D320*D$11,-999)</f>
        <v>5.3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0.41822100000000001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0.562863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3.190599999999999E+18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3.7523148148148146E-2</v>
      </c>
      <c r="C321" s="15">
        <f>Raw!C321</f>
        <v>170.5</v>
      </c>
      <c r="D321" s="15">
        <f>IF(C321&gt;0.5,Raw!D321*D$11,-999)</f>
        <v>5.3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0.50343300000000002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0.52097700000000002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3.190599999999999E+18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3.7581018518518521E-2</v>
      </c>
      <c r="C322" s="15">
        <f>Raw!C322</f>
        <v>170.7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0.29570400000000002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0.57939399999999996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3.190599999999999E+18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3.7638888888888895E-2</v>
      </c>
      <c r="C323" s="15">
        <f>Raw!C323</f>
        <v>171.7</v>
      </c>
      <c r="D323" s="15">
        <f>IF(C323&gt;0.5,Raw!D323*D$11,-999)</f>
        <v>5.3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0.56015199999999998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0.49165999999999999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3.190599999999999E+18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3.7685185185185183E-2</v>
      </c>
      <c r="C324" s="15">
        <f>Raw!C324</f>
        <v>173.2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0.46002799999999999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0.49640099999999998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3.190599999999999E+18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3.7743055555555557E-2</v>
      </c>
      <c r="C325" s="15">
        <f>Raw!C325</f>
        <v>173.9</v>
      </c>
      <c r="D325" s="15">
        <f>IF(C325&gt;0.5,Raw!D325*D$11,-999)</f>
        <v>5.3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0.34456500000000001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0.33618999999999999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3.190599999999999E+18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3.7800925925925925E-2</v>
      </c>
      <c r="C326" s="15">
        <f>Raw!C326</f>
        <v>175.2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0.50508200000000003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0.530644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3.190599999999999E+18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3.78587962962963E-2</v>
      </c>
      <c r="C327" s="15">
        <f>Raw!C327</f>
        <v>175.8</v>
      </c>
      <c r="D327" s="15">
        <f>IF(C327&gt;0.5,Raw!D327*D$11,-999)</f>
        <v>5.3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0.42013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0.44344800000000001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3.190599999999999E+18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3.7916666666666668E-2</v>
      </c>
      <c r="C328" s="15">
        <f>Raw!C328</f>
        <v>177</v>
      </c>
      <c r="D328" s="15">
        <f>IF(C328&gt;0.5,Raw!D328*D$11,-999)</f>
        <v>5.3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0.39047799999999999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0.53923900000000002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3.190599999999999E+18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3.7974537037037036E-2</v>
      </c>
      <c r="C329" s="15">
        <f>Raw!C329</f>
        <v>177.4</v>
      </c>
      <c r="D329" s="15">
        <f>IF(C329&gt;0.5,Raw!D329*D$11,-999)</f>
        <v>5.3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0.35586400000000001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0.42341499999999999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3.190599999999999E+18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3.802083333333333E-2</v>
      </c>
      <c r="C330" s="15">
        <f>Raw!C330</f>
        <v>179.4</v>
      </c>
      <c r="D330" s="15">
        <f>IF(C330&gt;0.5,Raw!D330*D$11,-999)</f>
        <v>5.3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0.20583299999999999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0.40287400000000001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3.190599999999999E+18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3.8078703703703705E-2</v>
      </c>
      <c r="C331" s="15">
        <f>Raw!C331</f>
        <v>178.3</v>
      </c>
      <c r="D331" s="15">
        <f>IF(C331&gt;0.5,Raw!D331*D$11,-999)</f>
        <v>5.3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0.27221200000000001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0.193851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3.190599999999999E+18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3.8136574074074073E-2</v>
      </c>
      <c r="C332" s="15">
        <f>Raw!C332</f>
        <v>181.2</v>
      </c>
      <c r="D332" s="15">
        <f>IF(C332&gt;0.5,Raw!D332*D$11,-999)</f>
        <v>5.3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0.152367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0.143735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3.190599999999999E+18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3.8194444444444441E-2</v>
      </c>
      <c r="C333" s="15">
        <f>Raw!C333</f>
        <v>180.1</v>
      </c>
      <c r="D333" s="15">
        <f>IF(C333&gt;0.5,Raw!D333*D$11,-999)</f>
        <v>5.3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0.183894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0.25410700000000003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3.190599999999999E+18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3.8252314814814815E-2</v>
      </c>
      <c r="C334" s="15">
        <f>Raw!C334</f>
        <v>182.9</v>
      </c>
      <c r="D334" s="15">
        <f>IF(C334&gt;0.5,Raw!D334*D$11,-999)</f>
        <v>5.3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0.26881300000000002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0.28608699999999998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3.190599999999999E+18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3.8310185185185183E-2</v>
      </c>
      <c r="C335" s="15">
        <f>Raw!C335</f>
        <v>181.9</v>
      </c>
      <c r="D335" s="15">
        <f>IF(C335&gt;0.5,Raw!D335*D$11,-999)</f>
        <v>5.3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0.227661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0.32639899999999999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3.190599999999999E+18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3.8368055555555551E-2</v>
      </c>
      <c r="C336" s="15">
        <f>Raw!C336</f>
        <v>184.1</v>
      </c>
      <c r="D336" s="15">
        <f>IF(C336&gt;0.5,Raw!D336*D$11,-999)</f>
        <v>5.3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0.26332299999999997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0.121499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3.190599999999999E+18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3.8425925925925926E-2</v>
      </c>
      <c r="C337" s="15">
        <f>Raw!C337</f>
        <v>184.5</v>
      </c>
      <c r="D337" s="15">
        <f>IF(C337&gt;0.5,Raw!D337*D$11,-999)</f>
        <v>5.3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0.19910800000000001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0.25296200000000002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3.190599999999999E+18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3.8483796296296294E-2</v>
      </c>
      <c r="C338" s="15">
        <f>Raw!C338</f>
        <v>184.9</v>
      </c>
      <c r="D338" s="15">
        <f>IF(C338&gt;0.5,Raw!D338*D$11,-999)</f>
        <v>5.3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0.19792399999999999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0.22739899999999999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3.190599999999999E+18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3.8541666666666669E-2</v>
      </c>
      <c r="C339" s="15">
        <f>Raw!C339</f>
        <v>186.1</v>
      </c>
      <c r="D339" s="15">
        <f>IF(C339&gt;0.5,Raw!D339*D$11,-999)</f>
        <v>5.3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0.199873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0.25673600000000002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3.190599999999999E+18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3.858796296296297E-2</v>
      </c>
      <c r="C340" s="15">
        <f>Raw!C340</f>
        <v>187.2</v>
      </c>
      <c r="D340" s="15">
        <f>IF(C340&gt;0.5,Raw!D340*D$11,-999)</f>
        <v>5.3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0.248304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0.25809700000000002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3.190599999999999E+18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3.8645833333333331E-2</v>
      </c>
      <c r="C341" s="15">
        <f>Raw!C341</f>
        <v>188.3</v>
      </c>
      <c r="D341" s="15">
        <f>IF(C341&gt;0.5,Raw!D341*D$11,-999)</f>
        <v>5.3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0.13242699999999999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0.205848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3.190599999999999E+18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3.8703703703703705E-2</v>
      </c>
      <c r="C342" s="15">
        <f>Raw!C342</f>
        <v>187.8</v>
      </c>
      <c r="D342" s="15">
        <f>IF(C342&gt;0.5,Raw!D342*D$11,-999)</f>
        <v>5.3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0.125725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7.7532000000000004E-2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3.190599999999999E+18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3.876157407407408E-2</v>
      </c>
      <c r="C343" s="15">
        <f>Raw!C343</f>
        <v>190.5</v>
      </c>
      <c r="D343" s="15">
        <f>IF(C343&gt;0.5,Raw!D343*D$11,-999)</f>
        <v>5.3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0.142683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2.8514000000000001E-2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3.190599999999999E+18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3.8819444444444441E-2</v>
      </c>
      <c r="C344" s="15">
        <f>Raw!C344</f>
        <v>190.1</v>
      </c>
      <c r="D344" s="15">
        <f>IF(C344&gt;0.5,Raw!D344*D$11,-999)</f>
        <v>5.3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6.4342999999999997E-2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0.1135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3.190599999999999E+18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3.8877314814814816E-2</v>
      </c>
      <c r="C345" s="15">
        <f>Raw!C345</f>
        <v>191.6</v>
      </c>
      <c r="D345" s="15">
        <f>IF(C345&gt;0.5,Raw!D345*D$11,-999)</f>
        <v>5.3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0.102132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7.4247999999999995E-2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3.190599999999999E+18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3.8935185185185191E-2</v>
      </c>
      <c r="C346" s="15">
        <f>Raw!C346</f>
        <v>192.1</v>
      </c>
      <c r="D346" s="15">
        <f>IF(C346&gt;0.5,Raw!D346*D$11,-999)</f>
        <v>5.3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2.7556000000000001E-2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9.0923000000000004E-2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3.190599999999999E+18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3.8993055555555552E-2</v>
      </c>
      <c r="C347" s="15">
        <f>Raw!C347</f>
        <v>192.7</v>
      </c>
      <c r="D347" s="15">
        <f>IF(C347&gt;0.5,Raw!D347*D$11,-999)</f>
        <v>5.3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2.2544000000000002E-2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5.6160000000000002E-2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3.190599999999999E+18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3.9050925925925926E-2</v>
      </c>
      <c r="C348" s="15">
        <f>Raw!C348</f>
        <v>194.5</v>
      </c>
      <c r="D348" s="15">
        <f>IF(C348&gt;0.5,Raw!D348*D$11,-999)</f>
        <v>5.3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1.8979999999999999E-3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5.1937999999999998E-2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3.190599999999999E+18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3.9097222222222221E-2</v>
      </c>
      <c r="C349" s="15">
        <f>Raw!C349</f>
        <v>194.9</v>
      </c>
      <c r="D349" s="15">
        <f>IF(C349&gt;0.5,Raw!D349*D$11,-999)</f>
        <v>5.3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6.6268999999999995E-2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4.0762E-2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3.190599999999999E+18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3.9155092592592596E-2</v>
      </c>
      <c r="C350" s="15">
        <f>Raw!C350</f>
        <v>196</v>
      </c>
      <c r="D350" s="15">
        <f>IF(C350&gt;0.5,Raw!D350*D$11,-999)</f>
        <v>5.3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2.2457000000000001E-2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4.3550000000000004E-3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3.190599999999999E+18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3.9212962962962963E-2</v>
      </c>
      <c r="C351" s="15">
        <f>Raw!C351</f>
        <v>197.1</v>
      </c>
      <c r="D351" s="15">
        <f>IF(C351&gt;0.5,Raw!D351*D$11,-999)</f>
        <v>5.3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2.1631999999999998E-2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1.085E-3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3.190599999999999E+18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3.9270833333333331E-2</v>
      </c>
      <c r="C352" s="15">
        <f>Raw!C352</f>
        <v>198.3</v>
      </c>
      <c r="D352" s="15">
        <f>IF(C352&gt;0.5,Raw!D352*D$11,-999)</f>
        <v>5.3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4.2638000000000002E-2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4.3424999999999998E-2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3.190599999999999E+18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3.9328703703703706E-2</v>
      </c>
      <c r="C353" s="15">
        <f>Raw!C353</f>
        <v>198.3</v>
      </c>
      <c r="D353" s="15">
        <f>IF(C353&gt;0.5,Raw!D353*D$11,-999)</f>
        <v>5.3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0.160971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1.5249E-2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3.190599999999999E+18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3.9386574074074074E-2</v>
      </c>
      <c r="C354" s="15">
        <f>Raw!C354</f>
        <v>200.2</v>
      </c>
      <c r="D354" s="15">
        <f>IF(C354&gt;0.5,Raw!D354*D$11,-999)</f>
        <v>5.3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9.0945999999999999E-2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7.0817000000000005E-2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3.190599999999999E+18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3.9444444444444442E-2</v>
      </c>
      <c r="C355" s="15">
        <f>Raw!C355</f>
        <v>198.5</v>
      </c>
      <c r="D355" s="15">
        <f>IF(C355&gt;0.5,Raw!D355*D$11,-999)</f>
        <v>5.3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4.6843999999999997E-2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1.7349E-2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3.190599999999999E+18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3.9502314814814816E-2</v>
      </c>
      <c r="C356" s="15">
        <f>Raw!C356</f>
        <v>199.1</v>
      </c>
      <c r="D356" s="15">
        <f>IF(C356&gt;0.5,Raw!D356*D$11,-999)</f>
        <v>5.3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9.1079999999999998E-3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2.7119000000000001E-2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3.190599999999999E+18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3.9560185185185184E-2</v>
      </c>
      <c r="C357" s="15">
        <f>Raw!C357</f>
        <v>195.8</v>
      </c>
      <c r="D357" s="15">
        <f>IF(C357&gt;0.5,Raw!D357*D$11,-999)</f>
        <v>5.3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3.5889999999999998E-2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9.7007999999999997E-2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3.190599999999999E+18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3.9618055555555552E-2</v>
      </c>
      <c r="C358" s="15">
        <f>Raw!C358</f>
        <v>197.8</v>
      </c>
      <c r="D358" s="15">
        <f>IF(C358&gt;0.5,Raw!D358*D$11,-999)</f>
        <v>5.3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4.3811000000000003E-2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4.7398000000000003E-2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3.190599999999999E+18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3.9664351851851853E-2</v>
      </c>
      <c r="C359" s="15">
        <f>Raw!C359</f>
        <v>194.3</v>
      </c>
      <c r="D359" s="15">
        <f>IF(C359&gt;0.5,Raw!D359*D$11,-999)</f>
        <v>5.3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1.8800999999999998E-2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0.20893500000000001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3.190599999999999E+18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3.9722222222222221E-2</v>
      </c>
      <c r="C360" s="15">
        <f>Raw!C360</f>
        <v>195.4</v>
      </c>
      <c r="D360" s="15">
        <f>IF(C360&gt;0.5,Raw!D360*D$11,-999)</f>
        <v>5.3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1.2089000000000001E-2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9.4839999999999994E-3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3.190599999999999E+18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3.9780092592592589E-2</v>
      </c>
      <c r="C361" s="15">
        <f>Raw!C361</f>
        <v>193.2</v>
      </c>
      <c r="D361" s="15">
        <f>IF(C361&gt;0.5,Raw!D361*D$11,-999)</f>
        <v>5.3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5.6059999999999999E-3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7.4149999999999997E-3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3.190599999999999E+18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3.9837962962962964E-2</v>
      </c>
      <c r="C362" s="15">
        <f>Raw!C362</f>
        <v>192.1</v>
      </c>
      <c r="D362" s="15">
        <f>IF(C362&gt;0.5,Raw!D362*D$11,-999)</f>
        <v>5.3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1.6854999999999998E-2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1.9656E-2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3.190599999999999E+18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3.9895833333333332E-2</v>
      </c>
      <c r="C363" s="15">
        <f>Raw!C363</f>
        <v>192.1</v>
      </c>
      <c r="D363" s="15">
        <f>IF(C363&gt;0.5,Raw!D363*D$11,-999)</f>
        <v>5.3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4.5823999999999997E-2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1.9688000000000001E-2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3.190599999999999E+18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3.9953703703703707E-2</v>
      </c>
      <c r="C364" s="15">
        <f>Raw!C364</f>
        <v>191.6</v>
      </c>
      <c r="D364" s="15">
        <f>IF(C364&gt;0.5,Raw!D364*D$11,-999)</f>
        <v>5.3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3.7124999999999998E-2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6.4144999999999994E-2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3.190599999999999E+18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4.0011574074074074E-2</v>
      </c>
      <c r="C365" s="15">
        <f>Raw!C365</f>
        <v>189.8</v>
      </c>
      <c r="D365" s="15">
        <f>IF(C365&gt;0.5,Raw!D365*D$11,-999)</f>
        <v>5.3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0.28124100000000002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0.22720199999999999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3.190599999999999E+18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4.0069444444444442E-2</v>
      </c>
      <c r="C366" s="15">
        <f>Raw!C366</f>
        <v>189.8</v>
      </c>
      <c r="D366" s="15">
        <f>IF(C366&gt;0.5,Raw!D366*D$11,-999)</f>
        <v>5.3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0.10409499999999999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0.27853899999999998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3.190599999999999E+18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4.0127314814814817E-2</v>
      </c>
      <c r="C367" s="15">
        <f>Raw!C367</f>
        <v>188.1</v>
      </c>
      <c r="D367" s="15">
        <f>IF(C367&gt;0.5,Raw!D367*D$11,-999)</f>
        <v>5.3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0.15846499999999999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0.138737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3.190599999999999E+18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4.0185185185185185E-2</v>
      </c>
      <c r="C368" s="15">
        <f>Raw!C368</f>
        <v>187.6</v>
      </c>
      <c r="D368" s="15">
        <f>IF(C368&gt;0.5,Raw!D368*D$11,-999)</f>
        <v>5.3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0.143259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0.28565299999999999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3.190599999999999E+18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4.0231481481481479E-2</v>
      </c>
      <c r="C369" s="15">
        <f>Raw!C369</f>
        <v>187.4</v>
      </c>
      <c r="D369" s="15">
        <f>IF(C369&gt;0.5,Raw!D369*D$11,-999)</f>
        <v>5.3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0.22753499999999999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0.28854999999999997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3.190599999999999E+18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4.0289351851851847E-2</v>
      </c>
      <c r="C370" s="15">
        <f>Raw!C370</f>
        <v>185.8</v>
      </c>
      <c r="D370" s="15">
        <f>IF(C370&gt;0.5,Raw!D370*D$11,-999)</f>
        <v>5.3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0.21663199999999999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0.31424200000000002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3.190599999999999E+18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4.0347222222222222E-2</v>
      </c>
      <c r="C371" s="15">
        <f>Raw!C371</f>
        <v>185.6</v>
      </c>
      <c r="D371" s="15">
        <f>IF(C371&gt;0.5,Raw!D371*D$11,-999)</f>
        <v>5.3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0.231908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0.238816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3.190599999999999E+18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4.040509259259259E-2</v>
      </c>
      <c r="C372" s="15">
        <f>Raw!C372</f>
        <v>183.6</v>
      </c>
      <c r="D372" s="15">
        <f>IF(C372&gt;0.5,Raw!D372*D$11,-999)</f>
        <v>5.3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0.24087600000000001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0.193276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3.190599999999999E+18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4.0462962962962964E-2</v>
      </c>
      <c r="C373" s="15">
        <f>Raw!C373</f>
        <v>184.1</v>
      </c>
      <c r="D373" s="15">
        <f>IF(C373&gt;0.5,Raw!D373*D$11,-999)</f>
        <v>5.3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0.25383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0.18732599999999999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3.190599999999999E+18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4.0520833333333332E-2</v>
      </c>
      <c r="C374" s="15">
        <f>Raw!C374</f>
        <v>181.8</v>
      </c>
      <c r="D374" s="15">
        <f>IF(C374&gt;0.5,Raw!D374*D$11,-999)</f>
        <v>5.3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6.7765000000000006E-2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0.14921499999999999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3.190599999999999E+18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4.05787037037037E-2</v>
      </c>
      <c r="C375" s="15">
        <f>Raw!C375</f>
        <v>181.9</v>
      </c>
      <c r="D375" s="15">
        <f>IF(C375&gt;0.5,Raw!D375*D$11,-999)</f>
        <v>5.3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0.21827199999999999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0.122872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3.190599999999999E+18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4.0636574074074075E-2</v>
      </c>
      <c r="C376" s="15">
        <f>Raw!C376</f>
        <v>180.8</v>
      </c>
      <c r="D376" s="15">
        <f>IF(C376&gt;0.5,Raw!D376*D$11,-999)</f>
        <v>5.3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0.27205600000000002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0.39317800000000003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3.190599999999999E+18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4.0694444444444443E-2</v>
      </c>
      <c r="C377" s="15">
        <f>Raw!C377</f>
        <v>180.1</v>
      </c>
      <c r="D377" s="15">
        <f>IF(C377&gt;0.5,Raw!D377*D$11,-999)</f>
        <v>5.3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0.27726299999999998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0.30213400000000001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3.190599999999999E+18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4.0740740740740737E-2</v>
      </c>
      <c r="C378" s="15">
        <f>Raw!C378</f>
        <v>179.6</v>
      </c>
      <c r="D378" s="15">
        <f>IF(C378&gt;0.5,Raw!D378*D$11,-999)</f>
        <v>5.3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0.202264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0.35553400000000002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3.190599999999999E+18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4.0798611111111112E-2</v>
      </c>
      <c r="C379" s="15">
        <f>Raw!C379</f>
        <v>178.1</v>
      </c>
      <c r="D379" s="15">
        <f>IF(C379&gt;0.5,Raw!D379*D$11,-999)</f>
        <v>5.3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0.37484600000000001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0.34853899999999999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3.190599999999999E+18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4.0856481481481487E-2</v>
      </c>
      <c r="C380" s="15">
        <f>Raw!C380</f>
        <v>178.5</v>
      </c>
      <c r="D380" s="15">
        <f>IF(C380&gt;0.5,Raw!D380*D$11,-999)</f>
        <v>5.3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0.20901600000000001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0.44764599999999999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3.190599999999999E+18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4.0914351851851848E-2</v>
      </c>
      <c r="C381" s="15">
        <f>Raw!C381</f>
        <v>176.1</v>
      </c>
      <c r="D381" s="15">
        <f>IF(C381&gt;0.5,Raw!D381*D$11,-999)</f>
        <v>5.3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0.37809100000000001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0.38489499999999999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3.190599999999999E+18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4.0972222222222222E-2</v>
      </c>
      <c r="C382" s="15">
        <f>Raw!C382</f>
        <v>176.5</v>
      </c>
      <c r="D382" s="15">
        <f>IF(C382&gt;0.5,Raw!D382*D$11,-999)</f>
        <v>5.3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0.39198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0.30478100000000002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3.190599999999999E+18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4.1030092592592597E-2</v>
      </c>
      <c r="C383" s="15">
        <f>Raw!C383</f>
        <v>175.6</v>
      </c>
      <c r="D383" s="15">
        <f>IF(C383&gt;0.5,Raw!D383*D$11,-999)</f>
        <v>5.3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0.492782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0.26194400000000001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3.190599999999999E+18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4.1087962962962958E-2</v>
      </c>
      <c r="C384" s="15">
        <f>Raw!C384</f>
        <v>173.6</v>
      </c>
      <c r="D384" s="15">
        <f>IF(C384&gt;0.5,Raw!D384*D$11,-999)</f>
        <v>5.3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0.49068499999999998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0.45841799999999999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3.190599999999999E+18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4.1145833333333333E-2</v>
      </c>
      <c r="C385" s="15">
        <f>Raw!C385</f>
        <v>174.1</v>
      </c>
      <c r="D385" s="15">
        <f>IF(C385&gt;0.5,Raw!D385*D$11,-999)</f>
        <v>5.3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0.44128800000000001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0.35661599999999999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3.190599999999999E+18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4.1203703703703708E-2</v>
      </c>
      <c r="C386" s="15">
        <f>Raw!C386</f>
        <v>172.8</v>
      </c>
      <c r="D386" s="15">
        <f>IF(C386&gt;0.5,Raw!D386*D$11,-999)</f>
        <v>5.3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0.27426200000000001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0.41640300000000002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3.190599999999999E+18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4.1261574074074069E-2</v>
      </c>
      <c r="C387" s="15">
        <f>Raw!C387</f>
        <v>171.9</v>
      </c>
      <c r="D387" s="15">
        <f>IF(C387&gt;0.5,Raw!D387*D$11,-999)</f>
        <v>5.3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0.36994100000000002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0.45721000000000001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3.190599999999999E+18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4.130787037037037E-2</v>
      </c>
      <c r="C388" s="15">
        <f>Raw!C388</f>
        <v>171</v>
      </c>
      <c r="D388" s="15">
        <f>IF(C388&gt;0.5,Raw!D388*D$11,-999)</f>
        <v>5.3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0.46840199999999999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0.59549700000000005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3.190599999999999E+18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4.1365740740740745E-2</v>
      </c>
      <c r="C389" s="15">
        <f>Raw!C389</f>
        <v>170.1</v>
      </c>
      <c r="D389" s="15">
        <f>IF(C389&gt;0.5,Raw!D389*D$11,-999)</f>
        <v>5.3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0.427707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0.32918500000000001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3.190599999999999E+18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4.1423611111111112E-2</v>
      </c>
      <c r="C390" s="15">
        <f>Raw!C390</f>
        <v>169.6</v>
      </c>
      <c r="D390" s="15">
        <f>IF(C390&gt;0.5,Raw!D390*D$11,-999)</f>
        <v>5.3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0.58211299999999999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0.52851899999999996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3.190599999999999E+18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4.148148148148148E-2</v>
      </c>
      <c r="C391" s="15">
        <f>Raw!C391</f>
        <v>168.5</v>
      </c>
      <c r="D391" s="15">
        <f>IF(C391&gt;0.5,Raw!D391*D$11,-999)</f>
        <v>5.3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0.44165599999999999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0.657856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3.190599999999999E+18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4.1539351851851855E-2</v>
      </c>
      <c r="C392" s="15">
        <f>Raw!C392</f>
        <v>167.6</v>
      </c>
      <c r="D392" s="15">
        <f>IF(C392&gt;0.5,Raw!D392*D$11,-999)</f>
        <v>5.3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0.47895900000000002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0.62965499999999996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3.190599999999999E+18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4.1597222222222223E-2</v>
      </c>
      <c r="C393" s="15">
        <f>Raw!C393</f>
        <v>167</v>
      </c>
      <c r="D393" s="15">
        <f>IF(C393&gt;0.5,Raw!D393*D$11,-999)</f>
        <v>5.3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0.58926000000000001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0.69795600000000002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3.190599999999999E+18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4.1655092592592598E-2</v>
      </c>
      <c r="C394" s="15">
        <f>Raw!C394</f>
        <v>165.6</v>
      </c>
      <c r="D394" s="15">
        <f>IF(C394&gt;0.5,Raw!D394*D$11,-999)</f>
        <v>5.3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0.67195300000000002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0.41989500000000002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3.190599999999999E+18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4.1712962962962959E-2</v>
      </c>
      <c r="C395" s="15">
        <f>Raw!C395</f>
        <v>164.5</v>
      </c>
      <c r="D395" s="15">
        <f>IF(C395&gt;0.5,Raw!D395*D$11,-999)</f>
        <v>5.3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0.64083000000000001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0.68181700000000001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3.190599999999999E+18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4.1770833333333333E-2</v>
      </c>
      <c r="C396" s="15">
        <f>Raw!C396</f>
        <v>164.1</v>
      </c>
      <c r="D396" s="15">
        <f>IF(C396&gt;0.5,Raw!D396*D$11,-999)</f>
        <v>5.3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0.68760299999999996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0.71585299999999996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3.190599999999999E+18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4.1828703703703701E-2</v>
      </c>
      <c r="C397" s="15">
        <f>Raw!C397</f>
        <v>163.5</v>
      </c>
      <c r="D397" s="15">
        <f>IF(C397&gt;0.5,Raw!D397*D$11,-999)</f>
        <v>5.3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0.72738899999999995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0.702905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3.190599999999999E+18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4.1886574074074069E-2</v>
      </c>
      <c r="C398" s="15">
        <f>Raw!C398</f>
        <v>161.4</v>
      </c>
      <c r="D398" s="15">
        <f>IF(C398&gt;0.5,Raw!D398*D$11,-999)</f>
        <v>5.3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0.748977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0.76736300000000002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3.190599999999999E+18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4.1944444444444444E-2</v>
      </c>
      <c r="C399" s="15">
        <f>Raw!C399</f>
        <v>162.1</v>
      </c>
      <c r="D399" s="15">
        <f>IF(C399&gt;0.5,Raw!D399*D$11,-999)</f>
        <v>5.3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0.75366500000000003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0.85423199999999999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3.190599999999999E+18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4.2002314814814812E-2</v>
      </c>
      <c r="C400" s="15">
        <f>Raw!C400</f>
        <v>159.5</v>
      </c>
      <c r="D400" s="15">
        <f>IF(C400&gt;0.5,Raw!D400*D$11,-999)</f>
        <v>5.3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0.78018200000000004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0.78593999999999997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3.190599999999999E+18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4.206018518518518E-2</v>
      </c>
      <c r="C401" s="15">
        <f>Raw!C401</f>
        <v>159.69999999999999</v>
      </c>
      <c r="D401" s="15">
        <f>IF(C401&gt;0.5,Raw!D401*D$11,-999)</f>
        <v>5.3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0.80454300000000001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0.75471200000000005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3.190599999999999E+18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4.2118055555555554E-2</v>
      </c>
      <c r="C402" s="15">
        <f>Raw!C402</f>
        <v>157.69999999999999</v>
      </c>
      <c r="D402" s="15">
        <f>IF(C402&gt;0.5,Raw!D402*D$11,-999)</f>
        <v>5.3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0.72199199999999997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0.80874000000000001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3.190599999999999E+18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4.2175925925925922E-2</v>
      </c>
      <c r="C403" s="15">
        <f>Raw!C403</f>
        <v>158.4</v>
      </c>
      <c r="D403" s="15">
        <f>IF(C403&gt;0.5,Raw!D403*D$11,-999)</f>
        <v>5.3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0.83595699999999995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0.79776899999999995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3.190599999999999E+18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4.223379629629629E-2</v>
      </c>
      <c r="C404" s="15">
        <f>Raw!C404</f>
        <v>156.30000000000001</v>
      </c>
      <c r="D404" s="15">
        <f>IF(C404&gt;0.5,Raw!D404*D$11,-999)</f>
        <v>5.3</v>
      </c>
      <c r="E404" s="9">
        <f>IF(Raw!$G404&gt;$C$8,IF(Raw!$Q404&gt;$C$8,IF(Raw!$N404&gt;$C$9,IF(Raw!$N404&lt;$A$9,IF(Raw!$X404&gt;$C$9,IF(Raw!$X404&lt;$A$9,Raw!H404,-999),-999),-999),-999),-999),-999)</f>
        <v>8.1012000000000001E-2</v>
      </c>
      <c r="F404" s="9">
        <f>IF(Raw!$G404&gt;$C$8,IF(Raw!$Q404&gt;$C$8,IF(Raw!$N404&gt;$C$9,IF(Raw!$N404&lt;$A$9,IF(Raw!$X404&gt;$C$9,IF(Raw!$X404&lt;$A$9,Raw!I404,-999),-999),-999),-999),-999),-999)</f>
        <v>0.118966</v>
      </c>
      <c r="G404" s="9">
        <f>Raw!G404</f>
        <v>0.81647999999999998</v>
      </c>
      <c r="H404" s="9">
        <f>IF(Raw!$G404&gt;$C$8,IF(Raw!$Q404&gt;$C$8,IF(Raw!$N404&gt;$C$9,IF(Raw!$N404&lt;$A$9,IF(Raw!$X404&gt;$C$9,IF(Raw!$X404&lt;$A$9,Raw!L404,-999),-999),-999),-999),-999),-999)</f>
        <v>561.1</v>
      </c>
      <c r="I404" s="9">
        <f>IF(Raw!$G404&gt;$C$8,IF(Raw!$Q404&gt;$C$8,IF(Raw!$N404&gt;$C$9,IF(Raw!$N404&lt;$A$9,IF(Raw!$X404&gt;$C$9,IF(Raw!$X404&lt;$A$9,Raw!M404,-999),-999),-999),-999),-999),-999)</f>
        <v>0.43478899999999998</v>
      </c>
      <c r="J404" s="9">
        <f>IF(Raw!$G404&gt;$C$8,IF(Raw!$Q404&gt;$C$8,IF(Raw!$N404&gt;$C$9,IF(Raw!$N404&lt;$A$9,IF(Raw!$X404&gt;$C$9,IF(Raw!$X404&lt;$A$9,Raw!N404,-999),-999),-999),-999),-999),-999)</f>
        <v>1473</v>
      </c>
      <c r="K404" s="9">
        <f>IF(Raw!$G404&gt;$C$8,IF(Raw!$Q404&gt;$C$8,IF(Raw!$N404&gt;$C$9,IF(Raw!$N404&lt;$A$9,IF(Raw!$X404&gt;$C$9,IF(Raw!$X404&lt;$A$9,Raw!R404,-999),-999),-999),-999),-999),-999)</f>
        <v>7.2386000000000006E-2</v>
      </c>
      <c r="L404" s="9">
        <f>IF(Raw!$G404&gt;$C$8,IF(Raw!$Q404&gt;$C$8,IF(Raw!$N404&gt;$C$9,IF(Raw!$N404&lt;$A$9,IF(Raw!$X404&gt;$C$9,IF(Raw!$X404&lt;$A$9,Raw!S404,-999),-999),-999),-999),-999),-999)</f>
        <v>0.113744</v>
      </c>
      <c r="M404" s="9">
        <f>Raw!Q404</f>
        <v>0.82981799999999994</v>
      </c>
      <c r="N404" s="9">
        <f>IF(Raw!$G404&gt;$C$8,IF(Raw!$Q404&gt;$C$8,IF(Raw!$N404&gt;$C$9,IF(Raw!$N404&lt;$A$9,IF(Raw!$X404&gt;$C$9,IF(Raw!$X404&lt;$A$9,Raw!V404,-999),-999),-999),-999),-999),-999)</f>
        <v>529</v>
      </c>
      <c r="O404" s="9">
        <f>IF(Raw!$G404&gt;$C$8,IF(Raw!$Q404&gt;$C$8,IF(Raw!$N404&gt;$C$9,IF(Raw!$N404&lt;$A$9,IF(Raw!$X404&gt;$C$9,IF(Raw!$X404&lt;$A$9,Raw!W404,-999),-999),-999),-999),-999),-999)</f>
        <v>3.9999999999999998E-6</v>
      </c>
      <c r="P404" s="9">
        <f>IF(Raw!$G404&gt;$C$8,IF(Raw!$Q404&gt;$C$8,IF(Raw!$N404&gt;$C$9,IF(Raw!$N404&lt;$A$9,IF(Raw!$X404&gt;$C$9,IF(Raw!$X404&lt;$A$9,Raw!X404,-999),-999),-999),-999),-999),-999)</f>
        <v>1056</v>
      </c>
      <c r="R404" s="9">
        <f t="shared" si="111"/>
        <v>3.7954000000000002E-2</v>
      </c>
      <c r="S404" s="9">
        <f t="shared" si="112"/>
        <v>0.31903232856446379</v>
      </c>
      <c r="T404" s="9">
        <f t="shared" si="113"/>
        <v>4.1357999999999992E-2</v>
      </c>
      <c r="U404" s="9">
        <f t="shared" si="114"/>
        <v>0.36360599240399488</v>
      </c>
      <c r="V404" s="15">
        <f t="shared" si="115"/>
        <v>4.7419873599999995E-2</v>
      </c>
      <c r="X404" s="11">
        <f t="shared" si="116"/>
        <v>3.190599999999999E+18</v>
      </c>
      <c r="Y404" s="11">
        <f t="shared" si="117"/>
        <v>5.6109999999999996E-18</v>
      </c>
      <c r="Z404" s="11">
        <f t="shared" si="118"/>
        <v>1.4729999999999999E-3</v>
      </c>
      <c r="AA404" s="16">
        <f t="shared" si="119"/>
        <v>2.5692791475589859E-2</v>
      </c>
      <c r="AB404" s="9">
        <f t="shared" si="120"/>
        <v>7.3448602469847454E-2</v>
      </c>
      <c r="AC404" s="9">
        <f t="shared" si="121"/>
        <v>0.97430720852441011</v>
      </c>
      <c r="AD404" s="15">
        <f t="shared" si="122"/>
        <v>17.442492515675397</v>
      </c>
      <c r="AE404" s="3">
        <f t="shared" si="123"/>
        <v>675.56439999999975</v>
      </c>
      <c r="AF404" s="2">
        <f t="shared" si="124"/>
        <v>0.25</v>
      </c>
      <c r="AG404" s="9">
        <f t="shared" si="125"/>
        <v>4.8786113855087748E-3</v>
      </c>
      <c r="AH404" s="2">
        <f t="shared" si="126"/>
        <v>0.23607346599200604</v>
      </c>
    </row>
    <row r="405" spans="1:34">
      <c r="A405" s="1">
        <f>Raw!A405</f>
        <v>392</v>
      </c>
      <c r="B405" s="14">
        <f>Raw!B405</f>
        <v>4.2291666666666665E-2</v>
      </c>
      <c r="C405" s="15">
        <f>Raw!C405</f>
        <v>156.30000000000001</v>
      </c>
      <c r="D405" s="15">
        <f>IF(C405&gt;0.5,Raw!D405*D$11,-999)</f>
        <v>5.3</v>
      </c>
      <c r="E405" s="9">
        <f>IF(Raw!$G405&gt;$C$8,IF(Raw!$Q405&gt;$C$8,IF(Raw!$N405&gt;$C$9,IF(Raw!$N405&lt;$A$9,IF(Raw!$X405&gt;$C$9,IF(Raw!$X405&lt;$A$9,Raw!H405,-999),-999),-999),-999),-999),-999)</f>
        <v>6.9722000000000006E-2</v>
      </c>
      <c r="F405" s="9">
        <f>IF(Raw!$G405&gt;$C$8,IF(Raw!$Q405&gt;$C$8,IF(Raw!$N405&gt;$C$9,IF(Raw!$N405&lt;$A$9,IF(Raw!$X405&gt;$C$9,IF(Raw!$X405&lt;$A$9,Raw!I405,-999),-999),-999),-999),-999),-999)</f>
        <v>0.123338</v>
      </c>
      <c r="G405" s="9">
        <f>Raw!G405</f>
        <v>0.85341699999999998</v>
      </c>
      <c r="H405" s="9">
        <f>IF(Raw!$G405&gt;$C$8,IF(Raw!$Q405&gt;$C$8,IF(Raw!$N405&gt;$C$9,IF(Raw!$N405&lt;$A$9,IF(Raw!$X405&gt;$C$9,IF(Raw!$X405&lt;$A$9,Raw!L405,-999),-999),-999),-999),-999),-999)</f>
        <v>544.20000000000005</v>
      </c>
      <c r="I405" s="9">
        <f>IF(Raw!$G405&gt;$C$8,IF(Raw!$Q405&gt;$C$8,IF(Raw!$N405&gt;$C$9,IF(Raw!$N405&lt;$A$9,IF(Raw!$X405&gt;$C$9,IF(Raw!$X405&lt;$A$9,Raw!M405,-999),-999),-999),-999),-999),-999)</f>
        <v>1.9999999999999999E-6</v>
      </c>
      <c r="J405" s="9">
        <f>IF(Raw!$G405&gt;$C$8,IF(Raw!$Q405&gt;$C$8,IF(Raw!$N405&gt;$C$9,IF(Raw!$N405&lt;$A$9,IF(Raw!$X405&gt;$C$9,IF(Raw!$X405&lt;$A$9,Raw!N405,-999),-999),-999),-999),-999),-999)</f>
        <v>742</v>
      </c>
      <c r="K405" s="9">
        <f>IF(Raw!$G405&gt;$C$8,IF(Raw!$Q405&gt;$C$8,IF(Raw!$N405&gt;$C$9,IF(Raw!$N405&lt;$A$9,IF(Raw!$X405&gt;$C$9,IF(Raw!$X405&lt;$A$9,Raw!R405,-999),-999),-999),-999),-999),-999)</f>
        <v>5.9243999999999998E-2</v>
      </c>
      <c r="L405" s="9">
        <f>IF(Raw!$G405&gt;$C$8,IF(Raw!$Q405&gt;$C$8,IF(Raw!$N405&gt;$C$9,IF(Raw!$N405&lt;$A$9,IF(Raw!$X405&gt;$C$9,IF(Raw!$X405&lt;$A$9,Raw!S405,-999),-999),-999),-999),-999),-999)</f>
        <v>0.118564</v>
      </c>
      <c r="M405" s="9">
        <f>Raw!Q405</f>
        <v>0.87063999999999997</v>
      </c>
      <c r="N405" s="9">
        <f>IF(Raw!$G405&gt;$C$8,IF(Raw!$Q405&gt;$C$8,IF(Raw!$N405&gt;$C$9,IF(Raw!$N405&lt;$A$9,IF(Raw!$X405&gt;$C$9,IF(Raw!$X405&lt;$A$9,Raw!V405,-999),-999),-999),-999),-999),-999)</f>
        <v>839.8</v>
      </c>
      <c r="O405" s="9">
        <f>IF(Raw!$G405&gt;$C$8,IF(Raw!$Q405&gt;$C$8,IF(Raw!$N405&gt;$C$9,IF(Raw!$N405&lt;$A$9,IF(Raw!$X405&gt;$C$9,IF(Raw!$X405&lt;$A$9,Raw!W405,-999),-999),-999),-999),-999),-999)</f>
        <v>0.109255</v>
      </c>
      <c r="P405" s="9">
        <f>IF(Raw!$G405&gt;$C$8,IF(Raw!$Q405&gt;$C$8,IF(Raw!$N405&gt;$C$9,IF(Raw!$N405&lt;$A$9,IF(Raw!$X405&gt;$C$9,IF(Raw!$X405&lt;$A$9,Raw!X405,-999),-999),-999),-999),-999),-999)</f>
        <v>865</v>
      </c>
      <c r="R405" s="9">
        <f t="shared" si="111"/>
        <v>5.3615999999999997E-2</v>
      </c>
      <c r="S405" s="9">
        <f t="shared" si="112"/>
        <v>0.43470787591820848</v>
      </c>
      <c r="T405" s="9">
        <f t="shared" si="113"/>
        <v>5.9320000000000005E-2</v>
      </c>
      <c r="U405" s="9">
        <f t="shared" si="114"/>
        <v>0.50032050200735467</v>
      </c>
      <c r="V405" s="15">
        <f t="shared" si="115"/>
        <v>4.9429331600000001E-2</v>
      </c>
      <c r="X405" s="11">
        <f t="shared" si="116"/>
        <v>3.190599999999999E+18</v>
      </c>
      <c r="Y405" s="11">
        <f t="shared" si="117"/>
        <v>5.442E-18</v>
      </c>
      <c r="Z405" s="11">
        <f t="shared" si="118"/>
        <v>7.4199999999999993E-4</v>
      </c>
      <c r="AA405" s="16">
        <f t="shared" si="119"/>
        <v>1.2719653921732575E-2</v>
      </c>
      <c r="AB405" s="9">
        <f t="shared" si="120"/>
        <v>5.9998529870637175E-2</v>
      </c>
      <c r="AC405" s="9">
        <f t="shared" si="121"/>
        <v>0.98728034607826742</v>
      </c>
      <c r="AD405" s="15">
        <f t="shared" si="122"/>
        <v>17.142390730097809</v>
      </c>
      <c r="AE405" s="3">
        <f t="shared" si="123"/>
        <v>655.21679999999981</v>
      </c>
      <c r="AF405" s="2">
        <f t="shared" si="124"/>
        <v>0.25</v>
      </c>
      <c r="AG405" s="9">
        <f t="shared" si="125"/>
        <v>6.5974534889913531E-3</v>
      </c>
      <c r="AH405" s="2">
        <f t="shared" si="126"/>
        <v>0.31924734085062129</v>
      </c>
    </row>
    <row r="406" spans="1:34">
      <c r="A406" s="1">
        <f>Raw!A406</f>
        <v>393</v>
      </c>
      <c r="B406" s="14">
        <f>Raw!B406</f>
        <v>4.2349537037037033E-2</v>
      </c>
      <c r="C406" s="15">
        <f>Raw!C406</f>
        <v>154.4</v>
      </c>
      <c r="D406" s="15">
        <f>IF(C406&gt;0.5,Raw!D406*D$11,-999)</f>
        <v>5.3</v>
      </c>
      <c r="E406" s="9">
        <f>IF(Raw!$G406&gt;$C$8,IF(Raw!$Q406&gt;$C$8,IF(Raw!$N406&gt;$C$9,IF(Raw!$N406&lt;$A$9,IF(Raw!$X406&gt;$C$9,IF(Raw!$X406&lt;$A$9,Raw!H406,-999),-999),-999),-999),-999),-999)</f>
        <v>7.7175999999999995E-2</v>
      </c>
      <c r="F406" s="9">
        <f>IF(Raw!$G406&gt;$C$8,IF(Raw!$Q406&gt;$C$8,IF(Raw!$N406&gt;$C$9,IF(Raw!$N406&lt;$A$9,IF(Raw!$X406&gt;$C$9,IF(Raw!$X406&lt;$A$9,Raw!I406,-999),-999),-999),-999),-999),-999)</f>
        <v>0.12762399999999999</v>
      </c>
      <c r="G406" s="9">
        <f>Raw!G406</f>
        <v>0.88980599999999999</v>
      </c>
      <c r="H406" s="9">
        <f>IF(Raw!$G406&gt;$C$8,IF(Raw!$Q406&gt;$C$8,IF(Raw!$N406&gt;$C$9,IF(Raw!$N406&lt;$A$9,IF(Raw!$X406&gt;$C$9,IF(Raw!$X406&lt;$A$9,Raw!L406,-999),-999),-999),-999),-999),-999)</f>
        <v>548.1</v>
      </c>
      <c r="I406" s="9">
        <f>IF(Raw!$G406&gt;$C$8,IF(Raw!$Q406&gt;$C$8,IF(Raw!$N406&gt;$C$9,IF(Raw!$N406&lt;$A$9,IF(Raw!$X406&gt;$C$9,IF(Raw!$X406&lt;$A$9,Raw!M406,-999),-999),-999),-999),-999),-999)</f>
        <v>0.45835900000000002</v>
      </c>
      <c r="J406" s="9">
        <f>IF(Raw!$G406&gt;$C$8,IF(Raw!$Q406&gt;$C$8,IF(Raw!$N406&gt;$C$9,IF(Raw!$N406&lt;$A$9,IF(Raw!$X406&gt;$C$9,IF(Raw!$X406&lt;$A$9,Raw!N406,-999),-999),-999),-999),-999),-999)</f>
        <v>853</v>
      </c>
      <c r="K406" s="9">
        <f>IF(Raw!$G406&gt;$C$8,IF(Raw!$Q406&gt;$C$8,IF(Raw!$N406&gt;$C$9,IF(Raw!$N406&lt;$A$9,IF(Raw!$X406&gt;$C$9,IF(Raw!$X406&lt;$A$9,Raw!R406,-999),-999),-999),-999),-999),-999)</f>
        <v>7.4232999999999993E-2</v>
      </c>
      <c r="L406" s="9">
        <f>IF(Raw!$G406&gt;$C$8,IF(Raw!$Q406&gt;$C$8,IF(Raw!$N406&gt;$C$9,IF(Raw!$N406&lt;$A$9,IF(Raw!$X406&gt;$C$9,IF(Raw!$X406&lt;$A$9,Raw!S406,-999),-999),-999),-999),-999),-999)</f>
        <v>0.119924</v>
      </c>
      <c r="M406" s="9">
        <f>Raw!Q406</f>
        <v>0.80205599999999999</v>
      </c>
      <c r="N406" s="9">
        <f>IF(Raw!$G406&gt;$C$8,IF(Raw!$Q406&gt;$C$8,IF(Raw!$N406&gt;$C$9,IF(Raw!$N406&lt;$A$9,IF(Raw!$X406&gt;$C$9,IF(Raw!$X406&lt;$A$9,Raw!V406,-999),-999),-999),-999),-999),-999)</f>
        <v>711.2</v>
      </c>
      <c r="O406" s="9">
        <f>IF(Raw!$G406&gt;$C$8,IF(Raw!$Q406&gt;$C$8,IF(Raw!$N406&gt;$C$9,IF(Raw!$N406&lt;$A$9,IF(Raw!$X406&gt;$C$9,IF(Raw!$X406&lt;$A$9,Raw!W406,-999),-999),-999),-999),-999),-999)</f>
        <v>3.3575000000000001E-2</v>
      </c>
      <c r="P406" s="9">
        <f>IF(Raw!$G406&gt;$C$8,IF(Raw!$Q406&gt;$C$8,IF(Raw!$N406&gt;$C$9,IF(Raw!$N406&lt;$A$9,IF(Raw!$X406&gt;$C$9,IF(Raw!$X406&lt;$A$9,Raw!X406,-999),-999),-999),-999),-999),-999)</f>
        <v>1056</v>
      </c>
      <c r="R406" s="9">
        <f t="shared" si="111"/>
        <v>5.0447999999999993E-2</v>
      </c>
      <c r="S406" s="9">
        <f t="shared" si="112"/>
        <v>0.39528615307465681</v>
      </c>
      <c r="T406" s="9">
        <f t="shared" si="113"/>
        <v>4.5691000000000009E-2</v>
      </c>
      <c r="U406" s="9">
        <f t="shared" si="114"/>
        <v>0.38099963310096402</v>
      </c>
      <c r="V406" s="15">
        <f t="shared" si="115"/>
        <v>4.9996315600000001E-2</v>
      </c>
      <c r="X406" s="11">
        <f t="shared" si="116"/>
        <v>3.190599999999999E+18</v>
      </c>
      <c r="Y406" s="11">
        <f t="shared" si="117"/>
        <v>5.4809999999999996E-18</v>
      </c>
      <c r="Z406" s="11">
        <f t="shared" si="118"/>
        <v>8.5299999999999992E-4</v>
      </c>
      <c r="AA406" s="16">
        <f t="shared" si="119"/>
        <v>1.4697743751502654E-2</v>
      </c>
      <c r="AB406" s="9">
        <f t="shared" si="120"/>
        <v>7.4904554609749902E-2</v>
      </c>
      <c r="AC406" s="9">
        <f t="shared" si="121"/>
        <v>0.98530225624849732</v>
      </c>
      <c r="AD406" s="15">
        <f t="shared" si="122"/>
        <v>17.230649181128555</v>
      </c>
      <c r="AE406" s="3">
        <f t="shared" si="123"/>
        <v>659.91239999999982</v>
      </c>
      <c r="AF406" s="2">
        <f t="shared" si="124"/>
        <v>0.25</v>
      </c>
      <c r="AG406" s="9">
        <f t="shared" si="125"/>
        <v>5.0499007816164664E-3</v>
      </c>
      <c r="AH406" s="2">
        <f t="shared" si="126"/>
        <v>0.24436207072632291</v>
      </c>
    </row>
    <row r="407" spans="1:34">
      <c r="A407" s="1">
        <f>Raw!A407</f>
        <v>394</v>
      </c>
      <c r="B407" s="14">
        <f>Raw!B407</f>
        <v>4.2407407407407401E-2</v>
      </c>
      <c r="C407" s="15">
        <f>Raw!C407</f>
        <v>153.9</v>
      </c>
      <c r="D407" s="15">
        <f>IF(C407&gt;0.5,Raw!D407*D$11,-999)</f>
        <v>5.3</v>
      </c>
      <c r="E407" s="9">
        <f>IF(Raw!$G407&gt;$C$8,IF(Raw!$Q407&gt;$C$8,IF(Raw!$N407&gt;$C$9,IF(Raw!$N407&lt;$A$9,IF(Raw!$X407&gt;$C$9,IF(Raw!$X407&lt;$A$9,Raw!H407,-999),-999),-999),-999),-999),-999)</f>
        <v>7.9073000000000004E-2</v>
      </c>
      <c r="F407" s="9">
        <f>IF(Raw!$G407&gt;$C$8,IF(Raw!$Q407&gt;$C$8,IF(Raw!$N407&gt;$C$9,IF(Raw!$N407&lt;$A$9,IF(Raw!$X407&gt;$C$9,IF(Raw!$X407&lt;$A$9,Raw!I407,-999),-999),-999),-999),-999),-999)</f>
        <v>0.12981500000000001</v>
      </c>
      <c r="G407" s="9">
        <f>Raw!G407</f>
        <v>0.86141999999999996</v>
      </c>
      <c r="H407" s="9">
        <f>IF(Raw!$G407&gt;$C$8,IF(Raw!$Q407&gt;$C$8,IF(Raw!$N407&gt;$C$9,IF(Raw!$N407&lt;$A$9,IF(Raw!$X407&gt;$C$9,IF(Raw!$X407&lt;$A$9,Raw!L407,-999),-999),-999),-999),-999),-999)</f>
        <v>536.29999999999995</v>
      </c>
      <c r="I407" s="9">
        <f>IF(Raw!$G407&gt;$C$8,IF(Raw!$Q407&gt;$C$8,IF(Raw!$N407&gt;$C$9,IF(Raw!$N407&lt;$A$9,IF(Raw!$X407&gt;$C$9,IF(Raw!$X407&lt;$A$9,Raw!M407,-999),-999),-999),-999),-999),-999)</f>
        <v>0.16030700000000001</v>
      </c>
      <c r="J407" s="9">
        <f>IF(Raw!$G407&gt;$C$8,IF(Raw!$Q407&gt;$C$8,IF(Raw!$N407&gt;$C$9,IF(Raw!$N407&lt;$A$9,IF(Raw!$X407&gt;$C$9,IF(Raw!$X407&lt;$A$9,Raw!N407,-999),-999),-999),-999),-999),-999)</f>
        <v>692</v>
      </c>
      <c r="K407" s="9">
        <f>IF(Raw!$G407&gt;$C$8,IF(Raw!$Q407&gt;$C$8,IF(Raw!$N407&gt;$C$9,IF(Raw!$N407&lt;$A$9,IF(Raw!$X407&gt;$C$9,IF(Raw!$X407&lt;$A$9,Raw!R407,-999),-999),-999),-999),-999),-999)</f>
        <v>6.9644999999999999E-2</v>
      </c>
      <c r="L407" s="9">
        <f>IF(Raw!$G407&gt;$C$8,IF(Raw!$Q407&gt;$C$8,IF(Raw!$N407&gt;$C$9,IF(Raw!$N407&lt;$A$9,IF(Raw!$X407&gt;$C$9,IF(Raw!$X407&lt;$A$9,Raw!S407,-999),-999),-999),-999),-999),-999)</f>
        <v>0.12324599999999999</v>
      </c>
      <c r="M407" s="9">
        <f>Raw!Q407</f>
        <v>0.85965599999999998</v>
      </c>
      <c r="N407" s="9">
        <f>IF(Raw!$G407&gt;$C$8,IF(Raw!$Q407&gt;$C$8,IF(Raw!$N407&gt;$C$9,IF(Raw!$N407&lt;$A$9,IF(Raw!$X407&gt;$C$9,IF(Raw!$X407&lt;$A$9,Raw!V407,-999),-999),-999),-999),-999),-999)</f>
        <v>679.8</v>
      </c>
      <c r="O407" s="9">
        <f>IF(Raw!$G407&gt;$C$8,IF(Raw!$Q407&gt;$C$8,IF(Raw!$N407&gt;$C$9,IF(Raw!$N407&lt;$A$9,IF(Raw!$X407&gt;$C$9,IF(Raw!$X407&lt;$A$9,Raw!W407,-999),-999),-999),-999),-999),-999)</f>
        <v>0.40737200000000001</v>
      </c>
      <c r="P407" s="9">
        <f>IF(Raw!$G407&gt;$C$8,IF(Raw!$Q407&gt;$C$8,IF(Raw!$N407&gt;$C$9,IF(Raw!$N407&lt;$A$9,IF(Raw!$X407&gt;$C$9,IF(Raw!$X407&lt;$A$9,Raw!X407,-999),-999),-999),-999),-999),-999)</f>
        <v>971</v>
      </c>
      <c r="R407" s="9">
        <f t="shared" si="111"/>
        <v>5.0742000000000009E-2</v>
      </c>
      <c r="S407" s="9">
        <f t="shared" si="112"/>
        <v>0.39087932827485272</v>
      </c>
      <c r="T407" s="9">
        <f t="shared" si="113"/>
        <v>5.3600999999999996E-2</v>
      </c>
      <c r="U407" s="9">
        <f t="shared" si="114"/>
        <v>0.43491066647193416</v>
      </c>
      <c r="V407" s="15">
        <f t="shared" si="115"/>
        <v>5.1381257399999998E-2</v>
      </c>
      <c r="X407" s="11">
        <f t="shared" si="116"/>
        <v>3.190599999999999E+18</v>
      </c>
      <c r="Y407" s="11">
        <f t="shared" si="117"/>
        <v>5.3629999999999991E-18</v>
      </c>
      <c r="Z407" s="11">
        <f t="shared" si="118"/>
        <v>6.9200000000000002E-4</v>
      </c>
      <c r="AA407" s="16">
        <f t="shared" si="119"/>
        <v>1.1702374816630199E-2</v>
      </c>
      <c r="AB407" s="9">
        <f t="shared" si="120"/>
        <v>7.0272258992546188E-2</v>
      </c>
      <c r="AC407" s="9">
        <f t="shared" si="121"/>
        <v>0.98829762518336994</v>
      </c>
      <c r="AD407" s="15">
        <f t="shared" si="122"/>
        <v>16.910946266806643</v>
      </c>
      <c r="AE407" s="3">
        <f t="shared" si="123"/>
        <v>645.70519999999976</v>
      </c>
      <c r="AF407" s="2">
        <f t="shared" si="124"/>
        <v>0.25</v>
      </c>
      <c r="AG407" s="9">
        <f t="shared" si="125"/>
        <v>5.6575007012061107E-3</v>
      </c>
      <c r="AH407" s="2">
        <f t="shared" si="126"/>
        <v>0.27376351462489917</v>
      </c>
    </row>
    <row r="408" spans="1:34">
      <c r="A408" s="1">
        <f>Raw!A408</f>
        <v>395</v>
      </c>
      <c r="B408" s="14">
        <f>Raw!B408</f>
        <v>4.2465277777777775E-2</v>
      </c>
      <c r="C408" s="15">
        <f>Raw!C408</f>
        <v>153.69999999999999</v>
      </c>
      <c r="D408" s="15">
        <f>IF(C408&gt;0.5,Raw!D408*D$11,-999)</f>
        <v>5.3</v>
      </c>
      <c r="E408" s="9">
        <f>IF(Raw!$G408&gt;$C$8,IF(Raw!$Q408&gt;$C$8,IF(Raw!$N408&gt;$C$9,IF(Raw!$N408&lt;$A$9,IF(Raw!$X408&gt;$C$9,IF(Raw!$X408&lt;$A$9,Raw!H408,-999),-999),-999),-999),-999),-999)</f>
        <v>8.0531000000000005E-2</v>
      </c>
      <c r="F408" s="9">
        <f>IF(Raw!$G408&gt;$C$8,IF(Raw!$Q408&gt;$C$8,IF(Raw!$N408&gt;$C$9,IF(Raw!$N408&lt;$A$9,IF(Raw!$X408&gt;$C$9,IF(Raw!$X408&lt;$A$9,Raw!I408,-999),-999),-999),-999),-999),-999)</f>
        <v>0.129078</v>
      </c>
      <c r="G408" s="9">
        <f>Raw!G408</f>
        <v>0.86599099999999996</v>
      </c>
      <c r="H408" s="9">
        <f>IF(Raw!$G408&gt;$C$8,IF(Raw!$Q408&gt;$C$8,IF(Raw!$N408&gt;$C$9,IF(Raw!$N408&lt;$A$9,IF(Raw!$X408&gt;$C$9,IF(Raw!$X408&lt;$A$9,Raw!L408,-999),-999),-999),-999),-999),-999)</f>
        <v>660</v>
      </c>
      <c r="I408" s="9">
        <f>IF(Raw!$G408&gt;$C$8,IF(Raw!$Q408&gt;$C$8,IF(Raw!$N408&gt;$C$9,IF(Raw!$N408&lt;$A$9,IF(Raw!$X408&gt;$C$9,IF(Raw!$X408&lt;$A$9,Raw!M408,-999),-999),-999),-999),-999),-999)</f>
        <v>0.37081999999999998</v>
      </c>
      <c r="J408" s="9">
        <f>IF(Raw!$G408&gt;$C$8,IF(Raw!$Q408&gt;$C$8,IF(Raw!$N408&gt;$C$9,IF(Raw!$N408&lt;$A$9,IF(Raw!$X408&gt;$C$9,IF(Raw!$X408&lt;$A$9,Raw!N408,-999),-999),-999),-999),-999),-999)</f>
        <v>1113</v>
      </c>
      <c r="K408" s="9">
        <f>IF(Raw!$G408&gt;$C$8,IF(Raw!$Q408&gt;$C$8,IF(Raw!$N408&gt;$C$9,IF(Raw!$N408&lt;$A$9,IF(Raw!$X408&gt;$C$9,IF(Raw!$X408&lt;$A$9,Raw!R408,-999),-999),-999),-999),-999),-999)</f>
        <v>7.0841000000000001E-2</v>
      </c>
      <c r="L408" s="9">
        <f>IF(Raw!$G408&gt;$C$8,IF(Raw!$Q408&gt;$C$8,IF(Raw!$N408&gt;$C$9,IF(Raw!$N408&lt;$A$9,IF(Raw!$X408&gt;$C$9,IF(Raw!$X408&lt;$A$9,Raw!S408,-999),-999),-999),-999),-999),-999)</f>
        <v>0.12581000000000001</v>
      </c>
      <c r="M408" s="9">
        <f>Raw!Q408</f>
        <v>0.85974200000000001</v>
      </c>
      <c r="N408" s="9">
        <f>IF(Raw!$G408&gt;$C$8,IF(Raw!$Q408&gt;$C$8,IF(Raw!$N408&gt;$C$9,IF(Raw!$N408&lt;$A$9,IF(Raw!$X408&gt;$C$9,IF(Raw!$X408&lt;$A$9,Raw!V408,-999),-999),-999),-999),-999),-999)</f>
        <v>689.6</v>
      </c>
      <c r="O408" s="9">
        <f>IF(Raw!$G408&gt;$C$8,IF(Raw!$Q408&gt;$C$8,IF(Raw!$N408&gt;$C$9,IF(Raw!$N408&lt;$A$9,IF(Raw!$X408&gt;$C$9,IF(Raw!$X408&lt;$A$9,Raw!W408,-999),-999),-999),-999),-999),-999)</f>
        <v>0.34848499999999999</v>
      </c>
      <c r="P408" s="9">
        <f>IF(Raw!$G408&gt;$C$8,IF(Raw!$Q408&gt;$C$8,IF(Raw!$N408&gt;$C$9,IF(Raw!$N408&lt;$A$9,IF(Raw!$X408&gt;$C$9,IF(Raw!$X408&lt;$A$9,Raw!X408,-999),-999),-999),-999),-999),-999)</f>
        <v>1919</v>
      </c>
      <c r="R408" s="9">
        <f t="shared" si="111"/>
        <v>4.8546999999999993E-2</v>
      </c>
      <c r="S408" s="9">
        <f t="shared" si="112"/>
        <v>0.3761059204512</v>
      </c>
      <c r="T408" s="9">
        <f t="shared" si="113"/>
        <v>5.4969000000000004E-2</v>
      </c>
      <c r="U408" s="9">
        <f t="shared" si="114"/>
        <v>0.43692075351720849</v>
      </c>
      <c r="V408" s="15">
        <f t="shared" si="115"/>
        <v>5.2450189000000001E-2</v>
      </c>
      <c r="X408" s="11">
        <f t="shared" si="116"/>
        <v>3.190599999999999E+18</v>
      </c>
      <c r="Y408" s="11">
        <f t="shared" si="117"/>
        <v>6.5999999999999995E-18</v>
      </c>
      <c r="Z408" s="11">
        <f t="shared" si="118"/>
        <v>1.1130000000000001E-3</v>
      </c>
      <c r="AA408" s="16">
        <f t="shared" si="119"/>
        <v>2.2900772409551799E-2</v>
      </c>
      <c r="AB408" s="9">
        <f t="shared" si="120"/>
        <v>7.2099832558580657E-2</v>
      </c>
      <c r="AC408" s="9">
        <f t="shared" si="121"/>
        <v>0.9770992275904482</v>
      </c>
      <c r="AD408" s="15">
        <f t="shared" si="122"/>
        <v>20.575716450630544</v>
      </c>
      <c r="AE408" s="3">
        <f t="shared" si="123"/>
        <v>794.63999999999976</v>
      </c>
      <c r="AF408" s="2">
        <f t="shared" si="124"/>
        <v>0.25</v>
      </c>
      <c r="AG408" s="9">
        <f t="shared" si="125"/>
        <v>6.9153519505891683E-3</v>
      </c>
      <c r="AH408" s="2">
        <f t="shared" si="126"/>
        <v>0.33463028196493932</v>
      </c>
    </row>
    <row r="409" spans="1:34">
      <c r="A409" s="1">
        <f>Raw!A409</f>
        <v>396</v>
      </c>
      <c r="B409" s="14">
        <f>Raw!B409</f>
        <v>4.252314814814815E-2</v>
      </c>
      <c r="C409" s="15">
        <f>Raw!C409</f>
        <v>151.69999999999999</v>
      </c>
      <c r="D409" s="15">
        <f>IF(C409&gt;0.5,Raw!D409*D$11,-999)</f>
        <v>5.3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0.79949199999999998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0.86504099999999995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3.190599999999999E+18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4.2581018518518525E-2</v>
      </c>
      <c r="C410" s="15">
        <f>Raw!C410</f>
        <v>152.1</v>
      </c>
      <c r="D410" s="15">
        <f>IF(C410&gt;0.5,Raw!D410*D$11,-999)</f>
        <v>5.3</v>
      </c>
      <c r="E410" s="9">
        <f>IF(Raw!$G410&gt;$C$8,IF(Raw!$Q410&gt;$C$8,IF(Raw!$N410&gt;$C$9,IF(Raw!$N410&lt;$A$9,IF(Raw!$X410&gt;$C$9,IF(Raw!$X410&lt;$A$9,Raw!H410,-999),-999),-999),-999),-999),-999)</f>
        <v>7.5693999999999997E-2</v>
      </c>
      <c r="F410" s="9">
        <f>IF(Raw!$G410&gt;$C$8,IF(Raw!$Q410&gt;$C$8,IF(Raw!$N410&gt;$C$9,IF(Raw!$N410&lt;$A$9,IF(Raw!$X410&gt;$C$9,IF(Raw!$X410&lt;$A$9,Raw!I410,-999),-999),-999),-999),-999),-999)</f>
        <v>0.137711</v>
      </c>
      <c r="G410" s="9">
        <f>Raw!G410</f>
        <v>0.86598299999999995</v>
      </c>
      <c r="H410" s="9">
        <f>IF(Raw!$G410&gt;$C$8,IF(Raw!$Q410&gt;$C$8,IF(Raw!$N410&gt;$C$9,IF(Raw!$N410&lt;$A$9,IF(Raw!$X410&gt;$C$9,IF(Raw!$X410&lt;$A$9,Raw!L410,-999),-999),-999),-999),-999),-999)</f>
        <v>542.9</v>
      </c>
      <c r="I410" s="9">
        <f>IF(Raw!$G410&gt;$C$8,IF(Raw!$Q410&gt;$C$8,IF(Raw!$N410&gt;$C$9,IF(Raw!$N410&lt;$A$9,IF(Raw!$X410&gt;$C$9,IF(Raw!$X410&lt;$A$9,Raw!M410,-999),-999),-999),-999),-999),-999)</f>
        <v>3.1469999999999998E-2</v>
      </c>
      <c r="J410" s="9">
        <f>IF(Raw!$G410&gt;$C$8,IF(Raw!$Q410&gt;$C$8,IF(Raw!$N410&gt;$C$9,IF(Raw!$N410&lt;$A$9,IF(Raw!$X410&gt;$C$9,IF(Raw!$X410&lt;$A$9,Raw!N410,-999),-999),-999),-999),-999),-999)</f>
        <v>907</v>
      </c>
      <c r="K410" s="9">
        <f>IF(Raw!$G410&gt;$C$8,IF(Raw!$Q410&gt;$C$8,IF(Raw!$N410&gt;$C$9,IF(Raw!$N410&lt;$A$9,IF(Raw!$X410&gt;$C$9,IF(Raw!$X410&lt;$A$9,Raw!R410,-999),-999),-999),-999),-999),-999)</f>
        <v>7.9958000000000001E-2</v>
      </c>
      <c r="L410" s="9">
        <f>IF(Raw!$G410&gt;$C$8,IF(Raw!$Q410&gt;$C$8,IF(Raw!$N410&gt;$C$9,IF(Raw!$N410&lt;$A$9,IF(Raw!$X410&gt;$C$9,IF(Raw!$X410&lt;$A$9,Raw!S410,-999),-999),-999),-999),-999),-999)</f>
        <v>0.13616900000000001</v>
      </c>
      <c r="M410" s="9">
        <f>Raw!Q410</f>
        <v>0.87622699999999998</v>
      </c>
      <c r="N410" s="9">
        <f>IF(Raw!$G410&gt;$C$8,IF(Raw!$Q410&gt;$C$8,IF(Raw!$N410&gt;$C$9,IF(Raw!$N410&lt;$A$9,IF(Raw!$X410&gt;$C$9,IF(Raw!$X410&lt;$A$9,Raw!V410,-999),-999),-999),-999),-999),-999)</f>
        <v>657.7</v>
      </c>
      <c r="O410" s="9">
        <f>IF(Raw!$G410&gt;$C$8,IF(Raw!$Q410&gt;$C$8,IF(Raw!$N410&gt;$C$9,IF(Raw!$N410&lt;$A$9,IF(Raw!$X410&gt;$C$9,IF(Raw!$X410&lt;$A$9,Raw!W410,-999),-999),-999),-999),-999),-999)</f>
        <v>0.283277</v>
      </c>
      <c r="P410" s="9">
        <f>IF(Raw!$G410&gt;$C$8,IF(Raw!$Q410&gt;$C$8,IF(Raw!$N410&gt;$C$9,IF(Raw!$N410&lt;$A$9,IF(Raw!$X410&gt;$C$9,IF(Raw!$X410&lt;$A$9,Raw!X410,-999),-999),-999),-999),-999),-999)</f>
        <v>1165</v>
      </c>
      <c r="R410" s="9">
        <f t="shared" si="111"/>
        <v>6.2017000000000003E-2</v>
      </c>
      <c r="S410" s="9">
        <f t="shared" si="112"/>
        <v>0.45034165752917343</v>
      </c>
      <c r="T410" s="9">
        <f t="shared" si="113"/>
        <v>5.6211000000000011E-2</v>
      </c>
      <c r="U410" s="9">
        <f t="shared" si="114"/>
        <v>0.41280320777856933</v>
      </c>
      <c r="V410" s="15">
        <f t="shared" si="115"/>
        <v>5.6768856100000001E-2</v>
      </c>
      <c r="X410" s="11">
        <f t="shared" si="116"/>
        <v>3.190599999999999E+18</v>
      </c>
      <c r="Y410" s="11">
        <f t="shared" si="117"/>
        <v>5.4289999999999994E-18</v>
      </c>
      <c r="Z410" s="11">
        <f t="shared" si="118"/>
        <v>9.0699999999999993E-4</v>
      </c>
      <c r="AA410" s="16">
        <f t="shared" si="119"/>
        <v>1.5467830376709008E-2</v>
      </c>
      <c r="AB410" s="9">
        <f t="shared" si="120"/>
        <v>8.0827462213305196E-2</v>
      </c>
      <c r="AC410" s="9">
        <f t="shared" si="121"/>
        <v>0.98453216962329093</v>
      </c>
      <c r="AD410" s="15">
        <f t="shared" si="122"/>
        <v>17.053837240031982</v>
      </c>
      <c r="AE410" s="3">
        <f t="shared" si="123"/>
        <v>653.6515999999998</v>
      </c>
      <c r="AF410" s="2">
        <f t="shared" si="124"/>
        <v>0.25</v>
      </c>
      <c r="AG410" s="9">
        <f t="shared" si="125"/>
        <v>5.41529132124525E-3</v>
      </c>
      <c r="AH410" s="2">
        <f t="shared" si="126"/>
        <v>0.26204312878048081</v>
      </c>
    </row>
    <row r="411" spans="1:34">
      <c r="A411" s="1">
        <f>Raw!A411</f>
        <v>398</v>
      </c>
      <c r="B411" s="14">
        <f>Raw!B411</f>
        <v>4.2638888888888893E-2</v>
      </c>
      <c r="C411" s="15">
        <f>Raw!C411</f>
        <v>149.69999999999999</v>
      </c>
      <c r="D411" s="15">
        <f>IF(C411&gt;0.5,Raw!D411*D$11,-999)</f>
        <v>5.3</v>
      </c>
      <c r="E411" s="9">
        <f>IF(Raw!$G411&gt;$C$8,IF(Raw!$Q411&gt;$C$8,IF(Raw!$N411&gt;$C$9,IF(Raw!$N411&lt;$A$9,IF(Raw!$X411&gt;$C$9,IF(Raw!$X411&lt;$A$9,Raw!H411,-999),-999),-999),-999),-999),-999)</f>
        <v>8.3239999999999995E-2</v>
      </c>
      <c r="F411" s="9">
        <f>IF(Raw!$G411&gt;$C$8,IF(Raw!$Q411&gt;$C$8,IF(Raw!$N411&gt;$C$9,IF(Raw!$N411&lt;$A$9,IF(Raw!$X411&gt;$C$9,IF(Raw!$X411&lt;$A$9,Raw!I411,-999),-999),-999),-999),-999),-999)</f>
        <v>0.145122</v>
      </c>
      <c r="G411" s="9">
        <f>Raw!G411</f>
        <v>0.87379300000000004</v>
      </c>
      <c r="H411" s="9">
        <f>IF(Raw!$G411&gt;$C$8,IF(Raw!$Q411&gt;$C$8,IF(Raw!$N411&gt;$C$9,IF(Raw!$N411&lt;$A$9,IF(Raw!$X411&gt;$C$9,IF(Raw!$X411&lt;$A$9,Raw!L411,-999),-999),-999),-999),-999),-999)</f>
        <v>550.20000000000005</v>
      </c>
      <c r="I411" s="9">
        <f>IF(Raw!$G411&gt;$C$8,IF(Raw!$Q411&gt;$C$8,IF(Raw!$N411&gt;$C$9,IF(Raw!$N411&lt;$A$9,IF(Raw!$X411&gt;$C$9,IF(Raw!$X411&lt;$A$9,Raw!M411,-999),-999),-999),-999),-999),-999)</f>
        <v>6.0000000000000002E-6</v>
      </c>
      <c r="J411" s="9">
        <f>IF(Raw!$G411&gt;$C$8,IF(Raw!$Q411&gt;$C$8,IF(Raw!$N411&gt;$C$9,IF(Raw!$N411&lt;$A$9,IF(Raw!$X411&gt;$C$9,IF(Raw!$X411&lt;$A$9,Raw!N411,-999),-999),-999),-999),-999),-999)</f>
        <v>1232</v>
      </c>
      <c r="K411" s="9">
        <f>IF(Raw!$G411&gt;$C$8,IF(Raw!$Q411&gt;$C$8,IF(Raw!$N411&gt;$C$9,IF(Raw!$N411&lt;$A$9,IF(Raw!$X411&gt;$C$9,IF(Raw!$X411&lt;$A$9,Raw!R411,-999),-999),-999),-999),-999),-999)</f>
        <v>8.337E-2</v>
      </c>
      <c r="L411" s="9">
        <f>IF(Raw!$G411&gt;$C$8,IF(Raw!$Q411&gt;$C$8,IF(Raw!$N411&gt;$C$9,IF(Raw!$N411&lt;$A$9,IF(Raw!$X411&gt;$C$9,IF(Raw!$X411&lt;$A$9,Raw!S411,-999),-999),-999),-999),-999),-999)</f>
        <v>0.138461</v>
      </c>
      <c r="M411" s="9">
        <f>Raw!Q411</f>
        <v>0.86498399999999998</v>
      </c>
      <c r="N411" s="9">
        <f>IF(Raw!$G411&gt;$C$8,IF(Raw!$Q411&gt;$C$8,IF(Raw!$N411&gt;$C$9,IF(Raw!$N411&lt;$A$9,IF(Raw!$X411&gt;$C$9,IF(Raw!$X411&lt;$A$9,Raw!V411,-999),-999),-999),-999),-999),-999)</f>
        <v>637.79999999999995</v>
      </c>
      <c r="O411" s="9">
        <f>IF(Raw!$G411&gt;$C$8,IF(Raw!$Q411&gt;$C$8,IF(Raw!$N411&gt;$C$9,IF(Raw!$N411&lt;$A$9,IF(Raw!$X411&gt;$C$9,IF(Raw!$X411&lt;$A$9,Raw!W411,-999),-999),-999),-999),-999),-999)</f>
        <v>0.370805</v>
      </c>
      <c r="P411" s="9">
        <f>IF(Raw!$G411&gt;$C$8,IF(Raw!$Q411&gt;$C$8,IF(Raw!$N411&gt;$C$9,IF(Raw!$N411&lt;$A$9,IF(Raw!$X411&gt;$C$9,IF(Raw!$X411&lt;$A$9,Raw!X411,-999),-999),-999),-999),-999),-999)</f>
        <v>772</v>
      </c>
      <c r="R411" s="9">
        <f t="shared" si="111"/>
        <v>6.1882000000000006E-2</v>
      </c>
      <c r="S411" s="9">
        <f t="shared" si="112"/>
        <v>0.42641363818028971</v>
      </c>
      <c r="T411" s="9">
        <f t="shared" si="113"/>
        <v>5.5091000000000001E-2</v>
      </c>
      <c r="U411" s="9">
        <f t="shared" si="114"/>
        <v>0.39788099175941238</v>
      </c>
      <c r="V411" s="15">
        <f t="shared" si="115"/>
        <v>5.7724390899999999E-2</v>
      </c>
      <c r="X411" s="11">
        <f t="shared" si="116"/>
        <v>3.190599999999999E+18</v>
      </c>
      <c r="Y411" s="11">
        <f t="shared" si="117"/>
        <v>5.5020000000000005E-18</v>
      </c>
      <c r="Z411" s="11">
        <f t="shared" si="118"/>
        <v>1.232E-3</v>
      </c>
      <c r="AA411" s="16">
        <f t="shared" si="119"/>
        <v>2.1169526122681852E-2</v>
      </c>
      <c r="AB411" s="9">
        <f t="shared" si="120"/>
        <v>8.4536250363624665E-2</v>
      </c>
      <c r="AC411" s="9">
        <f t="shared" si="121"/>
        <v>0.97883047387731814</v>
      </c>
      <c r="AD411" s="15">
        <f t="shared" si="122"/>
        <v>17.183056917761245</v>
      </c>
      <c r="AE411" s="3">
        <f t="shared" si="123"/>
        <v>662.44079999999985</v>
      </c>
      <c r="AF411" s="2">
        <f t="shared" si="124"/>
        <v>0.25</v>
      </c>
      <c r="AG411" s="9">
        <f t="shared" si="125"/>
        <v>5.2590859445363651E-3</v>
      </c>
      <c r="AH411" s="2">
        <f t="shared" si="126"/>
        <v>0.25448443189476699</v>
      </c>
    </row>
    <row r="412" spans="1:34">
      <c r="A412" s="1">
        <f>Raw!A412</f>
        <v>399</v>
      </c>
      <c r="B412" s="14">
        <f>Raw!B412</f>
        <v>4.2685185185185187E-2</v>
      </c>
      <c r="C412" s="15">
        <f>Raw!C412</f>
        <v>149.69999999999999</v>
      </c>
      <c r="D412" s="15">
        <f>IF(C412&gt;0.5,Raw!D412*D$11,-999)</f>
        <v>5.3</v>
      </c>
      <c r="E412" s="9">
        <f>IF(Raw!$G412&gt;$C$8,IF(Raw!$Q412&gt;$C$8,IF(Raw!$N412&gt;$C$9,IF(Raw!$N412&lt;$A$9,IF(Raw!$X412&gt;$C$9,IF(Raw!$X412&lt;$A$9,Raw!H412,-999),-999),-999),-999),-999),-999)</f>
        <v>8.9233999999999994E-2</v>
      </c>
      <c r="F412" s="9">
        <f>IF(Raw!$G412&gt;$C$8,IF(Raw!$Q412&gt;$C$8,IF(Raw!$N412&gt;$C$9,IF(Raw!$N412&lt;$A$9,IF(Raw!$X412&gt;$C$9,IF(Raw!$X412&lt;$A$9,Raw!I412,-999),-999),-999),-999),-999),-999)</f>
        <v>0.14163400000000001</v>
      </c>
      <c r="G412" s="9">
        <f>Raw!G412</f>
        <v>0.88670700000000002</v>
      </c>
      <c r="H412" s="9">
        <f>IF(Raw!$G412&gt;$C$8,IF(Raw!$Q412&gt;$C$8,IF(Raw!$N412&gt;$C$9,IF(Raw!$N412&lt;$A$9,IF(Raw!$X412&gt;$C$9,IF(Raw!$X412&lt;$A$9,Raw!L412,-999),-999),-999),-999),-999),-999)</f>
        <v>514.9</v>
      </c>
      <c r="I412" s="9">
        <f>IF(Raw!$G412&gt;$C$8,IF(Raw!$Q412&gt;$C$8,IF(Raw!$N412&gt;$C$9,IF(Raw!$N412&lt;$A$9,IF(Raw!$X412&gt;$C$9,IF(Raw!$X412&lt;$A$9,Raw!M412,-999),-999),-999),-999),-999),-999)</f>
        <v>0.45835900000000002</v>
      </c>
      <c r="J412" s="9">
        <f>IF(Raw!$G412&gt;$C$8,IF(Raw!$Q412&gt;$C$8,IF(Raw!$N412&gt;$C$9,IF(Raw!$N412&lt;$A$9,IF(Raw!$X412&gt;$C$9,IF(Raw!$X412&lt;$A$9,Raw!N412,-999),-999),-999),-999),-999),-999)</f>
        <v>822</v>
      </c>
      <c r="K412" s="9">
        <f>IF(Raw!$G412&gt;$C$8,IF(Raw!$Q412&gt;$C$8,IF(Raw!$N412&gt;$C$9,IF(Raw!$N412&lt;$A$9,IF(Raw!$X412&gt;$C$9,IF(Raw!$X412&lt;$A$9,Raw!R412,-999),-999),-999),-999),-999),-999)</f>
        <v>8.6416000000000007E-2</v>
      </c>
      <c r="L412" s="9">
        <f>IF(Raw!$G412&gt;$C$8,IF(Raw!$Q412&gt;$C$8,IF(Raw!$N412&gt;$C$9,IF(Raw!$N412&lt;$A$9,IF(Raw!$X412&gt;$C$9,IF(Raw!$X412&lt;$A$9,Raw!S412,-999),-999),-999),-999),-999),-999)</f>
        <v>0.13889399999999999</v>
      </c>
      <c r="M412" s="9">
        <f>Raw!Q412</f>
        <v>0.91622000000000003</v>
      </c>
      <c r="N412" s="9">
        <f>IF(Raw!$G412&gt;$C$8,IF(Raw!$Q412&gt;$C$8,IF(Raw!$N412&gt;$C$9,IF(Raw!$N412&lt;$A$9,IF(Raw!$X412&gt;$C$9,IF(Raw!$X412&lt;$A$9,Raw!V412,-999),-999),-999),-999),-999),-999)</f>
        <v>553.5</v>
      </c>
      <c r="O412" s="9">
        <f>IF(Raw!$G412&gt;$C$8,IF(Raw!$Q412&gt;$C$8,IF(Raw!$N412&gt;$C$9,IF(Raw!$N412&lt;$A$9,IF(Raw!$X412&gt;$C$9,IF(Raw!$X412&lt;$A$9,Raw!W412,-999),-999),-999),-999),-999),-999)</f>
        <v>0.40337499999999998</v>
      </c>
      <c r="P412" s="9">
        <f>IF(Raw!$G412&gt;$C$8,IF(Raw!$Q412&gt;$C$8,IF(Raw!$N412&gt;$C$9,IF(Raw!$N412&lt;$A$9,IF(Raw!$X412&gt;$C$9,IF(Raw!$X412&lt;$A$9,Raw!X412,-999),-999),-999),-999),-999),-999)</f>
        <v>639</v>
      </c>
      <c r="R412" s="9">
        <f t="shared" si="111"/>
        <v>5.2400000000000016E-2</v>
      </c>
      <c r="S412" s="9">
        <f t="shared" si="112"/>
        <v>0.36996766313173401</v>
      </c>
      <c r="T412" s="9">
        <f t="shared" si="113"/>
        <v>5.2477999999999983E-2</v>
      </c>
      <c r="U412" s="9">
        <f t="shared" si="114"/>
        <v>0.3778276959407893</v>
      </c>
      <c r="V412" s="15">
        <f t="shared" si="115"/>
        <v>5.7904908599999992E-2</v>
      </c>
      <c r="X412" s="11">
        <f t="shared" si="116"/>
        <v>3.190599999999999E+18</v>
      </c>
      <c r="Y412" s="11">
        <f t="shared" si="117"/>
        <v>5.1489999999999993E-18</v>
      </c>
      <c r="Z412" s="11">
        <f t="shared" si="118"/>
        <v>8.2199999999999992E-4</v>
      </c>
      <c r="AA412" s="16">
        <f t="shared" si="119"/>
        <v>1.3324212222177282E-2</v>
      </c>
      <c r="AB412" s="9">
        <f t="shared" si="120"/>
        <v>8.7115228008995432E-2</v>
      </c>
      <c r="AC412" s="9">
        <f t="shared" si="121"/>
        <v>0.98667578777782261</v>
      </c>
      <c r="AD412" s="15">
        <f t="shared" si="122"/>
        <v>16.209503919923701</v>
      </c>
      <c r="AE412" s="3">
        <f t="shared" si="123"/>
        <v>619.9395999999997</v>
      </c>
      <c r="AF412" s="2">
        <f t="shared" si="124"/>
        <v>0.25</v>
      </c>
      <c r="AG412" s="9">
        <f t="shared" si="125"/>
        <v>4.7110765526215117E-3</v>
      </c>
      <c r="AH412" s="2">
        <f t="shared" si="126"/>
        <v>0.22796654261795599</v>
      </c>
    </row>
    <row r="413" spans="1:34">
      <c r="A413" s="1">
        <f>Raw!A413</f>
        <v>400</v>
      </c>
      <c r="B413" s="14">
        <f>Raw!B413</f>
        <v>4.2743055555555555E-2</v>
      </c>
      <c r="C413" s="15">
        <f>Raw!C413</f>
        <v>149.19999999999999</v>
      </c>
      <c r="D413" s="15">
        <f>IF(C413&gt;0.5,Raw!D413*D$11,-999)</f>
        <v>5.3</v>
      </c>
      <c r="E413" s="9">
        <f>IF(Raw!$G413&gt;$C$8,IF(Raw!$Q413&gt;$C$8,IF(Raw!$N413&gt;$C$9,IF(Raw!$N413&lt;$A$9,IF(Raw!$X413&gt;$C$9,IF(Raw!$X413&lt;$A$9,Raw!H413,-999),-999),-999),-999),-999),-999)</f>
        <v>8.9806999999999998E-2</v>
      </c>
      <c r="F413" s="9">
        <f>IF(Raw!$G413&gt;$C$8,IF(Raw!$Q413&gt;$C$8,IF(Raw!$N413&gt;$C$9,IF(Raw!$N413&lt;$A$9,IF(Raw!$X413&gt;$C$9,IF(Raw!$X413&lt;$A$9,Raw!I413,-999),-999),-999),-999),-999),-999)</f>
        <v>0.14426</v>
      </c>
      <c r="G413" s="9">
        <f>Raw!G413</f>
        <v>0.84947799999999996</v>
      </c>
      <c r="H413" s="9">
        <f>IF(Raw!$G413&gt;$C$8,IF(Raw!$Q413&gt;$C$8,IF(Raw!$N413&gt;$C$9,IF(Raw!$N413&lt;$A$9,IF(Raw!$X413&gt;$C$9,IF(Raw!$X413&lt;$A$9,Raw!L413,-999),-999),-999),-999),-999),-999)</f>
        <v>581.9</v>
      </c>
      <c r="I413" s="9">
        <f>IF(Raw!$G413&gt;$C$8,IF(Raw!$Q413&gt;$C$8,IF(Raw!$N413&gt;$C$9,IF(Raw!$N413&lt;$A$9,IF(Raw!$X413&gt;$C$9,IF(Raw!$X413&lt;$A$9,Raw!M413,-999),-999),-999),-999),-999),-999)</f>
        <v>0.36215999999999998</v>
      </c>
      <c r="J413" s="9">
        <f>IF(Raw!$G413&gt;$C$8,IF(Raw!$Q413&gt;$C$8,IF(Raw!$N413&gt;$C$9,IF(Raw!$N413&lt;$A$9,IF(Raw!$X413&gt;$C$9,IF(Raw!$X413&lt;$A$9,Raw!N413,-999),-999),-999),-999),-999),-999)</f>
        <v>460</v>
      </c>
      <c r="K413" s="9">
        <f>IF(Raw!$G413&gt;$C$8,IF(Raw!$Q413&gt;$C$8,IF(Raw!$N413&gt;$C$9,IF(Raw!$N413&lt;$A$9,IF(Raw!$X413&gt;$C$9,IF(Raw!$X413&lt;$A$9,Raw!R413,-999),-999),-999),-999),-999),-999)</f>
        <v>8.3306000000000005E-2</v>
      </c>
      <c r="L413" s="9">
        <f>IF(Raw!$G413&gt;$C$8,IF(Raw!$Q413&gt;$C$8,IF(Raw!$N413&gt;$C$9,IF(Raw!$N413&lt;$A$9,IF(Raw!$X413&gt;$C$9,IF(Raw!$X413&lt;$A$9,Raw!S413,-999),-999),-999),-999),-999),-999)</f>
        <v>0.143679</v>
      </c>
      <c r="M413" s="9">
        <f>Raw!Q413</f>
        <v>0.85775699999999999</v>
      </c>
      <c r="N413" s="9">
        <f>IF(Raw!$G413&gt;$C$8,IF(Raw!$Q413&gt;$C$8,IF(Raw!$N413&gt;$C$9,IF(Raw!$N413&lt;$A$9,IF(Raw!$X413&gt;$C$9,IF(Raw!$X413&lt;$A$9,Raw!V413,-999),-999),-999),-999),-999),-999)</f>
        <v>602.29999999999995</v>
      </c>
      <c r="O413" s="9">
        <f>IF(Raw!$G413&gt;$C$8,IF(Raw!$Q413&gt;$C$8,IF(Raw!$N413&gt;$C$9,IF(Raw!$N413&lt;$A$9,IF(Raw!$X413&gt;$C$9,IF(Raw!$X413&lt;$A$9,Raw!W413,-999),-999),-999),-999),-999),-999)</f>
        <v>0.36869099999999999</v>
      </c>
      <c r="P413" s="9">
        <f>IF(Raw!$G413&gt;$C$8,IF(Raw!$Q413&gt;$C$8,IF(Raw!$N413&gt;$C$9,IF(Raw!$N413&lt;$A$9,IF(Raw!$X413&gt;$C$9,IF(Raw!$X413&lt;$A$9,Raw!X413,-999),-999),-999),-999),-999),-999)</f>
        <v>801</v>
      </c>
      <c r="R413" s="9">
        <f t="shared" si="111"/>
        <v>5.4453000000000001E-2</v>
      </c>
      <c r="S413" s="9">
        <f t="shared" si="112"/>
        <v>0.37746430056841812</v>
      </c>
      <c r="T413" s="9">
        <f t="shared" si="113"/>
        <v>6.0372999999999996E-2</v>
      </c>
      <c r="U413" s="9">
        <f t="shared" si="114"/>
        <v>0.42019362606922372</v>
      </c>
      <c r="V413" s="15">
        <f t="shared" si="115"/>
        <v>5.9899775099999997E-2</v>
      </c>
      <c r="X413" s="11">
        <f t="shared" si="116"/>
        <v>3.190599999999999E+18</v>
      </c>
      <c r="Y413" s="11">
        <f t="shared" si="117"/>
        <v>5.8189999999999996E-18</v>
      </c>
      <c r="Z413" s="11">
        <f t="shared" si="118"/>
        <v>4.5999999999999996E-4</v>
      </c>
      <c r="AA413" s="16">
        <f t="shared" si="119"/>
        <v>8.4680857482139875E-3</v>
      </c>
      <c r="AB413" s="9">
        <f t="shared" si="120"/>
        <v>8.3817243740876929E-2</v>
      </c>
      <c r="AC413" s="9">
        <f t="shared" si="121"/>
        <v>0.991531914251786</v>
      </c>
      <c r="AD413" s="15">
        <f t="shared" si="122"/>
        <v>18.408882061334758</v>
      </c>
      <c r="AE413" s="3">
        <f t="shared" si="123"/>
        <v>700.60759999999982</v>
      </c>
      <c r="AF413" s="2">
        <f t="shared" si="124"/>
        <v>0.25</v>
      </c>
      <c r="AG413" s="9">
        <f t="shared" si="125"/>
        <v>5.9502268501791826E-3</v>
      </c>
      <c r="AH413" s="2">
        <f t="shared" si="126"/>
        <v>0.28792838063161402</v>
      </c>
    </row>
    <row r="414" spans="1:34">
      <c r="A414" s="1">
        <f>Raw!A414</f>
        <v>401</v>
      </c>
      <c r="B414" s="14">
        <f>Raw!B414</f>
        <v>4.280092592592593E-2</v>
      </c>
      <c r="C414" s="15">
        <f>Raw!C414</f>
        <v>146.80000000000001</v>
      </c>
      <c r="D414" s="15">
        <f>IF(C414&gt;0.5,Raw!D414*D$11,-999)</f>
        <v>5.3</v>
      </c>
      <c r="E414" s="9">
        <f>IF(Raw!$G414&gt;$C$8,IF(Raw!$Q414&gt;$C$8,IF(Raw!$N414&gt;$C$9,IF(Raw!$N414&lt;$A$9,IF(Raw!$X414&gt;$C$9,IF(Raw!$X414&lt;$A$9,Raw!H414,-999),-999),-999),-999),-999),-999)</f>
        <v>9.2843999999999996E-2</v>
      </c>
      <c r="F414" s="9">
        <f>IF(Raw!$G414&gt;$C$8,IF(Raw!$Q414&gt;$C$8,IF(Raw!$N414&gt;$C$9,IF(Raw!$N414&lt;$A$9,IF(Raw!$X414&gt;$C$9,IF(Raw!$X414&lt;$A$9,Raw!I414,-999),-999),-999),-999),-999),-999)</f>
        <v>0.14844299999999999</v>
      </c>
      <c r="G414" s="9">
        <f>Raw!G414</f>
        <v>0.81536299999999995</v>
      </c>
      <c r="H414" s="9">
        <f>IF(Raw!$G414&gt;$C$8,IF(Raw!$Q414&gt;$C$8,IF(Raw!$N414&gt;$C$9,IF(Raw!$N414&lt;$A$9,IF(Raw!$X414&gt;$C$9,IF(Raw!$X414&lt;$A$9,Raw!L414,-999),-999),-999),-999),-999),-999)</f>
        <v>540.4</v>
      </c>
      <c r="I414" s="9">
        <f>IF(Raw!$G414&gt;$C$8,IF(Raw!$Q414&gt;$C$8,IF(Raw!$N414&gt;$C$9,IF(Raw!$N414&lt;$A$9,IF(Raw!$X414&gt;$C$9,IF(Raw!$X414&lt;$A$9,Raw!M414,-999),-999),-999),-999),-999),-999)</f>
        <v>7.5651999999999997E-2</v>
      </c>
      <c r="J414" s="9">
        <f>IF(Raw!$G414&gt;$C$8,IF(Raw!$Q414&gt;$C$8,IF(Raw!$N414&gt;$C$9,IF(Raw!$N414&lt;$A$9,IF(Raw!$X414&gt;$C$9,IF(Raw!$X414&lt;$A$9,Raw!N414,-999),-999),-999),-999),-999),-999)</f>
        <v>798</v>
      </c>
      <c r="K414" s="9">
        <f>IF(Raw!$G414&gt;$C$8,IF(Raw!$Q414&gt;$C$8,IF(Raw!$N414&gt;$C$9,IF(Raw!$N414&lt;$A$9,IF(Raw!$X414&gt;$C$9,IF(Raw!$X414&lt;$A$9,Raw!R414,-999),-999),-999),-999),-999),-999)</f>
        <v>8.0871999999999999E-2</v>
      </c>
      <c r="L414" s="9">
        <f>IF(Raw!$G414&gt;$C$8,IF(Raw!$Q414&gt;$C$8,IF(Raw!$N414&gt;$C$9,IF(Raw!$N414&lt;$A$9,IF(Raw!$X414&gt;$C$9,IF(Raw!$X414&lt;$A$9,Raw!S414,-999),-999),-999),-999),-999),-999)</f>
        <v>0.145569</v>
      </c>
      <c r="M414" s="9">
        <f>Raw!Q414</f>
        <v>0.89866400000000002</v>
      </c>
      <c r="N414" s="9">
        <f>IF(Raw!$G414&gt;$C$8,IF(Raw!$Q414&gt;$C$8,IF(Raw!$N414&gt;$C$9,IF(Raw!$N414&lt;$A$9,IF(Raw!$X414&gt;$C$9,IF(Raw!$X414&lt;$A$9,Raw!V414,-999),-999),-999),-999),-999),-999)</f>
        <v>624.20000000000005</v>
      </c>
      <c r="O414" s="9">
        <f>IF(Raw!$G414&gt;$C$8,IF(Raw!$Q414&gt;$C$8,IF(Raw!$N414&gt;$C$9,IF(Raw!$N414&lt;$A$9,IF(Raw!$X414&gt;$C$9,IF(Raw!$X414&lt;$A$9,Raw!W414,-999),-999),-999),-999),-999),-999)</f>
        <v>7.7742000000000006E-2</v>
      </c>
      <c r="P414" s="9">
        <f>IF(Raw!$G414&gt;$C$8,IF(Raw!$Q414&gt;$C$8,IF(Raw!$N414&gt;$C$9,IF(Raw!$N414&lt;$A$9,IF(Raw!$X414&gt;$C$9,IF(Raw!$X414&lt;$A$9,Raw!X414,-999),-999),-999),-999),-999),-999)</f>
        <v>534</v>
      </c>
      <c r="R414" s="9">
        <f t="shared" si="111"/>
        <v>5.5598999999999996E-2</v>
      </c>
      <c r="S414" s="9">
        <f t="shared" si="112"/>
        <v>0.37454780622865341</v>
      </c>
      <c r="T414" s="9">
        <f t="shared" si="113"/>
        <v>6.4697000000000005E-2</v>
      </c>
      <c r="U414" s="9">
        <f t="shared" si="114"/>
        <v>0.44444215457961517</v>
      </c>
      <c r="V414" s="15">
        <f t="shared" si="115"/>
        <v>6.0687716100000004E-2</v>
      </c>
      <c r="X414" s="11">
        <f t="shared" si="116"/>
        <v>3.190599999999999E+18</v>
      </c>
      <c r="Y414" s="11">
        <f t="shared" si="117"/>
        <v>5.4039999999999991E-18</v>
      </c>
      <c r="Z414" s="11">
        <f t="shared" si="118"/>
        <v>7.9799999999999999E-4</v>
      </c>
      <c r="AA414" s="16">
        <f t="shared" si="119"/>
        <v>1.3572374020660527E-2</v>
      </c>
      <c r="AB414" s="9">
        <f t="shared" si="120"/>
        <v>8.175009188201468E-2</v>
      </c>
      <c r="AC414" s="9">
        <f t="shared" si="121"/>
        <v>0.98642762597933942</v>
      </c>
      <c r="AD414" s="15">
        <f t="shared" si="122"/>
        <v>17.007987494562066</v>
      </c>
      <c r="AE414" s="3">
        <f t="shared" si="123"/>
        <v>650.6415999999997</v>
      </c>
      <c r="AF414" s="2">
        <f t="shared" si="124"/>
        <v>0.25</v>
      </c>
      <c r="AG414" s="9">
        <f t="shared" si="125"/>
        <v>5.8146666208817813E-3</v>
      </c>
      <c r="AH414" s="2">
        <f t="shared" si="126"/>
        <v>0.28136869168488493</v>
      </c>
    </row>
    <row r="415" spans="1:34">
      <c r="A415" s="1">
        <f>Raw!A415</f>
        <v>402</v>
      </c>
      <c r="B415" s="14">
        <f>Raw!B415</f>
        <v>4.2858796296296298E-2</v>
      </c>
      <c r="C415" s="15">
        <f>Raw!C415</f>
        <v>147.5</v>
      </c>
      <c r="D415" s="15">
        <f>IF(C415&gt;0.5,Raw!D415*D$11,-999)</f>
        <v>6.2</v>
      </c>
      <c r="E415" s="9">
        <f>IF(Raw!$G415&gt;$C$8,IF(Raw!$Q415&gt;$C$8,IF(Raw!$N415&gt;$C$9,IF(Raw!$N415&lt;$A$9,IF(Raw!$X415&gt;$C$9,IF(Raw!$X415&lt;$A$9,Raw!H415,-999),-999),-999),-999),-999),-999)</f>
        <v>9.3123999999999998E-2</v>
      </c>
      <c r="F415" s="9">
        <f>IF(Raw!$G415&gt;$C$8,IF(Raw!$Q415&gt;$C$8,IF(Raw!$N415&gt;$C$9,IF(Raw!$N415&lt;$A$9,IF(Raw!$X415&gt;$C$9,IF(Raw!$X415&lt;$A$9,Raw!I415,-999),-999),-999),-999),-999),-999)</f>
        <v>0.155338</v>
      </c>
      <c r="G415" s="9">
        <f>Raw!G415</f>
        <v>0.927952</v>
      </c>
      <c r="H415" s="9">
        <f>IF(Raw!$G415&gt;$C$8,IF(Raw!$Q415&gt;$C$8,IF(Raw!$N415&gt;$C$9,IF(Raw!$N415&lt;$A$9,IF(Raw!$X415&gt;$C$9,IF(Raw!$X415&lt;$A$9,Raw!L415,-999),-999),-999),-999),-999),-999)</f>
        <v>516.29999999999995</v>
      </c>
      <c r="I415" s="9">
        <f>IF(Raw!$G415&gt;$C$8,IF(Raw!$Q415&gt;$C$8,IF(Raw!$N415&gt;$C$9,IF(Raw!$N415&lt;$A$9,IF(Raw!$X415&gt;$C$9,IF(Raw!$X415&lt;$A$9,Raw!M415,-999),-999),-999),-999),-999),-999)</f>
        <v>0.33102599999999999</v>
      </c>
      <c r="J415" s="9">
        <f>IF(Raw!$G415&gt;$C$8,IF(Raw!$Q415&gt;$C$8,IF(Raw!$N415&gt;$C$9,IF(Raw!$N415&lt;$A$9,IF(Raw!$X415&gt;$C$9,IF(Raw!$X415&lt;$A$9,Raw!N415,-999),-999),-999),-999),-999),-999)</f>
        <v>587</v>
      </c>
      <c r="K415" s="9">
        <f>IF(Raw!$G415&gt;$C$8,IF(Raw!$Q415&gt;$C$8,IF(Raw!$N415&gt;$C$9,IF(Raw!$N415&lt;$A$9,IF(Raw!$X415&gt;$C$9,IF(Raw!$X415&lt;$A$9,Raw!R415,-999),-999),-999),-999),-999),-999)</f>
        <v>8.6485000000000006E-2</v>
      </c>
      <c r="L415" s="9">
        <f>IF(Raw!$G415&gt;$C$8,IF(Raw!$Q415&gt;$C$8,IF(Raw!$N415&gt;$C$9,IF(Raw!$N415&lt;$A$9,IF(Raw!$X415&gt;$C$9,IF(Raw!$X415&lt;$A$9,Raw!S415,-999),-999),-999),-999),-999),-999)</f>
        <v>0.148202</v>
      </c>
      <c r="M415" s="9">
        <f>Raw!Q415</f>
        <v>0.89888000000000001</v>
      </c>
      <c r="N415" s="9">
        <f>IF(Raw!$G415&gt;$C$8,IF(Raw!$Q415&gt;$C$8,IF(Raw!$N415&gt;$C$9,IF(Raw!$N415&lt;$A$9,IF(Raw!$X415&gt;$C$9,IF(Raw!$X415&lt;$A$9,Raw!V415,-999),-999),-999),-999),-999),-999)</f>
        <v>707</v>
      </c>
      <c r="O415" s="9">
        <f>IF(Raw!$G415&gt;$C$8,IF(Raw!$Q415&gt;$C$8,IF(Raw!$N415&gt;$C$9,IF(Raw!$N415&lt;$A$9,IF(Raw!$X415&gt;$C$9,IF(Raw!$X415&lt;$A$9,Raw!W415,-999),-999),-999),-999),-999),-999)</f>
        <v>0.37081500000000001</v>
      </c>
      <c r="P415" s="9">
        <f>IF(Raw!$G415&gt;$C$8,IF(Raw!$Q415&gt;$C$8,IF(Raw!$N415&gt;$C$9,IF(Raw!$N415&lt;$A$9,IF(Raw!$X415&gt;$C$9,IF(Raw!$X415&lt;$A$9,Raw!X415,-999),-999),-999),-999),-999),-999)</f>
        <v>904</v>
      </c>
      <c r="R415" s="9">
        <f t="shared" si="111"/>
        <v>6.2214000000000005E-2</v>
      </c>
      <c r="S415" s="9">
        <f t="shared" si="112"/>
        <v>0.40050728089714044</v>
      </c>
      <c r="T415" s="9">
        <f t="shared" si="113"/>
        <v>6.1716999999999994E-2</v>
      </c>
      <c r="U415" s="9">
        <f t="shared" si="114"/>
        <v>0.4164383746508144</v>
      </c>
      <c r="V415" s="15">
        <f t="shared" si="115"/>
        <v>6.1785413800000001E-2</v>
      </c>
      <c r="X415" s="11">
        <f t="shared" si="116"/>
        <v>3.7323999999999995E+18</v>
      </c>
      <c r="Y415" s="11">
        <f t="shared" si="117"/>
        <v>5.1629999999999994E-18</v>
      </c>
      <c r="Z415" s="11">
        <f t="shared" si="118"/>
        <v>5.8699999999999996E-4</v>
      </c>
      <c r="AA415" s="16">
        <f t="shared" si="119"/>
        <v>1.118519009563774E-2</v>
      </c>
      <c r="AB415" s="9">
        <f t="shared" si="120"/>
        <v>8.7175316377132481E-2</v>
      </c>
      <c r="AC415" s="9">
        <f t="shared" si="121"/>
        <v>0.98881480990436221</v>
      </c>
      <c r="AD415" s="15">
        <f t="shared" si="122"/>
        <v>19.05483832306259</v>
      </c>
      <c r="AE415" s="3">
        <f t="shared" si="123"/>
        <v>621.62519999999972</v>
      </c>
      <c r="AF415" s="2">
        <f t="shared" si="124"/>
        <v>0.25</v>
      </c>
      <c r="AG415" s="9">
        <f t="shared" si="125"/>
        <v>6.1039737696078735E-3</v>
      </c>
      <c r="AH415" s="2">
        <f t="shared" si="126"/>
        <v>0.29536811404898267</v>
      </c>
    </row>
    <row r="416" spans="1:34">
      <c r="A416" s="1">
        <f>Raw!A416</f>
        <v>403</v>
      </c>
      <c r="B416" s="14">
        <f>Raw!B416</f>
        <v>4.2916666666666665E-2</v>
      </c>
      <c r="C416" s="15">
        <f>Raw!C416</f>
        <v>145.69999999999999</v>
      </c>
      <c r="D416" s="15">
        <f>IF(C416&gt;0.5,Raw!D416*D$11,-999)</f>
        <v>6.2</v>
      </c>
      <c r="E416" s="9">
        <f>IF(Raw!$G416&gt;$C$8,IF(Raw!$Q416&gt;$C$8,IF(Raw!$N416&gt;$C$9,IF(Raw!$N416&lt;$A$9,IF(Raw!$X416&gt;$C$9,IF(Raw!$X416&lt;$A$9,Raw!H416,-999),-999),-999),-999),-999),-999)</f>
        <v>9.1095999999999996E-2</v>
      </c>
      <c r="F416" s="9">
        <f>IF(Raw!$G416&gt;$C$8,IF(Raw!$Q416&gt;$C$8,IF(Raw!$N416&gt;$C$9,IF(Raw!$N416&lt;$A$9,IF(Raw!$X416&gt;$C$9,IF(Raw!$X416&lt;$A$9,Raw!I416,-999),-999),-999),-999),-999),-999)</f>
        <v>0.155918</v>
      </c>
      <c r="G416" s="9">
        <f>Raw!G416</f>
        <v>0.87616099999999997</v>
      </c>
      <c r="H416" s="9">
        <f>IF(Raw!$G416&gt;$C$8,IF(Raw!$Q416&gt;$C$8,IF(Raw!$N416&gt;$C$9,IF(Raw!$N416&lt;$A$9,IF(Raw!$X416&gt;$C$9,IF(Raw!$X416&lt;$A$9,Raw!L416,-999),-999),-999),-999),-999),-999)</f>
        <v>582.9</v>
      </c>
      <c r="I416" s="9">
        <f>IF(Raw!$G416&gt;$C$8,IF(Raw!$Q416&gt;$C$8,IF(Raw!$N416&gt;$C$9,IF(Raw!$N416&lt;$A$9,IF(Raw!$X416&gt;$C$9,IF(Raw!$X416&lt;$A$9,Raw!M416,-999),-999),-999),-999),-999),-999)</f>
        <v>0.36763200000000001</v>
      </c>
      <c r="J416" s="9">
        <f>IF(Raw!$G416&gt;$C$8,IF(Raw!$Q416&gt;$C$8,IF(Raw!$N416&gt;$C$9,IF(Raw!$N416&lt;$A$9,IF(Raw!$X416&gt;$C$9,IF(Raw!$X416&lt;$A$9,Raw!N416,-999),-999),-999),-999),-999),-999)</f>
        <v>658</v>
      </c>
      <c r="K416" s="9">
        <f>IF(Raw!$G416&gt;$C$8,IF(Raw!$Q416&gt;$C$8,IF(Raw!$N416&gt;$C$9,IF(Raw!$N416&lt;$A$9,IF(Raw!$X416&gt;$C$9,IF(Raw!$X416&lt;$A$9,Raw!R416,-999),-999),-999),-999),-999),-999)</f>
        <v>8.7991E-2</v>
      </c>
      <c r="L416" s="9">
        <f>IF(Raw!$G416&gt;$C$8,IF(Raw!$Q416&gt;$C$8,IF(Raw!$N416&gt;$C$9,IF(Raw!$N416&lt;$A$9,IF(Raw!$X416&gt;$C$9,IF(Raw!$X416&lt;$A$9,Raw!S416,-999),-999),-999),-999),-999),-999)</f>
        <v>0.15413399999999999</v>
      </c>
      <c r="M416" s="9">
        <f>Raw!Q416</f>
        <v>0.90683400000000003</v>
      </c>
      <c r="N416" s="9">
        <f>IF(Raw!$G416&gt;$C$8,IF(Raw!$Q416&gt;$C$8,IF(Raw!$N416&gt;$C$9,IF(Raw!$N416&lt;$A$9,IF(Raw!$X416&gt;$C$9,IF(Raw!$X416&lt;$A$9,Raw!V416,-999),-999),-999),-999),-999),-999)</f>
        <v>609.9</v>
      </c>
      <c r="O416" s="9">
        <f>IF(Raw!$G416&gt;$C$8,IF(Raw!$Q416&gt;$C$8,IF(Raw!$N416&gt;$C$9,IF(Raw!$N416&lt;$A$9,IF(Raw!$X416&gt;$C$9,IF(Raw!$X416&lt;$A$9,Raw!W416,-999),-999),-999),-999),-999),-999)</f>
        <v>0.27769700000000003</v>
      </c>
      <c r="P416" s="9">
        <f>IF(Raw!$G416&gt;$C$8,IF(Raw!$Q416&gt;$C$8,IF(Raw!$N416&gt;$C$9,IF(Raw!$N416&lt;$A$9,IF(Raw!$X416&gt;$C$9,IF(Raw!$X416&lt;$A$9,Raw!X416,-999),-999),-999),-999),-999),-999)</f>
        <v>632</v>
      </c>
      <c r="R416" s="9">
        <f t="shared" si="111"/>
        <v>6.4822000000000005E-2</v>
      </c>
      <c r="S416" s="9">
        <f t="shared" si="112"/>
        <v>0.41574417321925633</v>
      </c>
      <c r="T416" s="9">
        <f t="shared" si="113"/>
        <v>6.6142999999999993E-2</v>
      </c>
      <c r="U416" s="9">
        <f t="shared" si="114"/>
        <v>0.42912660412368459</v>
      </c>
      <c r="V416" s="15">
        <f t="shared" si="115"/>
        <v>6.4258464599999995E-2</v>
      </c>
      <c r="X416" s="11">
        <f t="shared" si="116"/>
        <v>3.7323999999999995E+18</v>
      </c>
      <c r="Y416" s="11">
        <f t="shared" si="117"/>
        <v>5.8289999999999996E-18</v>
      </c>
      <c r="Z416" s="11">
        <f t="shared" si="118"/>
        <v>6.5799999999999995E-4</v>
      </c>
      <c r="AA416" s="16">
        <f t="shared" si="119"/>
        <v>1.4113510311679988E-2</v>
      </c>
      <c r="AB416" s="9">
        <f t="shared" si="120"/>
        <v>8.8924509912545455E-2</v>
      </c>
      <c r="AC416" s="9">
        <f t="shared" si="121"/>
        <v>0.98588648968831993</v>
      </c>
      <c r="AD416" s="15">
        <f t="shared" si="122"/>
        <v>21.449103817142838</v>
      </c>
      <c r="AE416" s="3">
        <f t="shared" si="123"/>
        <v>701.81159999999977</v>
      </c>
      <c r="AF416" s="2">
        <f t="shared" si="124"/>
        <v>0.25</v>
      </c>
      <c r="AG416" s="9">
        <f t="shared" si="125"/>
        <v>7.0802931404206661E-3</v>
      </c>
      <c r="AH416" s="2">
        <f t="shared" si="126"/>
        <v>0.34261170030131832</v>
      </c>
    </row>
    <row r="417" spans="1:34">
      <c r="A417" s="1">
        <f>Raw!A417</f>
        <v>404</v>
      </c>
      <c r="B417" s="14">
        <f>Raw!B417</f>
        <v>4.297453703703704E-2</v>
      </c>
      <c r="C417" s="15">
        <f>Raw!C417</f>
        <v>145.30000000000001</v>
      </c>
      <c r="D417" s="15">
        <f>IF(C417&gt;0.5,Raw!D417*D$11,-999)</f>
        <v>6.2</v>
      </c>
      <c r="E417" s="9">
        <f>IF(Raw!$G417&gt;$C$8,IF(Raw!$Q417&gt;$C$8,IF(Raw!$N417&gt;$C$9,IF(Raw!$N417&lt;$A$9,IF(Raw!$X417&gt;$C$9,IF(Raw!$X417&lt;$A$9,Raw!H417,-999),-999),-999),-999),-999),-999)</f>
        <v>9.0797000000000003E-2</v>
      </c>
      <c r="F417" s="9">
        <f>IF(Raw!$G417&gt;$C$8,IF(Raw!$Q417&gt;$C$8,IF(Raw!$N417&gt;$C$9,IF(Raw!$N417&lt;$A$9,IF(Raw!$X417&gt;$C$9,IF(Raw!$X417&lt;$A$9,Raw!I417,-999),-999),-999),-999),-999),-999)</f>
        <v>0.16003100000000001</v>
      </c>
      <c r="G417" s="9">
        <f>Raw!G417</f>
        <v>0.86214400000000002</v>
      </c>
      <c r="H417" s="9">
        <f>IF(Raw!$G417&gt;$C$8,IF(Raw!$Q417&gt;$C$8,IF(Raw!$N417&gt;$C$9,IF(Raw!$N417&lt;$A$9,IF(Raw!$X417&gt;$C$9,IF(Raw!$X417&lt;$A$9,Raw!L417,-999),-999),-999),-999),-999),-999)</f>
        <v>579.79999999999995</v>
      </c>
      <c r="I417" s="9">
        <f>IF(Raw!$G417&gt;$C$8,IF(Raw!$Q417&gt;$C$8,IF(Raw!$N417&gt;$C$9,IF(Raw!$N417&lt;$A$9,IF(Raw!$X417&gt;$C$9,IF(Raw!$X417&lt;$A$9,Raw!M417,-999),-999),-999),-999),-999),-999)</f>
        <v>5.4397000000000001E-2</v>
      </c>
      <c r="J417" s="9">
        <f>IF(Raw!$G417&gt;$C$8,IF(Raw!$Q417&gt;$C$8,IF(Raw!$N417&gt;$C$9,IF(Raw!$N417&lt;$A$9,IF(Raw!$X417&gt;$C$9,IF(Raw!$X417&lt;$A$9,Raw!N417,-999),-999),-999),-999),-999),-999)</f>
        <v>756</v>
      </c>
      <c r="K417" s="9">
        <f>IF(Raw!$G417&gt;$C$8,IF(Raw!$Q417&gt;$C$8,IF(Raw!$N417&gt;$C$9,IF(Raw!$N417&lt;$A$9,IF(Raw!$X417&gt;$C$9,IF(Raw!$X417&lt;$A$9,Raw!R417,-999),-999),-999),-999),-999),-999)</f>
        <v>9.1684000000000002E-2</v>
      </c>
      <c r="L417" s="9">
        <f>IF(Raw!$G417&gt;$C$8,IF(Raw!$Q417&gt;$C$8,IF(Raw!$N417&gt;$C$9,IF(Raw!$N417&lt;$A$9,IF(Raw!$X417&gt;$C$9,IF(Raw!$X417&lt;$A$9,Raw!S417,-999),-999),-999),-999),-999),-999)</f>
        <v>0.15851299999999999</v>
      </c>
      <c r="M417" s="9">
        <f>Raw!Q417</f>
        <v>0.90272300000000005</v>
      </c>
      <c r="N417" s="9">
        <f>IF(Raw!$G417&gt;$C$8,IF(Raw!$Q417&gt;$C$8,IF(Raw!$N417&gt;$C$9,IF(Raw!$N417&lt;$A$9,IF(Raw!$X417&gt;$C$9,IF(Raw!$X417&lt;$A$9,Raw!V417,-999),-999),-999),-999),-999),-999)</f>
        <v>604.9</v>
      </c>
      <c r="O417" s="9">
        <f>IF(Raw!$G417&gt;$C$8,IF(Raw!$Q417&gt;$C$8,IF(Raw!$N417&gt;$C$9,IF(Raw!$N417&lt;$A$9,IF(Raw!$X417&gt;$C$9,IF(Raw!$X417&lt;$A$9,Raw!W417,-999),-999),-999),-999),-999),-999)</f>
        <v>0.24982499999999999</v>
      </c>
      <c r="P417" s="9">
        <f>IF(Raw!$G417&gt;$C$8,IF(Raw!$Q417&gt;$C$8,IF(Raw!$N417&gt;$C$9,IF(Raw!$N417&lt;$A$9,IF(Raw!$X417&gt;$C$9,IF(Raw!$X417&lt;$A$9,Raw!X417,-999),-999),-999),-999),-999),-999)</f>
        <v>470</v>
      </c>
      <c r="R417" s="9">
        <f t="shared" si="111"/>
        <v>6.9234000000000004E-2</v>
      </c>
      <c r="S417" s="9">
        <f t="shared" si="112"/>
        <v>0.43262867819360001</v>
      </c>
      <c r="T417" s="9">
        <f t="shared" si="113"/>
        <v>6.6828999999999986E-2</v>
      </c>
      <c r="U417" s="9">
        <f t="shared" si="114"/>
        <v>0.42159949026262822</v>
      </c>
      <c r="V417" s="15">
        <f t="shared" si="115"/>
        <v>6.6084069699999998E-2</v>
      </c>
      <c r="X417" s="11">
        <f t="shared" si="116"/>
        <v>3.7323999999999995E+18</v>
      </c>
      <c r="Y417" s="11">
        <f t="shared" si="117"/>
        <v>5.7979999999999995E-18</v>
      </c>
      <c r="Z417" s="11">
        <f t="shared" si="118"/>
        <v>7.5599999999999994E-4</v>
      </c>
      <c r="AA417" s="16">
        <f t="shared" si="119"/>
        <v>1.6096836915335214E-2</v>
      </c>
      <c r="AB417" s="9">
        <f t="shared" si="120"/>
        <v>9.2759735514214944E-2</v>
      </c>
      <c r="AC417" s="9">
        <f t="shared" si="121"/>
        <v>0.98390316308466474</v>
      </c>
      <c r="AD417" s="15">
        <f t="shared" si="122"/>
        <v>21.292112321871976</v>
      </c>
      <c r="AE417" s="3">
        <f t="shared" si="123"/>
        <v>698.07919999999979</v>
      </c>
      <c r="AF417" s="2">
        <f t="shared" si="124"/>
        <v>0.25</v>
      </c>
      <c r="AG417" s="9">
        <f t="shared" si="125"/>
        <v>6.905187462704499E-3</v>
      </c>
      <c r="AH417" s="2">
        <f t="shared" si="126"/>
        <v>0.33413842768605673</v>
      </c>
    </row>
    <row r="418" spans="1:34">
      <c r="A418" s="1">
        <f>Raw!A418</f>
        <v>405</v>
      </c>
      <c r="B418" s="14">
        <f>Raw!B418</f>
        <v>4.3032407407407408E-2</v>
      </c>
      <c r="C418" s="15">
        <f>Raw!C418</f>
        <v>144.19999999999999</v>
      </c>
      <c r="D418" s="15">
        <f>IF(C418&gt;0.5,Raw!D418*D$11,-999)</f>
        <v>6.2</v>
      </c>
      <c r="E418" s="9">
        <f>IF(Raw!$G418&gt;$C$8,IF(Raw!$Q418&gt;$C$8,IF(Raw!$N418&gt;$C$9,IF(Raw!$N418&lt;$A$9,IF(Raw!$X418&gt;$C$9,IF(Raw!$X418&lt;$A$9,Raw!H418,-999),-999),-999),-999),-999),-999)</f>
        <v>0.101136</v>
      </c>
      <c r="F418" s="9">
        <f>IF(Raw!$G418&gt;$C$8,IF(Raw!$Q418&gt;$C$8,IF(Raw!$N418&gt;$C$9,IF(Raw!$N418&lt;$A$9,IF(Raw!$X418&gt;$C$9,IF(Raw!$X418&lt;$A$9,Raw!I418,-999),-999),-999),-999),-999),-999)</f>
        <v>0.172098</v>
      </c>
      <c r="G418" s="9">
        <f>Raw!G418</f>
        <v>0.88544400000000001</v>
      </c>
      <c r="H418" s="9">
        <f>IF(Raw!$G418&gt;$C$8,IF(Raw!$Q418&gt;$C$8,IF(Raw!$N418&gt;$C$9,IF(Raw!$N418&lt;$A$9,IF(Raw!$X418&gt;$C$9,IF(Raw!$X418&lt;$A$9,Raw!L418,-999),-999),-999),-999),-999),-999)</f>
        <v>552.5</v>
      </c>
      <c r="I418" s="9">
        <f>IF(Raw!$G418&gt;$C$8,IF(Raw!$Q418&gt;$C$8,IF(Raw!$N418&gt;$C$9,IF(Raw!$N418&lt;$A$9,IF(Raw!$X418&gt;$C$9,IF(Raw!$X418&lt;$A$9,Raw!M418,-999),-999),-999),-999),-999),-999)</f>
        <v>0.45834399999999997</v>
      </c>
      <c r="J418" s="9">
        <f>IF(Raw!$G418&gt;$C$8,IF(Raw!$Q418&gt;$C$8,IF(Raw!$N418&gt;$C$9,IF(Raw!$N418&lt;$A$9,IF(Raw!$X418&gt;$C$9,IF(Raw!$X418&lt;$A$9,Raw!N418,-999),-999),-999),-999),-999),-999)</f>
        <v>612</v>
      </c>
      <c r="K418" s="9">
        <f>IF(Raw!$G418&gt;$C$8,IF(Raw!$Q418&gt;$C$8,IF(Raw!$N418&gt;$C$9,IF(Raw!$N418&lt;$A$9,IF(Raw!$X418&gt;$C$9,IF(Raw!$X418&lt;$A$9,Raw!R418,-999),-999),-999),-999),-999),-999)</f>
        <v>9.0482999999999994E-2</v>
      </c>
      <c r="L418" s="9">
        <f>IF(Raw!$G418&gt;$C$8,IF(Raw!$Q418&gt;$C$8,IF(Raw!$N418&gt;$C$9,IF(Raw!$N418&lt;$A$9,IF(Raw!$X418&gt;$C$9,IF(Raw!$X418&lt;$A$9,Raw!S418,-999),-999),-999),-999),-999),-999)</f>
        <v>0.17094500000000001</v>
      </c>
      <c r="M418" s="9">
        <f>Raw!Q418</f>
        <v>0.94127899999999998</v>
      </c>
      <c r="N418" s="9">
        <f>IF(Raw!$G418&gt;$C$8,IF(Raw!$Q418&gt;$C$8,IF(Raw!$N418&gt;$C$9,IF(Raw!$N418&lt;$A$9,IF(Raw!$X418&gt;$C$9,IF(Raw!$X418&lt;$A$9,Raw!V418,-999),-999),-999),-999),-999),-999)</f>
        <v>627.1</v>
      </c>
      <c r="O418" s="9">
        <f>IF(Raw!$G418&gt;$C$8,IF(Raw!$Q418&gt;$C$8,IF(Raw!$N418&gt;$C$9,IF(Raw!$N418&lt;$A$9,IF(Raw!$X418&gt;$C$9,IF(Raw!$X418&lt;$A$9,Raw!W418,-999),-999),-999),-999),-999),-999)</f>
        <v>0.19084000000000001</v>
      </c>
      <c r="P418" s="9">
        <f>IF(Raw!$G418&gt;$C$8,IF(Raw!$Q418&gt;$C$8,IF(Raw!$N418&gt;$C$9,IF(Raw!$N418&lt;$A$9,IF(Raw!$X418&gt;$C$9,IF(Raw!$X418&lt;$A$9,Raw!X418,-999),-999),-999),-999),-999),-999)</f>
        <v>731</v>
      </c>
      <c r="R418" s="9">
        <f t="shared" si="111"/>
        <v>7.0961999999999997E-2</v>
      </c>
      <c r="S418" s="9">
        <f t="shared" si="112"/>
        <v>0.4123348324791688</v>
      </c>
      <c r="T418" s="9">
        <f t="shared" si="113"/>
        <v>8.046200000000002E-2</v>
      </c>
      <c r="U418" s="9">
        <f t="shared" si="114"/>
        <v>0.47068940302436463</v>
      </c>
      <c r="V418" s="15">
        <f t="shared" si="115"/>
        <v>7.1266970499999999E-2</v>
      </c>
      <c r="X418" s="11">
        <f t="shared" si="116"/>
        <v>3.7323999999999995E+18</v>
      </c>
      <c r="Y418" s="11">
        <f t="shared" si="117"/>
        <v>5.5249999999999995E-18</v>
      </c>
      <c r="Z418" s="11">
        <f t="shared" si="118"/>
        <v>6.1200000000000002E-4</v>
      </c>
      <c r="AA418" s="16">
        <f t="shared" si="119"/>
        <v>1.2463075568273313E-2</v>
      </c>
      <c r="AB418" s="9">
        <f t="shared" si="120"/>
        <v>9.1485803986374403E-2</v>
      </c>
      <c r="AC418" s="9">
        <f t="shared" si="121"/>
        <v>0.98753692443172669</v>
      </c>
      <c r="AD418" s="15">
        <f t="shared" si="122"/>
        <v>20.364502562538089</v>
      </c>
      <c r="AE418" s="3">
        <f t="shared" si="123"/>
        <v>665.20999999999981</v>
      </c>
      <c r="AF418" s="2">
        <f t="shared" si="124"/>
        <v>0.25</v>
      </c>
      <c r="AG418" s="9">
        <f t="shared" si="125"/>
        <v>7.3733504261916903E-3</v>
      </c>
      <c r="AH418" s="2">
        <f t="shared" si="126"/>
        <v>0.35679258984535417</v>
      </c>
    </row>
    <row r="419" spans="1:34">
      <c r="A419" s="1">
        <f>Raw!A419</f>
        <v>406</v>
      </c>
      <c r="B419" s="14">
        <f>Raw!B419</f>
        <v>4.3090277777777776E-2</v>
      </c>
      <c r="C419" s="15">
        <f>Raw!C419</f>
        <v>143.30000000000001</v>
      </c>
      <c r="D419" s="15">
        <f>IF(C419&gt;0.5,Raw!D419*D$11,-999)</f>
        <v>6.2</v>
      </c>
      <c r="E419" s="9">
        <f>IF(Raw!$G419&gt;$C$8,IF(Raw!$Q419&gt;$C$8,IF(Raw!$N419&gt;$C$9,IF(Raw!$N419&lt;$A$9,IF(Raw!$X419&gt;$C$9,IF(Raw!$X419&lt;$A$9,Raw!H419,-999),-999),-999),-999),-999),-999)</f>
        <v>0.101142</v>
      </c>
      <c r="F419" s="9">
        <f>IF(Raw!$G419&gt;$C$8,IF(Raw!$Q419&gt;$C$8,IF(Raw!$N419&gt;$C$9,IF(Raw!$N419&lt;$A$9,IF(Raw!$X419&gt;$C$9,IF(Raw!$X419&lt;$A$9,Raw!I419,-999),-999),-999),-999),-999),-999)</f>
        <v>0.17652699999999999</v>
      </c>
      <c r="G419" s="9">
        <f>Raw!G419</f>
        <v>0.91539700000000002</v>
      </c>
      <c r="H419" s="9">
        <f>IF(Raw!$G419&gt;$C$8,IF(Raw!$Q419&gt;$C$8,IF(Raw!$N419&gt;$C$9,IF(Raw!$N419&lt;$A$9,IF(Raw!$X419&gt;$C$9,IF(Raw!$X419&lt;$A$9,Raw!L419,-999),-999),-999),-999),-999),-999)</f>
        <v>526.1</v>
      </c>
      <c r="I419" s="9">
        <f>IF(Raw!$G419&gt;$C$8,IF(Raw!$Q419&gt;$C$8,IF(Raw!$N419&gt;$C$9,IF(Raw!$N419&lt;$A$9,IF(Raw!$X419&gt;$C$9,IF(Raw!$X419&lt;$A$9,Raw!M419,-999),-999),-999),-999),-999),-999)</f>
        <v>0.22917899999999999</v>
      </c>
      <c r="J419" s="9">
        <f>IF(Raw!$G419&gt;$C$8,IF(Raw!$Q419&gt;$C$8,IF(Raw!$N419&gt;$C$9,IF(Raw!$N419&lt;$A$9,IF(Raw!$X419&gt;$C$9,IF(Raw!$X419&lt;$A$9,Raw!N419,-999),-999),-999),-999),-999),-999)</f>
        <v>723</v>
      </c>
      <c r="K419" s="9">
        <f>IF(Raw!$G419&gt;$C$8,IF(Raw!$Q419&gt;$C$8,IF(Raw!$N419&gt;$C$9,IF(Raw!$N419&lt;$A$9,IF(Raw!$X419&gt;$C$9,IF(Raw!$X419&lt;$A$9,Raw!R419,-999),-999),-999),-999),-999),-999)</f>
        <v>9.4654000000000002E-2</v>
      </c>
      <c r="L419" s="9">
        <f>IF(Raw!$G419&gt;$C$8,IF(Raw!$Q419&gt;$C$8,IF(Raw!$N419&gt;$C$9,IF(Raw!$N419&lt;$A$9,IF(Raw!$X419&gt;$C$9,IF(Raw!$X419&lt;$A$9,Raw!S419,-999),-999),-999),-999),-999),-999)</f>
        <v>0.17160700000000001</v>
      </c>
      <c r="M419" s="9">
        <f>Raw!Q419</f>
        <v>0.91552100000000003</v>
      </c>
      <c r="N419" s="9">
        <f>IF(Raw!$G419&gt;$C$8,IF(Raw!$Q419&gt;$C$8,IF(Raw!$N419&gt;$C$9,IF(Raw!$N419&lt;$A$9,IF(Raw!$X419&gt;$C$9,IF(Raw!$X419&lt;$A$9,Raw!V419,-999),-999),-999),-999),-999),-999)</f>
        <v>698.7</v>
      </c>
      <c r="O419" s="9">
        <f>IF(Raw!$G419&gt;$C$8,IF(Raw!$Q419&gt;$C$8,IF(Raw!$N419&gt;$C$9,IF(Raw!$N419&lt;$A$9,IF(Raw!$X419&gt;$C$9,IF(Raw!$X419&lt;$A$9,Raw!W419,-999),-999),-999),-999),-999),-999)</f>
        <v>0.41501399999999999</v>
      </c>
      <c r="P419" s="9">
        <f>IF(Raw!$G419&gt;$C$8,IF(Raw!$Q419&gt;$C$8,IF(Raw!$N419&gt;$C$9,IF(Raw!$N419&lt;$A$9,IF(Raw!$X419&gt;$C$9,IF(Raw!$X419&lt;$A$9,Raw!X419,-999),-999),-999),-999),-999),-999)</f>
        <v>725</v>
      </c>
      <c r="R419" s="9">
        <f t="shared" si="111"/>
        <v>7.5384999999999994E-2</v>
      </c>
      <c r="S419" s="9">
        <f t="shared" si="112"/>
        <v>0.4270451545655905</v>
      </c>
      <c r="T419" s="9">
        <f t="shared" si="113"/>
        <v>7.6953000000000008E-2</v>
      </c>
      <c r="U419" s="9">
        <f t="shared" si="114"/>
        <v>0.44842576351780522</v>
      </c>
      <c r="V419" s="15">
        <f t="shared" si="115"/>
        <v>7.1542958300000001E-2</v>
      </c>
      <c r="X419" s="11">
        <f t="shared" si="116"/>
        <v>3.7323999999999995E+18</v>
      </c>
      <c r="Y419" s="11">
        <f t="shared" si="117"/>
        <v>5.261E-18</v>
      </c>
      <c r="Z419" s="11">
        <f t="shared" si="118"/>
        <v>7.2300000000000001E-4</v>
      </c>
      <c r="AA419" s="16">
        <f t="shared" si="119"/>
        <v>1.3998209324237487E-2</v>
      </c>
      <c r="AB419" s="9">
        <f t="shared" si="120"/>
        <v>9.5731204202128051E-2</v>
      </c>
      <c r="AC419" s="9">
        <f t="shared" si="121"/>
        <v>0.98600179067576255</v>
      </c>
      <c r="AD419" s="15">
        <f t="shared" si="122"/>
        <v>19.361285372389332</v>
      </c>
      <c r="AE419" s="3">
        <f t="shared" si="123"/>
        <v>633.42439999999988</v>
      </c>
      <c r="AF419" s="2">
        <f t="shared" si="124"/>
        <v>0.25</v>
      </c>
      <c r="AG419" s="9">
        <f t="shared" si="125"/>
        <v>6.6785378275383079E-3</v>
      </c>
      <c r="AH419" s="2">
        <f t="shared" si="126"/>
        <v>0.32317096979456778</v>
      </c>
    </row>
    <row r="420" spans="1:34">
      <c r="A420" s="1">
        <f>Raw!A420</f>
        <v>407</v>
      </c>
      <c r="B420" s="14">
        <f>Raw!B420</f>
        <v>4.3148148148148151E-2</v>
      </c>
      <c r="C420" s="15">
        <f>Raw!C420</f>
        <v>142.1</v>
      </c>
      <c r="D420" s="15">
        <f>IF(C420&gt;0.5,Raw!D420*D$11,-999)</f>
        <v>6.2</v>
      </c>
      <c r="E420" s="9">
        <f>IF(Raw!$G420&gt;$C$8,IF(Raw!$Q420&gt;$C$8,IF(Raw!$N420&gt;$C$9,IF(Raw!$N420&lt;$A$9,IF(Raw!$X420&gt;$C$9,IF(Raw!$X420&lt;$A$9,Raw!H420,-999),-999),-999),-999),-999),-999)</f>
        <v>0.107539</v>
      </c>
      <c r="F420" s="9">
        <f>IF(Raw!$G420&gt;$C$8,IF(Raw!$Q420&gt;$C$8,IF(Raw!$N420&gt;$C$9,IF(Raw!$N420&lt;$A$9,IF(Raw!$X420&gt;$C$9,IF(Raw!$X420&lt;$A$9,Raw!I420,-999),-999),-999),-999),-999),-999)</f>
        <v>0.186303</v>
      </c>
      <c r="G420" s="9">
        <f>Raw!G420</f>
        <v>0.89811399999999997</v>
      </c>
      <c r="H420" s="9">
        <f>IF(Raw!$G420&gt;$C$8,IF(Raw!$Q420&gt;$C$8,IF(Raw!$N420&gt;$C$9,IF(Raw!$N420&lt;$A$9,IF(Raw!$X420&gt;$C$9,IF(Raw!$X420&lt;$A$9,Raw!L420,-999),-999),-999),-999),-999),-999)</f>
        <v>518.6</v>
      </c>
      <c r="I420" s="9">
        <f>IF(Raw!$G420&gt;$C$8,IF(Raw!$Q420&gt;$C$8,IF(Raw!$N420&gt;$C$9,IF(Raw!$N420&lt;$A$9,IF(Raw!$X420&gt;$C$9,IF(Raw!$X420&lt;$A$9,Raw!M420,-999),-999),-999),-999),-999),-999)</f>
        <v>0.37259500000000001</v>
      </c>
      <c r="J420" s="9">
        <f>IF(Raw!$G420&gt;$C$8,IF(Raw!$Q420&gt;$C$8,IF(Raw!$N420&gt;$C$9,IF(Raw!$N420&lt;$A$9,IF(Raw!$X420&gt;$C$9,IF(Raw!$X420&lt;$A$9,Raw!N420,-999),-999),-999),-999),-999),-999)</f>
        <v>862</v>
      </c>
      <c r="K420" s="9">
        <f>IF(Raw!$G420&gt;$C$8,IF(Raw!$Q420&gt;$C$8,IF(Raw!$N420&gt;$C$9,IF(Raw!$N420&lt;$A$9,IF(Raw!$X420&gt;$C$9,IF(Raw!$X420&lt;$A$9,Raw!R420,-999),-999),-999),-999),-999),-999)</f>
        <v>9.6090999999999996E-2</v>
      </c>
      <c r="L420" s="9">
        <f>IF(Raw!$G420&gt;$C$8,IF(Raw!$Q420&gt;$C$8,IF(Raw!$N420&gt;$C$9,IF(Raw!$N420&lt;$A$9,IF(Raw!$X420&gt;$C$9,IF(Raw!$X420&lt;$A$9,Raw!S420,-999),-999),-999),-999),-999),-999)</f>
        <v>0.17927000000000001</v>
      </c>
      <c r="M420" s="9">
        <f>Raw!Q420</f>
        <v>0.90249299999999999</v>
      </c>
      <c r="N420" s="9">
        <f>IF(Raw!$G420&gt;$C$8,IF(Raw!$Q420&gt;$C$8,IF(Raw!$N420&gt;$C$9,IF(Raw!$N420&lt;$A$9,IF(Raw!$X420&gt;$C$9,IF(Raw!$X420&lt;$A$9,Raw!V420,-999),-999),-999),-999),-999),-999)</f>
        <v>583.5</v>
      </c>
      <c r="O420" s="9">
        <f>IF(Raw!$G420&gt;$C$8,IF(Raw!$Q420&gt;$C$8,IF(Raw!$N420&gt;$C$9,IF(Raw!$N420&lt;$A$9,IF(Raw!$X420&gt;$C$9,IF(Raw!$X420&lt;$A$9,Raw!W420,-999),-999),-999),-999),-999),-999)</f>
        <v>0.116524</v>
      </c>
      <c r="P420" s="9">
        <f>IF(Raw!$G420&gt;$C$8,IF(Raw!$Q420&gt;$C$8,IF(Raw!$N420&gt;$C$9,IF(Raw!$N420&lt;$A$9,IF(Raw!$X420&gt;$C$9,IF(Raw!$X420&lt;$A$9,Raw!X420,-999),-999),-999),-999),-999),-999)</f>
        <v>411</v>
      </c>
      <c r="R420" s="9">
        <f t="shared" si="111"/>
        <v>7.8764000000000001E-2</v>
      </c>
      <c r="S420" s="9">
        <f t="shared" si="112"/>
        <v>0.42277365367170683</v>
      </c>
      <c r="T420" s="9">
        <f t="shared" si="113"/>
        <v>8.3179000000000017E-2</v>
      </c>
      <c r="U420" s="9">
        <f t="shared" si="114"/>
        <v>0.46398728175377929</v>
      </c>
      <c r="V420" s="15">
        <f t="shared" si="115"/>
        <v>7.473766300000001E-2</v>
      </c>
      <c r="X420" s="11">
        <f t="shared" si="116"/>
        <v>3.7323999999999995E+18</v>
      </c>
      <c r="Y420" s="11">
        <f t="shared" si="117"/>
        <v>5.186E-18</v>
      </c>
      <c r="Z420" s="11">
        <f t="shared" si="118"/>
        <v>8.6199999999999992E-4</v>
      </c>
      <c r="AA420" s="16">
        <f t="shared" si="119"/>
        <v>1.6411244441172371E-2</v>
      </c>
      <c r="AB420" s="9">
        <f t="shared" si="120"/>
        <v>9.7456070901372274E-2</v>
      </c>
      <c r="AC420" s="9">
        <f t="shared" si="121"/>
        <v>0.98358875555882763</v>
      </c>
      <c r="AD420" s="15">
        <f t="shared" si="122"/>
        <v>19.038566637090923</v>
      </c>
      <c r="AE420" s="3">
        <f t="shared" si="123"/>
        <v>624.39439999999979</v>
      </c>
      <c r="AF420" s="2">
        <f t="shared" si="124"/>
        <v>0.25</v>
      </c>
      <c r="AG420" s="9">
        <f t="shared" si="125"/>
        <v>6.7951175249476988E-3</v>
      </c>
      <c r="AH420" s="2">
        <f t="shared" si="126"/>
        <v>0.32881220068118489</v>
      </c>
    </row>
    <row r="421" spans="1:34">
      <c r="A421" s="1">
        <f>Raw!A421</f>
        <v>408</v>
      </c>
      <c r="B421" s="14">
        <f>Raw!B421</f>
        <v>4.3206018518518519E-2</v>
      </c>
      <c r="C421" s="15">
        <f>Raw!C421</f>
        <v>141.69999999999999</v>
      </c>
      <c r="D421" s="15">
        <f>IF(C421&gt;0.5,Raw!D421*D$11,-999)</f>
        <v>5.3</v>
      </c>
      <c r="E421" s="9">
        <f>IF(Raw!$G421&gt;$C$8,IF(Raw!$Q421&gt;$C$8,IF(Raw!$N421&gt;$C$9,IF(Raw!$N421&lt;$A$9,IF(Raw!$X421&gt;$C$9,IF(Raw!$X421&lt;$A$9,Raw!H421,-999),-999),-999),-999),-999),-999)</f>
        <v>0.10556400000000001</v>
      </c>
      <c r="F421" s="9">
        <f>IF(Raw!$G421&gt;$C$8,IF(Raw!$Q421&gt;$C$8,IF(Raw!$N421&gt;$C$9,IF(Raw!$N421&lt;$A$9,IF(Raw!$X421&gt;$C$9,IF(Raw!$X421&lt;$A$9,Raw!I421,-999),-999),-999),-999),-999),-999)</f>
        <v>0.19095300000000001</v>
      </c>
      <c r="G421" s="9">
        <f>Raw!G421</f>
        <v>0.90791500000000003</v>
      </c>
      <c r="H421" s="9">
        <f>IF(Raw!$G421&gt;$C$8,IF(Raw!$Q421&gt;$C$8,IF(Raw!$N421&gt;$C$9,IF(Raw!$N421&lt;$A$9,IF(Raw!$X421&gt;$C$9,IF(Raw!$X421&lt;$A$9,Raw!L421,-999),-999),-999),-999),-999),-999)</f>
        <v>585.70000000000005</v>
      </c>
      <c r="I421" s="9">
        <f>IF(Raw!$G421&gt;$C$8,IF(Raw!$Q421&gt;$C$8,IF(Raw!$N421&gt;$C$9,IF(Raw!$N421&lt;$A$9,IF(Raw!$X421&gt;$C$9,IF(Raw!$X421&lt;$A$9,Raw!M421,-999),-999),-999),-999),-999),-999)</f>
        <v>5.4224000000000001E-2</v>
      </c>
      <c r="J421" s="9">
        <f>IF(Raw!$G421&gt;$C$8,IF(Raw!$Q421&gt;$C$8,IF(Raw!$N421&gt;$C$9,IF(Raw!$N421&lt;$A$9,IF(Raw!$X421&gt;$C$9,IF(Raw!$X421&lt;$A$9,Raw!N421,-999),-999),-999),-999),-999),-999)</f>
        <v>448</v>
      </c>
      <c r="K421" s="9">
        <f>IF(Raw!$G421&gt;$C$8,IF(Raw!$Q421&gt;$C$8,IF(Raw!$N421&gt;$C$9,IF(Raw!$N421&lt;$A$9,IF(Raw!$X421&gt;$C$9,IF(Raw!$X421&lt;$A$9,Raw!R421,-999),-999),-999),-999),-999),-999)</f>
        <v>0.10108200000000001</v>
      </c>
      <c r="L421" s="9">
        <f>IF(Raw!$G421&gt;$C$8,IF(Raw!$Q421&gt;$C$8,IF(Raw!$N421&gt;$C$9,IF(Raw!$N421&lt;$A$9,IF(Raw!$X421&gt;$C$9,IF(Raw!$X421&lt;$A$9,Raw!S421,-999),-999),-999),-999),-999),-999)</f>
        <v>0.189193</v>
      </c>
      <c r="M421" s="9">
        <f>Raw!Q421</f>
        <v>0.95402799999999999</v>
      </c>
      <c r="N421" s="9">
        <f>IF(Raw!$G421&gt;$C$8,IF(Raw!$Q421&gt;$C$8,IF(Raw!$N421&gt;$C$9,IF(Raw!$N421&lt;$A$9,IF(Raw!$X421&gt;$C$9,IF(Raw!$X421&lt;$A$9,Raw!V421,-999),-999),-999),-999),-999),-999)</f>
        <v>716.7</v>
      </c>
      <c r="O421" s="9">
        <f>IF(Raw!$G421&gt;$C$8,IF(Raw!$Q421&gt;$C$8,IF(Raw!$N421&gt;$C$9,IF(Raw!$N421&lt;$A$9,IF(Raw!$X421&gt;$C$9,IF(Raw!$X421&lt;$A$9,Raw!W421,-999),-999),-999),-999),-999),-999)</f>
        <v>0.24601799999999999</v>
      </c>
      <c r="P421" s="9">
        <f>IF(Raw!$G421&gt;$C$8,IF(Raw!$Q421&gt;$C$8,IF(Raw!$N421&gt;$C$9,IF(Raw!$N421&lt;$A$9,IF(Raw!$X421&gt;$C$9,IF(Raw!$X421&lt;$A$9,Raw!X421,-999),-999),-999),-999),-999),-999)</f>
        <v>459</v>
      </c>
      <c r="R421" s="9">
        <f t="shared" si="111"/>
        <v>8.5389000000000007E-2</v>
      </c>
      <c r="S421" s="9">
        <f t="shared" si="112"/>
        <v>0.4471728645268731</v>
      </c>
      <c r="T421" s="9">
        <f t="shared" si="113"/>
        <v>8.8110999999999995E-2</v>
      </c>
      <c r="U421" s="9">
        <f t="shared" si="114"/>
        <v>0.46572019049330576</v>
      </c>
      <c r="V421" s="15">
        <f t="shared" si="115"/>
        <v>7.8874561699999998E-2</v>
      </c>
      <c r="X421" s="11">
        <f t="shared" si="116"/>
        <v>3.190599999999999E+18</v>
      </c>
      <c r="Y421" s="11">
        <f t="shared" si="117"/>
        <v>5.8570000000000005E-18</v>
      </c>
      <c r="Z421" s="11">
        <f t="shared" si="118"/>
        <v>4.4799999999999999E-4</v>
      </c>
      <c r="AA421" s="16">
        <f t="shared" si="119"/>
        <v>8.3024228966054499E-3</v>
      </c>
      <c r="AB421" s="9">
        <f t="shared" si="120"/>
        <v>0.10181353478384281</v>
      </c>
      <c r="AC421" s="9">
        <f t="shared" si="121"/>
        <v>0.99169757710339457</v>
      </c>
      <c r="AD421" s="15">
        <f t="shared" si="122"/>
        <v>18.53219396563717</v>
      </c>
      <c r="AE421" s="3">
        <f t="shared" si="123"/>
        <v>705.18279999999982</v>
      </c>
      <c r="AF421" s="2">
        <f t="shared" si="124"/>
        <v>0.25</v>
      </c>
      <c r="AG421" s="9">
        <f t="shared" si="125"/>
        <v>6.6390899261041803E-3</v>
      </c>
      <c r="AH421" s="2">
        <f t="shared" si="126"/>
        <v>0.32126210637385599</v>
      </c>
    </row>
    <row r="422" spans="1:34">
      <c r="A422" s="1">
        <f>Raw!A422</f>
        <v>409</v>
      </c>
      <c r="B422" s="14">
        <f>Raw!B422</f>
        <v>4.3252314814814813E-2</v>
      </c>
      <c r="C422" s="15">
        <f>Raw!C422</f>
        <v>140.19999999999999</v>
      </c>
      <c r="D422" s="15">
        <f>IF(C422&gt;0.5,Raw!D422*D$11,-999)</f>
        <v>6.2</v>
      </c>
      <c r="E422" s="9">
        <f>IF(Raw!$G422&gt;$C$8,IF(Raw!$Q422&gt;$C$8,IF(Raw!$N422&gt;$C$9,IF(Raw!$N422&lt;$A$9,IF(Raw!$X422&gt;$C$9,IF(Raw!$X422&lt;$A$9,Raw!H422,-999),-999),-999),-999),-999),-999)</f>
        <v>0.107838</v>
      </c>
      <c r="F422" s="9">
        <f>IF(Raw!$G422&gt;$C$8,IF(Raw!$Q422&gt;$C$8,IF(Raw!$N422&gt;$C$9,IF(Raw!$N422&lt;$A$9,IF(Raw!$X422&gt;$C$9,IF(Raw!$X422&lt;$A$9,Raw!I422,-999),-999),-999),-999),-999),-999)</f>
        <v>0.195461</v>
      </c>
      <c r="G422" s="9">
        <f>Raw!G422</f>
        <v>0.93458699999999995</v>
      </c>
      <c r="H422" s="9">
        <f>IF(Raw!$G422&gt;$C$8,IF(Raw!$Q422&gt;$C$8,IF(Raw!$N422&gt;$C$9,IF(Raw!$N422&lt;$A$9,IF(Raw!$X422&gt;$C$9,IF(Raw!$X422&lt;$A$9,Raw!L422,-999),-999),-999),-999),-999),-999)</f>
        <v>590.29999999999995</v>
      </c>
      <c r="I422" s="9">
        <f>IF(Raw!$G422&gt;$C$8,IF(Raw!$Q422&gt;$C$8,IF(Raw!$N422&gt;$C$9,IF(Raw!$N422&lt;$A$9,IF(Raw!$X422&gt;$C$9,IF(Raw!$X422&lt;$A$9,Raw!M422,-999),-999),-999),-999),-999),-999)</f>
        <v>0.206898</v>
      </c>
      <c r="J422" s="9">
        <f>IF(Raw!$G422&gt;$C$8,IF(Raw!$Q422&gt;$C$8,IF(Raw!$N422&gt;$C$9,IF(Raw!$N422&lt;$A$9,IF(Raw!$X422&gt;$C$9,IF(Raw!$X422&lt;$A$9,Raw!N422,-999),-999),-999),-999),-999),-999)</f>
        <v>847</v>
      </c>
      <c r="K422" s="9">
        <f>IF(Raw!$G422&gt;$C$8,IF(Raw!$Q422&gt;$C$8,IF(Raw!$N422&gt;$C$9,IF(Raw!$N422&lt;$A$9,IF(Raw!$X422&gt;$C$9,IF(Raw!$X422&lt;$A$9,Raw!R422,-999),-999),-999),-999),-999),-999)</f>
        <v>0.10057099999999999</v>
      </c>
      <c r="L422" s="9">
        <f>IF(Raw!$G422&gt;$C$8,IF(Raw!$Q422&gt;$C$8,IF(Raw!$N422&gt;$C$9,IF(Raw!$N422&lt;$A$9,IF(Raw!$X422&gt;$C$9,IF(Raw!$X422&lt;$A$9,Raw!S422,-999),-999),-999),-999),-999),-999)</f>
        <v>0.19453200000000001</v>
      </c>
      <c r="M422" s="9">
        <f>Raw!Q422</f>
        <v>0.93822499999999998</v>
      </c>
      <c r="N422" s="9">
        <f>IF(Raw!$G422&gt;$C$8,IF(Raw!$Q422&gt;$C$8,IF(Raw!$N422&gt;$C$9,IF(Raw!$N422&lt;$A$9,IF(Raw!$X422&gt;$C$9,IF(Raw!$X422&lt;$A$9,Raw!V422,-999),-999),-999),-999),-999),-999)</f>
        <v>587.9</v>
      </c>
      <c r="O422" s="9">
        <f>IF(Raw!$G422&gt;$C$8,IF(Raw!$Q422&gt;$C$8,IF(Raw!$N422&gt;$C$9,IF(Raw!$N422&lt;$A$9,IF(Raw!$X422&gt;$C$9,IF(Raw!$X422&lt;$A$9,Raw!W422,-999),-999),-999),-999),-999),-999)</f>
        <v>0.312305</v>
      </c>
      <c r="P422" s="9">
        <f>IF(Raw!$G422&gt;$C$8,IF(Raw!$Q422&gt;$C$8,IF(Raw!$N422&gt;$C$9,IF(Raw!$N422&lt;$A$9,IF(Raw!$X422&gt;$C$9,IF(Raw!$X422&lt;$A$9,Raw!X422,-999),-999),-999),-999),-999),-999)</f>
        <v>524</v>
      </c>
      <c r="R422" s="9">
        <f t="shared" si="111"/>
        <v>8.7622999999999993E-2</v>
      </c>
      <c r="S422" s="9">
        <f t="shared" si="112"/>
        <v>0.44828891697064882</v>
      </c>
      <c r="T422" s="9">
        <f t="shared" si="113"/>
        <v>9.3961000000000017E-2</v>
      </c>
      <c r="U422" s="9">
        <f t="shared" si="114"/>
        <v>0.48301050726872707</v>
      </c>
      <c r="V422" s="15">
        <f t="shared" si="115"/>
        <v>8.1100390800000005E-2</v>
      </c>
      <c r="X422" s="11">
        <f t="shared" si="116"/>
        <v>3.7323999999999995E+18</v>
      </c>
      <c r="Y422" s="11">
        <f t="shared" si="117"/>
        <v>5.9029999999999993E-18</v>
      </c>
      <c r="Z422" s="11">
        <f t="shared" si="118"/>
        <v>8.4699999999999999E-4</v>
      </c>
      <c r="AA422" s="16">
        <f t="shared" si="119"/>
        <v>1.8319538198302527E-2</v>
      </c>
      <c r="AB422" s="9">
        <f t="shared" si="120"/>
        <v>0.10229232212865069</v>
      </c>
      <c r="AC422" s="9">
        <f t="shared" si="121"/>
        <v>0.98168046180169755</v>
      </c>
      <c r="AD422" s="15">
        <f t="shared" si="122"/>
        <v>21.62873459067595</v>
      </c>
      <c r="AE422" s="3">
        <f t="shared" si="123"/>
        <v>710.72119999999973</v>
      </c>
      <c r="AF422" s="2">
        <f t="shared" si="124"/>
        <v>0.25</v>
      </c>
      <c r="AG422" s="9">
        <f t="shared" si="125"/>
        <v>8.0360815894023486E-3</v>
      </c>
      <c r="AH422" s="2">
        <f t="shared" si="126"/>
        <v>0.38886180593105762</v>
      </c>
    </row>
    <row r="423" spans="1:34">
      <c r="A423" s="1">
        <f>Raw!A423</f>
        <v>410</v>
      </c>
      <c r="B423" s="14">
        <f>Raw!B423</f>
        <v>4.3310185185185181E-2</v>
      </c>
      <c r="C423" s="15">
        <f>Raw!C423</f>
        <v>139.5</v>
      </c>
      <c r="D423" s="15">
        <f>IF(C423&gt;0.5,Raw!D423*D$11,-999)</f>
        <v>6.2</v>
      </c>
      <c r="E423" s="9">
        <f>IF(Raw!$G423&gt;$C$8,IF(Raw!$Q423&gt;$C$8,IF(Raw!$N423&gt;$C$9,IF(Raw!$N423&lt;$A$9,IF(Raw!$X423&gt;$C$9,IF(Raw!$X423&lt;$A$9,Raw!H423,-999),-999),-999),-999),-999),-999)</f>
        <v>0.105707</v>
      </c>
      <c r="F423" s="9">
        <f>IF(Raw!$G423&gt;$C$8,IF(Raw!$Q423&gt;$C$8,IF(Raw!$N423&gt;$C$9,IF(Raw!$N423&lt;$A$9,IF(Raw!$X423&gt;$C$9,IF(Raw!$X423&lt;$A$9,Raw!I423,-999),-999),-999),-999),-999),-999)</f>
        <v>0.19828200000000001</v>
      </c>
      <c r="G423" s="9">
        <f>Raw!G423</f>
        <v>0.91860200000000003</v>
      </c>
      <c r="H423" s="9">
        <f>IF(Raw!$G423&gt;$C$8,IF(Raw!$Q423&gt;$C$8,IF(Raw!$N423&gt;$C$9,IF(Raw!$N423&lt;$A$9,IF(Raw!$X423&gt;$C$9,IF(Raw!$X423&lt;$A$9,Raw!L423,-999),-999),-999),-999),-999),-999)</f>
        <v>629.1</v>
      </c>
      <c r="I423" s="9">
        <f>IF(Raw!$G423&gt;$C$8,IF(Raw!$Q423&gt;$C$8,IF(Raw!$N423&gt;$C$9,IF(Raw!$N423&lt;$A$9,IF(Raw!$X423&gt;$C$9,IF(Raw!$X423&lt;$A$9,Raw!M423,-999),-999),-999),-999),-999),-999)</f>
        <v>0.197349</v>
      </c>
      <c r="J423" s="9">
        <f>IF(Raw!$G423&gt;$C$8,IF(Raw!$Q423&gt;$C$8,IF(Raw!$N423&gt;$C$9,IF(Raw!$N423&lt;$A$9,IF(Raw!$X423&gt;$C$9,IF(Raw!$X423&lt;$A$9,Raw!N423,-999),-999),-999),-999),-999),-999)</f>
        <v>916</v>
      </c>
      <c r="K423" s="9">
        <f>IF(Raw!$G423&gt;$C$8,IF(Raw!$Q423&gt;$C$8,IF(Raw!$N423&gt;$C$9,IF(Raw!$N423&lt;$A$9,IF(Raw!$X423&gt;$C$9,IF(Raw!$X423&lt;$A$9,Raw!R423,-999),-999),-999),-999),-999),-999)</f>
        <v>9.9909999999999999E-2</v>
      </c>
      <c r="L423" s="9">
        <f>IF(Raw!$G423&gt;$C$8,IF(Raw!$Q423&gt;$C$8,IF(Raw!$N423&gt;$C$9,IF(Raw!$N423&lt;$A$9,IF(Raw!$X423&gt;$C$9,IF(Raw!$X423&lt;$A$9,Raw!S423,-999),-999),-999),-999),-999),-999)</f>
        <v>0.194024</v>
      </c>
      <c r="M423" s="9">
        <f>Raw!Q423</f>
        <v>0.94570200000000004</v>
      </c>
      <c r="N423" s="9">
        <f>IF(Raw!$G423&gt;$C$8,IF(Raw!$Q423&gt;$C$8,IF(Raw!$N423&gt;$C$9,IF(Raw!$N423&lt;$A$9,IF(Raw!$X423&gt;$C$9,IF(Raw!$X423&lt;$A$9,Raw!V423,-999),-999),-999),-999),-999),-999)</f>
        <v>629.5</v>
      </c>
      <c r="O423" s="9">
        <f>IF(Raw!$G423&gt;$C$8,IF(Raw!$Q423&gt;$C$8,IF(Raw!$N423&gt;$C$9,IF(Raw!$N423&lt;$A$9,IF(Raw!$X423&gt;$C$9,IF(Raw!$X423&lt;$A$9,Raw!W423,-999),-999),-999),-999),-999),-999)</f>
        <v>0.299429</v>
      </c>
      <c r="P423" s="9">
        <f>IF(Raw!$G423&gt;$C$8,IF(Raw!$Q423&gt;$C$8,IF(Raw!$N423&gt;$C$9,IF(Raw!$N423&lt;$A$9,IF(Raw!$X423&gt;$C$9,IF(Raw!$X423&lt;$A$9,Raw!X423,-999),-999),-999),-999),-999),-999)</f>
        <v>669</v>
      </c>
      <c r="R423" s="9">
        <f t="shared" si="111"/>
        <v>9.2575000000000018E-2</v>
      </c>
      <c r="S423" s="9">
        <f t="shared" si="112"/>
        <v>0.4668855468474194</v>
      </c>
      <c r="T423" s="9">
        <f t="shared" si="113"/>
        <v>9.4114000000000003E-2</v>
      </c>
      <c r="U423" s="9">
        <f t="shared" si="114"/>
        <v>0.48506370345936584</v>
      </c>
      <c r="V423" s="15">
        <f t="shared" si="115"/>
        <v>8.0888605599999996E-2</v>
      </c>
      <c r="X423" s="11">
        <f t="shared" si="116"/>
        <v>3.7323999999999995E+18</v>
      </c>
      <c r="Y423" s="11">
        <f t="shared" si="117"/>
        <v>6.2909999999999999E-18</v>
      </c>
      <c r="Z423" s="11">
        <f t="shared" si="118"/>
        <v>9.1599999999999993E-4</v>
      </c>
      <c r="AA423" s="16">
        <f t="shared" si="119"/>
        <v>2.1055303101911189E-2</v>
      </c>
      <c r="AB423" s="9">
        <f t="shared" si="120"/>
        <v>0.10189159879613327</v>
      </c>
      <c r="AC423" s="9">
        <f t="shared" si="121"/>
        <v>0.97894469689808883</v>
      </c>
      <c r="AD423" s="15">
        <f t="shared" si="122"/>
        <v>22.986138757544964</v>
      </c>
      <c r="AE423" s="3">
        <f t="shared" si="123"/>
        <v>757.43639999999982</v>
      </c>
      <c r="AF423" s="2">
        <f t="shared" si="124"/>
        <v>0.25</v>
      </c>
      <c r="AG423" s="9">
        <f t="shared" si="125"/>
        <v>8.5767243030504814E-3</v>
      </c>
      <c r="AH423" s="2">
        <f t="shared" si="126"/>
        <v>0.41502322548034759</v>
      </c>
    </row>
    <row r="424" spans="1:34">
      <c r="A424" s="1">
        <f>Raw!A424</f>
        <v>411</v>
      </c>
      <c r="B424" s="14">
        <f>Raw!B424</f>
        <v>4.3368055555555556E-2</v>
      </c>
      <c r="C424" s="15">
        <f>Raw!C424</f>
        <v>139.1</v>
      </c>
      <c r="D424" s="15">
        <f>IF(C424&gt;0.5,Raw!D424*D$11,-999)</f>
        <v>5.3</v>
      </c>
      <c r="E424" s="9">
        <f>IF(Raw!$G424&gt;$C$8,IF(Raw!$Q424&gt;$C$8,IF(Raw!$N424&gt;$C$9,IF(Raw!$N424&lt;$A$9,IF(Raw!$X424&gt;$C$9,IF(Raw!$X424&lt;$A$9,Raw!H424,-999),-999),-999),-999),-999),-999)</f>
        <v>0.11795899999999999</v>
      </c>
      <c r="F424" s="9">
        <f>IF(Raw!$G424&gt;$C$8,IF(Raw!$Q424&gt;$C$8,IF(Raw!$N424&gt;$C$9,IF(Raw!$N424&lt;$A$9,IF(Raw!$X424&gt;$C$9,IF(Raw!$X424&lt;$A$9,Raw!I424,-999),-999),-999),-999),-999),-999)</f>
        <v>0.20088</v>
      </c>
      <c r="G424" s="9">
        <f>Raw!G424</f>
        <v>0.90153799999999995</v>
      </c>
      <c r="H424" s="9">
        <f>IF(Raw!$G424&gt;$C$8,IF(Raw!$Q424&gt;$C$8,IF(Raw!$N424&gt;$C$9,IF(Raw!$N424&lt;$A$9,IF(Raw!$X424&gt;$C$9,IF(Raw!$X424&lt;$A$9,Raw!L424,-999),-999),-999),-999),-999),-999)</f>
        <v>448.9</v>
      </c>
      <c r="I424" s="9">
        <f>IF(Raw!$G424&gt;$C$8,IF(Raw!$Q424&gt;$C$8,IF(Raw!$N424&gt;$C$9,IF(Raw!$N424&lt;$A$9,IF(Raw!$X424&gt;$C$9,IF(Raw!$X424&lt;$A$9,Raw!M424,-999),-999),-999),-999),-999),-999)</f>
        <v>8.8016999999999998E-2</v>
      </c>
      <c r="J424" s="9">
        <f>IF(Raw!$G424&gt;$C$8,IF(Raw!$Q424&gt;$C$8,IF(Raw!$N424&gt;$C$9,IF(Raw!$N424&lt;$A$9,IF(Raw!$X424&gt;$C$9,IF(Raw!$X424&lt;$A$9,Raw!N424,-999),-999),-999),-999),-999),-999)</f>
        <v>509</v>
      </c>
      <c r="K424" s="9">
        <f>IF(Raw!$G424&gt;$C$8,IF(Raw!$Q424&gt;$C$8,IF(Raw!$N424&gt;$C$9,IF(Raw!$N424&lt;$A$9,IF(Raw!$X424&gt;$C$9,IF(Raw!$X424&lt;$A$9,Raw!R424,-999),-999),-999),-999),-999),-999)</f>
        <v>0.104675</v>
      </c>
      <c r="L424" s="9">
        <f>IF(Raw!$G424&gt;$C$8,IF(Raw!$Q424&gt;$C$8,IF(Raw!$N424&gt;$C$9,IF(Raw!$N424&lt;$A$9,IF(Raw!$X424&gt;$C$9,IF(Raw!$X424&lt;$A$9,Raw!S424,-999),-999),-999),-999),-999),-999)</f>
        <v>0.19584099999999999</v>
      </c>
      <c r="M424" s="9">
        <f>Raw!Q424</f>
        <v>0.95330300000000001</v>
      </c>
      <c r="N424" s="9">
        <f>IF(Raw!$G424&gt;$C$8,IF(Raw!$Q424&gt;$C$8,IF(Raw!$N424&gt;$C$9,IF(Raw!$N424&lt;$A$9,IF(Raw!$X424&gt;$C$9,IF(Raw!$X424&lt;$A$9,Raw!V424,-999),-999),-999),-999),-999),-999)</f>
        <v>631.9</v>
      </c>
      <c r="O424" s="9">
        <f>IF(Raw!$G424&gt;$C$8,IF(Raw!$Q424&gt;$C$8,IF(Raw!$N424&gt;$C$9,IF(Raw!$N424&lt;$A$9,IF(Raw!$X424&gt;$C$9,IF(Raw!$X424&lt;$A$9,Raw!W424,-999),-999),-999),-999),-999),-999)</f>
        <v>0.31470199999999998</v>
      </c>
      <c r="P424" s="9">
        <f>IF(Raw!$G424&gt;$C$8,IF(Raw!$Q424&gt;$C$8,IF(Raw!$N424&gt;$C$9,IF(Raw!$N424&lt;$A$9,IF(Raw!$X424&gt;$C$9,IF(Raw!$X424&lt;$A$9,Raw!X424,-999),-999),-999),-999),-999),-999)</f>
        <v>999</v>
      </c>
      <c r="R424" s="9">
        <f t="shared" si="111"/>
        <v>8.2921000000000009E-2</v>
      </c>
      <c r="S424" s="9">
        <f t="shared" si="112"/>
        <v>0.41278872958980489</v>
      </c>
      <c r="T424" s="9">
        <f t="shared" si="113"/>
        <v>9.1165999999999983E-2</v>
      </c>
      <c r="U424" s="9">
        <f t="shared" si="114"/>
        <v>0.46551028640580872</v>
      </c>
      <c r="V424" s="15">
        <f t="shared" si="115"/>
        <v>8.1646112899999998E-2</v>
      </c>
      <c r="X424" s="11">
        <f t="shared" si="116"/>
        <v>3.190599999999999E+18</v>
      </c>
      <c r="Y424" s="11">
        <f t="shared" si="117"/>
        <v>4.4889999999999998E-18</v>
      </c>
      <c r="Z424" s="11">
        <f t="shared" si="118"/>
        <v>5.0900000000000001E-4</v>
      </c>
      <c r="AA424" s="16">
        <f t="shared" si="119"/>
        <v>7.2374426887778457E-3</v>
      </c>
      <c r="AB424" s="9">
        <f t="shared" si="120"/>
        <v>0.10533480870016512</v>
      </c>
      <c r="AC424" s="9">
        <f t="shared" si="121"/>
        <v>0.9927625573112222</v>
      </c>
      <c r="AD424" s="15">
        <f t="shared" si="122"/>
        <v>14.218944378738401</v>
      </c>
      <c r="AE424" s="3">
        <f t="shared" si="123"/>
        <v>540.47559999999987</v>
      </c>
      <c r="AF424" s="2">
        <f t="shared" si="124"/>
        <v>0.25</v>
      </c>
      <c r="AG424" s="9">
        <f t="shared" si="125"/>
        <v>5.0915883616421357E-3</v>
      </c>
      <c r="AH424" s="2">
        <f t="shared" si="126"/>
        <v>0.246379311028494</v>
      </c>
    </row>
    <row r="425" spans="1:34">
      <c r="A425" s="1">
        <f>Raw!A425</f>
        <v>412</v>
      </c>
      <c r="B425" s="14">
        <f>Raw!B425</f>
        <v>4.3425925925925923E-2</v>
      </c>
      <c r="C425" s="15">
        <f>Raw!C425</f>
        <v>138.1</v>
      </c>
      <c r="D425" s="15">
        <f>IF(C425&gt;0.5,Raw!D425*D$11,-999)</f>
        <v>5.3</v>
      </c>
      <c r="E425" s="9">
        <f>IF(Raw!$G425&gt;$C$8,IF(Raw!$Q425&gt;$C$8,IF(Raw!$N425&gt;$C$9,IF(Raw!$N425&lt;$A$9,IF(Raw!$X425&gt;$C$9,IF(Raw!$X425&lt;$A$9,Raw!H425,-999),-999),-999),-999),-999),-999)</f>
        <v>0.11244700000000001</v>
      </c>
      <c r="F425" s="9">
        <f>IF(Raw!$G425&gt;$C$8,IF(Raw!$Q425&gt;$C$8,IF(Raw!$N425&gt;$C$9,IF(Raw!$N425&lt;$A$9,IF(Raw!$X425&gt;$C$9,IF(Raw!$X425&lt;$A$9,Raw!I425,-999),-999),-999),-999),-999),-999)</f>
        <v>0.20034199999999999</v>
      </c>
      <c r="G425" s="9">
        <f>Raw!G425</f>
        <v>0.94201000000000001</v>
      </c>
      <c r="H425" s="9">
        <f>IF(Raw!$G425&gt;$C$8,IF(Raw!$Q425&gt;$C$8,IF(Raw!$N425&gt;$C$9,IF(Raw!$N425&lt;$A$9,IF(Raw!$X425&gt;$C$9,IF(Raw!$X425&lt;$A$9,Raw!L425,-999),-999),-999),-999),-999),-999)</f>
        <v>526.29999999999995</v>
      </c>
      <c r="I425" s="9">
        <f>IF(Raw!$G425&gt;$C$8,IF(Raw!$Q425&gt;$C$8,IF(Raw!$N425&gt;$C$9,IF(Raw!$N425&lt;$A$9,IF(Raw!$X425&gt;$C$9,IF(Raw!$X425&lt;$A$9,Raw!M425,-999),-999),-999),-999),-999),-999)</f>
        <v>0.36130299999999999</v>
      </c>
      <c r="J425" s="9">
        <f>IF(Raw!$G425&gt;$C$8,IF(Raw!$Q425&gt;$C$8,IF(Raw!$N425&gt;$C$9,IF(Raw!$N425&lt;$A$9,IF(Raw!$X425&gt;$C$9,IF(Raw!$X425&lt;$A$9,Raw!N425,-999),-999),-999),-999),-999),-999)</f>
        <v>527</v>
      </c>
      <c r="K425" s="9">
        <f>IF(Raw!$G425&gt;$C$8,IF(Raw!$Q425&gt;$C$8,IF(Raw!$N425&gt;$C$9,IF(Raw!$N425&lt;$A$9,IF(Raw!$X425&gt;$C$9,IF(Raw!$X425&lt;$A$9,Raw!R425,-999),-999),-999),-999),-999),-999)</f>
        <v>9.9251000000000006E-2</v>
      </c>
      <c r="L425" s="9">
        <f>IF(Raw!$G425&gt;$C$8,IF(Raw!$Q425&gt;$C$8,IF(Raw!$N425&gt;$C$9,IF(Raw!$N425&lt;$A$9,IF(Raw!$X425&gt;$C$9,IF(Raw!$X425&lt;$A$9,Raw!S425,-999),-999),-999),-999),-999),-999)</f>
        <v>0.19503699999999999</v>
      </c>
      <c r="M425" s="9">
        <f>Raw!Q425</f>
        <v>0.95372699999999999</v>
      </c>
      <c r="N425" s="9">
        <f>IF(Raw!$G425&gt;$C$8,IF(Raw!$Q425&gt;$C$8,IF(Raw!$N425&gt;$C$9,IF(Raw!$N425&lt;$A$9,IF(Raw!$X425&gt;$C$9,IF(Raw!$X425&lt;$A$9,Raw!V425,-999),-999),-999),-999),-999),-999)</f>
        <v>716.4</v>
      </c>
      <c r="O425" s="9">
        <f>IF(Raw!$G425&gt;$C$8,IF(Raw!$Q425&gt;$C$8,IF(Raw!$N425&gt;$C$9,IF(Raw!$N425&lt;$A$9,IF(Raw!$X425&gt;$C$9,IF(Raw!$X425&lt;$A$9,Raw!W425,-999),-999),-999),-999),-999),-999)</f>
        <v>0.37081999999999998</v>
      </c>
      <c r="P425" s="9">
        <f>IF(Raw!$G425&gt;$C$8,IF(Raw!$Q425&gt;$C$8,IF(Raw!$N425&gt;$C$9,IF(Raw!$N425&lt;$A$9,IF(Raw!$X425&gt;$C$9,IF(Raw!$X425&lt;$A$9,Raw!X425,-999),-999),-999),-999),-999),-999)</f>
        <v>615</v>
      </c>
      <c r="R425" s="9">
        <f t="shared" si="111"/>
        <v>8.7894999999999987E-2</v>
      </c>
      <c r="S425" s="9">
        <f t="shared" si="112"/>
        <v>0.43872478062513098</v>
      </c>
      <c r="T425" s="9">
        <f t="shared" si="113"/>
        <v>9.5785999999999982E-2</v>
      </c>
      <c r="U425" s="9">
        <f t="shared" si="114"/>
        <v>0.49111707009439226</v>
      </c>
      <c r="V425" s="15">
        <f t="shared" si="115"/>
        <v>8.1310925299999989E-2</v>
      </c>
      <c r="X425" s="11">
        <f t="shared" si="116"/>
        <v>3.190599999999999E+18</v>
      </c>
      <c r="Y425" s="11">
        <f t="shared" si="117"/>
        <v>5.2629999999999989E-18</v>
      </c>
      <c r="Z425" s="11">
        <f t="shared" si="118"/>
        <v>5.2700000000000002E-4</v>
      </c>
      <c r="AA425" s="16">
        <f t="shared" si="119"/>
        <v>8.7718255075152872E-3</v>
      </c>
      <c r="AB425" s="9">
        <f t="shared" si="120"/>
        <v>0.10009121807806287</v>
      </c>
      <c r="AC425" s="9">
        <f t="shared" si="121"/>
        <v>0.99122817449248468</v>
      </c>
      <c r="AD425" s="15">
        <f t="shared" si="122"/>
        <v>16.644830185038494</v>
      </c>
      <c r="AE425" s="3">
        <f t="shared" si="123"/>
        <v>633.66519999999969</v>
      </c>
      <c r="AF425" s="2">
        <f t="shared" si="124"/>
        <v>0.25</v>
      </c>
      <c r="AG425" s="9">
        <f t="shared" si="125"/>
        <v>6.2881232559190824E-3</v>
      </c>
      <c r="AH425" s="2">
        <f t="shared" si="126"/>
        <v>0.30427901185553152</v>
      </c>
    </row>
    <row r="426" spans="1:34">
      <c r="A426" s="1">
        <f>Raw!A426</f>
        <v>413</v>
      </c>
      <c r="B426" s="14">
        <f>Raw!B426</f>
        <v>4.3483796296296291E-2</v>
      </c>
      <c r="C426" s="15">
        <f>Raw!C426</f>
        <v>137.30000000000001</v>
      </c>
      <c r="D426" s="15">
        <f>IF(C426&gt;0.5,Raw!D426*D$11,-999)</f>
        <v>6.2</v>
      </c>
      <c r="E426" s="9">
        <f>IF(Raw!$G426&gt;$C$8,IF(Raw!$Q426&gt;$C$8,IF(Raw!$N426&gt;$C$9,IF(Raw!$N426&lt;$A$9,IF(Raw!$X426&gt;$C$9,IF(Raw!$X426&lt;$A$9,Raw!H426,-999),-999),-999),-999),-999),-999)</f>
        <v>0.118022</v>
      </c>
      <c r="F426" s="9">
        <f>IF(Raw!$G426&gt;$C$8,IF(Raw!$Q426&gt;$C$8,IF(Raw!$N426&gt;$C$9,IF(Raw!$N426&lt;$A$9,IF(Raw!$X426&gt;$C$9,IF(Raw!$X426&lt;$A$9,Raw!I426,-999),-999),-999),-999),-999),-999)</f>
        <v>0.19914299999999999</v>
      </c>
      <c r="G426" s="9">
        <f>Raw!G426</f>
        <v>0.90789799999999998</v>
      </c>
      <c r="H426" s="9">
        <f>IF(Raw!$G426&gt;$C$8,IF(Raw!$Q426&gt;$C$8,IF(Raw!$N426&gt;$C$9,IF(Raw!$N426&lt;$A$9,IF(Raw!$X426&gt;$C$9,IF(Raw!$X426&lt;$A$9,Raw!L426,-999),-999),-999),-999),-999),-999)</f>
        <v>509.1</v>
      </c>
      <c r="I426" s="9">
        <f>IF(Raw!$G426&gt;$C$8,IF(Raw!$Q426&gt;$C$8,IF(Raw!$N426&gt;$C$9,IF(Raw!$N426&lt;$A$9,IF(Raw!$X426&gt;$C$9,IF(Raw!$X426&lt;$A$9,Raw!M426,-999),-999),-999),-999),-999),-999)</f>
        <v>0.32527800000000001</v>
      </c>
      <c r="J426" s="9">
        <f>IF(Raw!$G426&gt;$C$8,IF(Raw!$Q426&gt;$C$8,IF(Raw!$N426&gt;$C$9,IF(Raw!$N426&lt;$A$9,IF(Raw!$X426&gt;$C$9,IF(Raw!$X426&lt;$A$9,Raw!N426,-999),-999),-999),-999),-999),-999)</f>
        <v>738</v>
      </c>
      <c r="K426" s="9">
        <f>IF(Raw!$G426&gt;$C$8,IF(Raw!$Q426&gt;$C$8,IF(Raw!$N426&gt;$C$9,IF(Raw!$N426&lt;$A$9,IF(Raw!$X426&gt;$C$9,IF(Raw!$X426&lt;$A$9,Raw!R426,-999),-999),-999),-999),-999),-999)</f>
        <v>0.106896</v>
      </c>
      <c r="L426" s="9">
        <f>IF(Raw!$G426&gt;$C$8,IF(Raw!$Q426&gt;$C$8,IF(Raw!$N426&gt;$C$9,IF(Raw!$N426&lt;$A$9,IF(Raw!$X426&gt;$C$9,IF(Raw!$X426&lt;$A$9,Raw!S426,-999),-999),-999),-999),-999),-999)</f>
        <v>0.201542</v>
      </c>
      <c r="M426" s="9">
        <f>Raw!Q426</f>
        <v>0.95626199999999995</v>
      </c>
      <c r="N426" s="9">
        <f>IF(Raw!$G426&gt;$C$8,IF(Raw!$Q426&gt;$C$8,IF(Raw!$N426&gt;$C$9,IF(Raw!$N426&lt;$A$9,IF(Raw!$X426&gt;$C$9,IF(Raw!$X426&lt;$A$9,Raw!V426,-999),-999),-999),-999),-999),-999)</f>
        <v>620.9</v>
      </c>
      <c r="O426" s="9">
        <f>IF(Raw!$G426&gt;$C$8,IF(Raw!$Q426&gt;$C$8,IF(Raw!$N426&gt;$C$9,IF(Raw!$N426&lt;$A$9,IF(Raw!$X426&gt;$C$9,IF(Raw!$X426&lt;$A$9,Raw!W426,-999),-999),-999),-999),-999),-999)</f>
        <v>0.21354300000000001</v>
      </c>
      <c r="P426" s="9">
        <f>IF(Raw!$G426&gt;$C$8,IF(Raw!$Q426&gt;$C$8,IF(Raw!$N426&gt;$C$9,IF(Raw!$N426&lt;$A$9,IF(Raw!$X426&gt;$C$9,IF(Raw!$X426&lt;$A$9,Raw!X426,-999),-999),-999),-999),-999),-999)</f>
        <v>1134</v>
      </c>
      <c r="R426" s="9">
        <f t="shared" si="111"/>
        <v>8.1120999999999985E-2</v>
      </c>
      <c r="S426" s="9">
        <f t="shared" si="112"/>
        <v>0.407350496879127</v>
      </c>
      <c r="T426" s="9">
        <f t="shared" si="113"/>
        <v>9.4645999999999994E-2</v>
      </c>
      <c r="U426" s="9">
        <f t="shared" si="114"/>
        <v>0.46960931220291552</v>
      </c>
      <c r="V426" s="15">
        <f t="shared" si="115"/>
        <v>8.4022859800000002E-2</v>
      </c>
      <c r="X426" s="11">
        <f t="shared" si="116"/>
        <v>3.7323999999999995E+18</v>
      </c>
      <c r="Y426" s="11">
        <f t="shared" si="117"/>
        <v>5.0910000000000001E-18</v>
      </c>
      <c r="Z426" s="11">
        <f t="shared" si="118"/>
        <v>7.3799999999999994E-4</v>
      </c>
      <c r="AA426" s="16">
        <f t="shared" si="119"/>
        <v>1.3829285454959281E-2</v>
      </c>
      <c r="AB426" s="9">
        <f t="shared" si="120"/>
        <v>0.10820488655117008</v>
      </c>
      <c r="AC426" s="9">
        <f t="shared" si="121"/>
        <v>0.98617071454504068</v>
      </c>
      <c r="AD426" s="15">
        <f t="shared" si="122"/>
        <v>18.738869180161625</v>
      </c>
      <c r="AE426" s="3">
        <f t="shared" si="123"/>
        <v>612.9563999999998</v>
      </c>
      <c r="AF426" s="2">
        <f t="shared" si="124"/>
        <v>0.25</v>
      </c>
      <c r="AG426" s="9">
        <f t="shared" si="125"/>
        <v>6.7691903593508559E-3</v>
      </c>
      <c r="AH426" s="2">
        <f t="shared" si="126"/>
        <v>0.32755759863110645</v>
      </c>
    </row>
    <row r="427" spans="1:34">
      <c r="A427" s="1">
        <f>Raw!A427</f>
        <v>414</v>
      </c>
      <c r="B427" s="14">
        <f>Raw!B427</f>
        <v>4.3541666666666666E-2</v>
      </c>
      <c r="C427" s="15">
        <f>Raw!C427</f>
        <v>136.19999999999999</v>
      </c>
      <c r="D427" s="15">
        <f>IF(C427&gt;0.5,Raw!D427*D$11,-999)</f>
        <v>5.3</v>
      </c>
      <c r="E427" s="9">
        <f>IF(Raw!$G427&gt;$C$8,IF(Raw!$Q427&gt;$C$8,IF(Raw!$N427&gt;$C$9,IF(Raw!$N427&lt;$A$9,IF(Raw!$X427&gt;$C$9,IF(Raw!$X427&lt;$A$9,Raw!H427,-999),-999),-999),-999),-999),-999)</f>
        <v>0.124829</v>
      </c>
      <c r="F427" s="9">
        <f>IF(Raw!$G427&gt;$C$8,IF(Raw!$Q427&gt;$C$8,IF(Raw!$N427&gt;$C$9,IF(Raw!$N427&lt;$A$9,IF(Raw!$X427&gt;$C$9,IF(Raw!$X427&lt;$A$9,Raw!I427,-999),-999),-999),-999),-999),-999)</f>
        <v>0.217447</v>
      </c>
      <c r="G427" s="9">
        <f>Raw!G427</f>
        <v>0.94037999999999999</v>
      </c>
      <c r="H427" s="9">
        <f>IF(Raw!$G427&gt;$C$8,IF(Raw!$Q427&gt;$C$8,IF(Raw!$N427&gt;$C$9,IF(Raw!$N427&lt;$A$9,IF(Raw!$X427&gt;$C$9,IF(Raw!$X427&lt;$A$9,Raw!L427,-999),-999),-999),-999),-999),-999)</f>
        <v>510.5</v>
      </c>
      <c r="I427" s="9">
        <f>IF(Raw!$G427&gt;$C$8,IF(Raw!$Q427&gt;$C$8,IF(Raw!$N427&gt;$C$9,IF(Raw!$N427&lt;$A$9,IF(Raw!$X427&gt;$C$9,IF(Raw!$X427&lt;$A$9,Raw!M427,-999),-999),-999),-999),-999),-999)</f>
        <v>0.35477700000000001</v>
      </c>
      <c r="J427" s="9">
        <f>IF(Raw!$G427&gt;$C$8,IF(Raw!$Q427&gt;$C$8,IF(Raw!$N427&gt;$C$9,IF(Raw!$N427&lt;$A$9,IF(Raw!$X427&gt;$C$9,IF(Raw!$X427&lt;$A$9,Raw!N427,-999),-999),-999),-999),-999),-999)</f>
        <v>565</v>
      </c>
      <c r="K427" s="9">
        <f>IF(Raw!$G427&gt;$C$8,IF(Raw!$Q427&gt;$C$8,IF(Raw!$N427&gt;$C$9,IF(Raw!$N427&lt;$A$9,IF(Raw!$X427&gt;$C$9,IF(Raw!$X427&lt;$A$9,Raw!R427,-999),-999),-999),-999),-999),-999)</f>
        <v>0.103057</v>
      </c>
      <c r="L427" s="9">
        <f>IF(Raw!$G427&gt;$C$8,IF(Raw!$Q427&gt;$C$8,IF(Raw!$N427&gt;$C$9,IF(Raw!$N427&lt;$A$9,IF(Raw!$X427&gt;$C$9,IF(Raw!$X427&lt;$A$9,Raw!S427,-999),-999),-999),-999),-999),-999)</f>
        <v>0.21074399999999999</v>
      </c>
      <c r="M427" s="9">
        <f>Raw!Q427</f>
        <v>0.95159300000000002</v>
      </c>
      <c r="N427" s="9">
        <f>IF(Raw!$G427&gt;$C$8,IF(Raw!$Q427&gt;$C$8,IF(Raw!$N427&gt;$C$9,IF(Raw!$N427&lt;$A$9,IF(Raw!$X427&gt;$C$9,IF(Raw!$X427&lt;$A$9,Raw!V427,-999),-999),-999),-999),-999),-999)</f>
        <v>642.29999999999995</v>
      </c>
      <c r="O427" s="9">
        <f>IF(Raw!$G427&gt;$C$8,IF(Raw!$Q427&gt;$C$8,IF(Raw!$N427&gt;$C$9,IF(Raw!$N427&lt;$A$9,IF(Raw!$X427&gt;$C$9,IF(Raw!$X427&lt;$A$9,Raw!W427,-999),-999),-999),-999),-999),-999)</f>
        <v>0.10261000000000001</v>
      </c>
      <c r="P427" s="9">
        <f>IF(Raw!$G427&gt;$C$8,IF(Raw!$Q427&gt;$C$8,IF(Raw!$N427&gt;$C$9,IF(Raw!$N427&lt;$A$9,IF(Raw!$X427&gt;$C$9,IF(Raw!$X427&lt;$A$9,Raw!X427,-999),-999),-999),-999),-999),-999)</f>
        <v>724</v>
      </c>
      <c r="R427" s="9">
        <f t="shared" si="111"/>
        <v>9.2618000000000006E-2</v>
      </c>
      <c r="S427" s="9">
        <f t="shared" si="112"/>
        <v>0.42593367579226205</v>
      </c>
      <c r="T427" s="9">
        <f t="shared" si="113"/>
        <v>0.10768699999999999</v>
      </c>
      <c r="U427" s="9">
        <f t="shared" si="114"/>
        <v>0.51098489162206273</v>
      </c>
      <c r="V427" s="15">
        <f t="shared" si="115"/>
        <v>8.7859173599999993E-2</v>
      </c>
      <c r="X427" s="11">
        <f t="shared" si="116"/>
        <v>3.190599999999999E+18</v>
      </c>
      <c r="Y427" s="11">
        <f t="shared" si="117"/>
        <v>5.1049999999999994E-18</v>
      </c>
      <c r="Z427" s="11">
        <f t="shared" si="118"/>
        <v>5.6499999999999996E-4</v>
      </c>
      <c r="AA427" s="16">
        <f t="shared" si="119"/>
        <v>9.1188094281219722E-3</v>
      </c>
      <c r="AB427" s="9">
        <f t="shared" si="120"/>
        <v>0.10403897723088616</v>
      </c>
      <c r="AC427" s="9">
        <f t="shared" si="121"/>
        <v>0.99088119057187807</v>
      </c>
      <c r="AD427" s="15">
        <f t="shared" si="122"/>
        <v>16.13948571349022</v>
      </c>
      <c r="AE427" s="3">
        <f t="shared" si="123"/>
        <v>614.64199999999971</v>
      </c>
      <c r="AF427" s="2">
        <f t="shared" si="124"/>
        <v>0.25</v>
      </c>
      <c r="AG427" s="9">
        <f t="shared" si="125"/>
        <v>6.3438718139566383E-3</v>
      </c>
      <c r="AH427" s="2">
        <f t="shared" si="126"/>
        <v>0.30697665556600923</v>
      </c>
    </row>
    <row r="428" spans="1:34">
      <c r="A428" s="1">
        <f>Raw!A428</f>
        <v>415</v>
      </c>
      <c r="B428" s="14">
        <f>Raw!B428</f>
        <v>4.3599537037037034E-2</v>
      </c>
      <c r="C428" s="15">
        <f>Raw!C428</f>
        <v>135.5</v>
      </c>
      <c r="D428" s="15">
        <f>IF(C428&gt;0.5,Raw!D428*D$11,-999)</f>
        <v>6.2</v>
      </c>
      <c r="E428" s="9">
        <f>IF(Raw!$G428&gt;$C$8,IF(Raw!$Q428&gt;$C$8,IF(Raw!$N428&gt;$C$9,IF(Raw!$N428&lt;$A$9,IF(Raw!$X428&gt;$C$9,IF(Raw!$X428&lt;$A$9,Raw!H428,-999),-999),-999),-999),-999),-999)</f>
        <v>0.119105</v>
      </c>
      <c r="F428" s="9">
        <f>IF(Raw!$G428&gt;$C$8,IF(Raw!$Q428&gt;$C$8,IF(Raw!$N428&gt;$C$9,IF(Raw!$N428&lt;$A$9,IF(Raw!$X428&gt;$C$9,IF(Raw!$X428&lt;$A$9,Raw!I428,-999),-999),-999),-999),-999),-999)</f>
        <v>0.21570900000000001</v>
      </c>
      <c r="G428" s="9">
        <f>Raw!G428</f>
        <v>0.94063099999999999</v>
      </c>
      <c r="H428" s="9">
        <f>IF(Raw!$G428&gt;$C$8,IF(Raw!$Q428&gt;$C$8,IF(Raw!$N428&gt;$C$9,IF(Raw!$N428&lt;$A$9,IF(Raw!$X428&gt;$C$9,IF(Raw!$X428&lt;$A$9,Raw!L428,-999),-999),-999),-999),-999),-999)</f>
        <v>532.70000000000005</v>
      </c>
      <c r="I428" s="9">
        <f>IF(Raw!$G428&gt;$C$8,IF(Raw!$Q428&gt;$C$8,IF(Raw!$N428&gt;$C$9,IF(Raw!$N428&lt;$A$9,IF(Raw!$X428&gt;$C$9,IF(Raw!$X428&lt;$A$9,Raw!M428,-999),-999),-999),-999),-999),-999)</f>
        <v>0.308112</v>
      </c>
      <c r="J428" s="9">
        <f>IF(Raw!$G428&gt;$C$8,IF(Raw!$Q428&gt;$C$8,IF(Raw!$N428&gt;$C$9,IF(Raw!$N428&lt;$A$9,IF(Raw!$X428&gt;$C$9,IF(Raw!$X428&lt;$A$9,Raw!N428,-999),-999),-999),-999),-999),-999)</f>
        <v>526</v>
      </c>
      <c r="K428" s="9">
        <f>IF(Raw!$G428&gt;$C$8,IF(Raw!$Q428&gt;$C$8,IF(Raw!$N428&gt;$C$9,IF(Raw!$N428&lt;$A$9,IF(Raw!$X428&gt;$C$9,IF(Raw!$X428&lt;$A$9,Raw!R428,-999),-999),-999),-999),-999),-999)</f>
        <v>0.113135</v>
      </c>
      <c r="L428" s="9">
        <f>IF(Raw!$G428&gt;$C$8,IF(Raw!$Q428&gt;$C$8,IF(Raw!$N428&gt;$C$9,IF(Raw!$N428&lt;$A$9,IF(Raw!$X428&gt;$C$9,IF(Raw!$X428&lt;$A$9,Raw!S428,-999),-999),-999),-999),-999),-999)</f>
        <v>0.21312</v>
      </c>
      <c r="M428" s="9">
        <f>Raw!Q428</f>
        <v>0.95365999999999995</v>
      </c>
      <c r="N428" s="9">
        <f>IF(Raw!$G428&gt;$C$8,IF(Raw!$Q428&gt;$C$8,IF(Raw!$N428&gt;$C$9,IF(Raw!$N428&lt;$A$9,IF(Raw!$X428&gt;$C$9,IF(Raw!$X428&lt;$A$9,Raw!V428,-999),-999),-999),-999),-999),-999)</f>
        <v>616.29999999999995</v>
      </c>
      <c r="O428" s="9">
        <f>IF(Raw!$G428&gt;$C$8,IF(Raw!$Q428&gt;$C$8,IF(Raw!$N428&gt;$C$9,IF(Raw!$N428&lt;$A$9,IF(Raw!$X428&gt;$C$9,IF(Raw!$X428&lt;$A$9,Raw!W428,-999),-999),-999),-999),-999),-999)</f>
        <v>0.37081999999999998</v>
      </c>
      <c r="P428" s="9">
        <f>IF(Raw!$G428&gt;$C$8,IF(Raw!$Q428&gt;$C$8,IF(Raw!$N428&gt;$C$9,IF(Raw!$N428&lt;$A$9,IF(Raw!$X428&gt;$C$9,IF(Raw!$X428&lt;$A$9,Raw!X428,-999),-999),-999),-999),-999),-999)</f>
        <v>624</v>
      </c>
      <c r="R428" s="9">
        <f t="shared" si="111"/>
        <v>9.6604000000000009E-2</v>
      </c>
      <c r="S428" s="9">
        <f t="shared" si="112"/>
        <v>0.44784408624582195</v>
      </c>
      <c r="T428" s="9">
        <f t="shared" si="113"/>
        <v>9.9985000000000004E-2</v>
      </c>
      <c r="U428" s="9">
        <f t="shared" si="114"/>
        <v>0.46914883633633636</v>
      </c>
      <c r="V428" s="15">
        <f t="shared" si="115"/>
        <v>8.8849728000000003E-2</v>
      </c>
      <c r="X428" s="11">
        <f t="shared" si="116"/>
        <v>3.7323999999999995E+18</v>
      </c>
      <c r="Y428" s="11">
        <f t="shared" si="117"/>
        <v>5.3270000000000002E-18</v>
      </c>
      <c r="Z428" s="11">
        <f t="shared" si="118"/>
        <v>5.2599999999999999E-4</v>
      </c>
      <c r="AA428" s="16">
        <f t="shared" si="119"/>
        <v>1.034995049261705E-2</v>
      </c>
      <c r="AB428" s="9">
        <f t="shared" si="120"/>
        <v>0.11416983980000432</v>
      </c>
      <c r="AC428" s="9">
        <f t="shared" si="121"/>
        <v>0.98965004950738289</v>
      </c>
      <c r="AD428" s="15">
        <f t="shared" si="122"/>
        <v>19.676711963150282</v>
      </c>
      <c r="AE428" s="3">
        <f t="shared" si="123"/>
        <v>641.3707999999998</v>
      </c>
      <c r="AF428" s="2">
        <f t="shared" si="124"/>
        <v>0.25</v>
      </c>
      <c r="AG428" s="9">
        <f t="shared" si="125"/>
        <v>7.1010050157209407E-3</v>
      </c>
      <c r="AH428" s="2">
        <f t="shared" si="126"/>
        <v>0.34361393716811478</v>
      </c>
    </row>
    <row r="429" spans="1:34">
      <c r="A429" s="1">
        <f>Raw!A429</f>
        <v>416</v>
      </c>
      <c r="B429" s="14">
        <f>Raw!B429</f>
        <v>4.3657407407407402E-2</v>
      </c>
      <c r="C429" s="15">
        <f>Raw!C429</f>
        <v>134.6</v>
      </c>
      <c r="D429" s="15">
        <f>IF(C429&gt;0.5,Raw!D429*D$11,-999)</f>
        <v>6.2</v>
      </c>
      <c r="E429" s="9">
        <f>IF(Raw!$G429&gt;$C$8,IF(Raw!$Q429&gt;$C$8,IF(Raw!$N429&gt;$C$9,IF(Raw!$N429&lt;$A$9,IF(Raw!$X429&gt;$C$9,IF(Raw!$X429&lt;$A$9,Raw!H429,-999),-999),-999),-999),-999),-999)</f>
        <v>0.12099600000000001</v>
      </c>
      <c r="F429" s="9">
        <f>IF(Raw!$G429&gt;$C$8,IF(Raw!$Q429&gt;$C$8,IF(Raw!$N429&gt;$C$9,IF(Raw!$N429&lt;$A$9,IF(Raw!$X429&gt;$C$9,IF(Raw!$X429&lt;$A$9,Raw!I429,-999),-999),-999),-999),-999),-999)</f>
        <v>0.217726</v>
      </c>
      <c r="G429" s="9">
        <f>Raw!G429</f>
        <v>0.94471799999999995</v>
      </c>
      <c r="H429" s="9">
        <f>IF(Raw!$G429&gt;$C$8,IF(Raw!$Q429&gt;$C$8,IF(Raw!$N429&gt;$C$9,IF(Raw!$N429&lt;$A$9,IF(Raw!$X429&gt;$C$9,IF(Raw!$X429&lt;$A$9,Raw!L429,-999),-999),-999),-999),-999),-999)</f>
        <v>512.1</v>
      </c>
      <c r="I429" s="9">
        <f>IF(Raw!$G429&gt;$C$8,IF(Raw!$Q429&gt;$C$8,IF(Raw!$N429&gt;$C$9,IF(Raw!$N429&lt;$A$9,IF(Raw!$X429&gt;$C$9,IF(Raw!$X429&lt;$A$9,Raw!M429,-999),-999),-999),-999),-999),-999)</f>
        <v>0.32498700000000003</v>
      </c>
      <c r="J429" s="9">
        <f>IF(Raw!$G429&gt;$C$8,IF(Raw!$Q429&gt;$C$8,IF(Raw!$N429&gt;$C$9,IF(Raw!$N429&lt;$A$9,IF(Raw!$X429&gt;$C$9,IF(Raw!$X429&lt;$A$9,Raw!N429,-999),-999),-999),-999),-999),-999)</f>
        <v>438</v>
      </c>
      <c r="K429" s="9">
        <f>IF(Raw!$G429&gt;$C$8,IF(Raw!$Q429&gt;$C$8,IF(Raw!$N429&gt;$C$9,IF(Raw!$N429&lt;$A$9,IF(Raw!$X429&gt;$C$9,IF(Raw!$X429&lt;$A$9,Raw!R429,-999),-999),-999),-999),-999),-999)</f>
        <v>0.114734</v>
      </c>
      <c r="L429" s="9">
        <f>IF(Raw!$G429&gt;$C$8,IF(Raw!$Q429&gt;$C$8,IF(Raw!$N429&gt;$C$9,IF(Raw!$N429&lt;$A$9,IF(Raw!$X429&gt;$C$9,IF(Raw!$X429&lt;$A$9,Raw!S429,-999),-999),-999),-999),-999),-999)</f>
        <v>0.215251</v>
      </c>
      <c r="M429" s="9">
        <f>Raw!Q429</f>
        <v>0.961754</v>
      </c>
      <c r="N429" s="9">
        <f>IF(Raw!$G429&gt;$C$8,IF(Raw!$Q429&gt;$C$8,IF(Raw!$N429&gt;$C$9,IF(Raw!$N429&lt;$A$9,IF(Raw!$X429&gt;$C$9,IF(Raw!$X429&lt;$A$9,Raw!V429,-999),-999),-999),-999),-999),-999)</f>
        <v>645.29999999999995</v>
      </c>
      <c r="O429" s="9">
        <f>IF(Raw!$G429&gt;$C$8,IF(Raw!$Q429&gt;$C$8,IF(Raw!$N429&gt;$C$9,IF(Raw!$N429&lt;$A$9,IF(Raw!$X429&gt;$C$9,IF(Raw!$X429&lt;$A$9,Raw!W429,-999),-999),-999),-999),-999),-999)</f>
        <v>0.32239200000000001</v>
      </c>
      <c r="P429" s="9">
        <f>IF(Raw!$G429&gt;$C$8,IF(Raw!$Q429&gt;$C$8,IF(Raw!$N429&gt;$C$9,IF(Raw!$N429&lt;$A$9,IF(Raw!$X429&gt;$C$9,IF(Raw!$X429&lt;$A$9,Raw!X429,-999),-999),-999),-999),-999),-999)</f>
        <v>370</v>
      </c>
      <c r="R429" s="9">
        <f t="shared" si="111"/>
        <v>9.6729999999999997E-2</v>
      </c>
      <c r="S429" s="9">
        <f t="shared" si="112"/>
        <v>0.44427399575613385</v>
      </c>
      <c r="T429" s="9">
        <f t="shared" si="113"/>
        <v>0.100517</v>
      </c>
      <c r="U429" s="9">
        <f t="shared" si="114"/>
        <v>0.46697576317880052</v>
      </c>
      <c r="V429" s="15">
        <f t="shared" si="115"/>
        <v>8.9738141899999999E-2</v>
      </c>
      <c r="X429" s="11">
        <f t="shared" si="116"/>
        <v>3.7323999999999995E+18</v>
      </c>
      <c r="Y429" s="11">
        <f t="shared" si="117"/>
        <v>5.1209999999999999E-18</v>
      </c>
      <c r="Z429" s="11">
        <f t="shared" si="118"/>
        <v>4.3799999999999997E-4</v>
      </c>
      <c r="AA429" s="16">
        <f t="shared" si="119"/>
        <v>8.3022611497815743E-3</v>
      </c>
      <c r="AB429" s="9">
        <f t="shared" si="120"/>
        <v>0.1155685183839926</v>
      </c>
      <c r="AC429" s="9">
        <f t="shared" si="121"/>
        <v>0.99169773885021839</v>
      </c>
      <c r="AD429" s="15">
        <f t="shared" si="122"/>
        <v>18.954934131921405</v>
      </c>
      <c r="AE429" s="3">
        <f t="shared" si="123"/>
        <v>616.56839999999977</v>
      </c>
      <c r="AF429" s="2">
        <f t="shared" si="124"/>
        <v>0.25</v>
      </c>
      <c r="AG429" s="9">
        <f t="shared" si="125"/>
        <v>6.8088421786599174E-3</v>
      </c>
      <c r="AH429" s="2">
        <f t="shared" si="126"/>
        <v>0.32947632953166223</v>
      </c>
    </row>
    <row r="430" spans="1:34">
      <c r="A430" s="1">
        <f>Raw!A430</f>
        <v>417</v>
      </c>
      <c r="B430" s="14">
        <f>Raw!B430</f>
        <v>4.3715277777777777E-2</v>
      </c>
      <c r="C430" s="15">
        <f>Raw!C430</f>
        <v>133.9</v>
      </c>
      <c r="D430" s="15">
        <f>IF(C430&gt;0.5,Raw!D430*D$11,-999)</f>
        <v>6.2</v>
      </c>
      <c r="E430" s="9">
        <f>IF(Raw!$G430&gt;$C$8,IF(Raw!$Q430&gt;$C$8,IF(Raw!$N430&gt;$C$9,IF(Raw!$N430&lt;$A$9,IF(Raw!$X430&gt;$C$9,IF(Raw!$X430&lt;$A$9,Raw!H430,-999),-999),-999),-999),-999),-999)</f>
        <v>0.11321299999999999</v>
      </c>
      <c r="F430" s="9">
        <f>IF(Raw!$G430&gt;$C$8,IF(Raw!$Q430&gt;$C$8,IF(Raw!$N430&gt;$C$9,IF(Raw!$N430&lt;$A$9,IF(Raw!$X430&gt;$C$9,IF(Raw!$X430&lt;$A$9,Raw!I430,-999),-999),-999),-999),-999),-999)</f>
        <v>0.21367700000000001</v>
      </c>
      <c r="G430" s="9">
        <f>Raw!G430</f>
        <v>0.94435500000000006</v>
      </c>
      <c r="H430" s="9">
        <f>IF(Raw!$G430&gt;$C$8,IF(Raw!$Q430&gt;$C$8,IF(Raw!$N430&gt;$C$9,IF(Raw!$N430&lt;$A$9,IF(Raw!$X430&gt;$C$9,IF(Raw!$X430&lt;$A$9,Raw!L430,-999),-999),-999),-999),-999),-999)</f>
        <v>576.79999999999995</v>
      </c>
      <c r="I430" s="9">
        <f>IF(Raw!$G430&gt;$C$8,IF(Raw!$Q430&gt;$C$8,IF(Raw!$N430&gt;$C$9,IF(Raw!$N430&lt;$A$9,IF(Raw!$X430&gt;$C$9,IF(Raw!$X430&lt;$A$9,Raw!M430,-999),-999),-999),-999),-999),-999)</f>
        <v>0.13123000000000001</v>
      </c>
      <c r="J430" s="9">
        <f>IF(Raw!$G430&gt;$C$8,IF(Raw!$Q430&gt;$C$8,IF(Raw!$N430&gt;$C$9,IF(Raw!$N430&lt;$A$9,IF(Raw!$X430&gt;$C$9,IF(Raw!$X430&lt;$A$9,Raw!N430,-999),-999),-999),-999),-999),-999)</f>
        <v>718</v>
      </c>
      <c r="K430" s="9">
        <f>IF(Raw!$G430&gt;$C$8,IF(Raw!$Q430&gt;$C$8,IF(Raw!$N430&gt;$C$9,IF(Raw!$N430&lt;$A$9,IF(Raw!$X430&gt;$C$9,IF(Raw!$X430&lt;$A$9,Raw!R430,-999),-999),-999),-999),-999),-999)</f>
        <v>0.111961</v>
      </c>
      <c r="L430" s="9">
        <f>IF(Raw!$G430&gt;$C$8,IF(Raw!$Q430&gt;$C$8,IF(Raw!$N430&gt;$C$9,IF(Raw!$N430&lt;$A$9,IF(Raw!$X430&gt;$C$9,IF(Raw!$X430&lt;$A$9,Raw!S430,-999),-999),-999),-999),-999),-999)</f>
        <v>0.21229700000000001</v>
      </c>
      <c r="M430" s="9">
        <f>Raw!Q430</f>
        <v>0.94841699999999995</v>
      </c>
      <c r="N430" s="9">
        <f>IF(Raw!$G430&gt;$C$8,IF(Raw!$Q430&gt;$C$8,IF(Raw!$N430&gt;$C$9,IF(Raw!$N430&lt;$A$9,IF(Raw!$X430&gt;$C$9,IF(Raw!$X430&lt;$A$9,Raw!V430,-999),-999),-999),-999),-999),-999)</f>
        <v>600.70000000000005</v>
      </c>
      <c r="O430" s="9">
        <f>IF(Raw!$G430&gt;$C$8,IF(Raw!$Q430&gt;$C$8,IF(Raw!$N430&gt;$C$9,IF(Raw!$N430&lt;$A$9,IF(Raw!$X430&gt;$C$9,IF(Raw!$X430&lt;$A$9,Raw!W430,-999),-999),-999),-999),-999),-999)</f>
        <v>0.27217400000000003</v>
      </c>
      <c r="P430" s="9">
        <f>IF(Raw!$G430&gt;$C$8,IF(Raw!$Q430&gt;$C$8,IF(Raw!$N430&gt;$C$9,IF(Raw!$N430&lt;$A$9,IF(Raw!$X430&gt;$C$9,IF(Raw!$X430&lt;$A$9,Raw!X430,-999),-999),-999),-999),-999),-999)</f>
        <v>721</v>
      </c>
      <c r="R430" s="9">
        <f t="shared" si="111"/>
        <v>0.10046400000000001</v>
      </c>
      <c r="S430" s="9">
        <f t="shared" si="112"/>
        <v>0.47016758939895265</v>
      </c>
      <c r="T430" s="9">
        <f t="shared" si="113"/>
        <v>0.10033600000000001</v>
      </c>
      <c r="U430" s="9">
        <f t="shared" si="114"/>
        <v>0.47262090373391996</v>
      </c>
      <c r="V430" s="15">
        <f t="shared" si="115"/>
        <v>8.8506619300000006E-2</v>
      </c>
      <c r="X430" s="11">
        <f t="shared" si="116"/>
        <v>3.7323999999999995E+18</v>
      </c>
      <c r="Y430" s="11">
        <f t="shared" si="117"/>
        <v>5.7679999999999989E-18</v>
      </c>
      <c r="Z430" s="11">
        <f t="shared" si="118"/>
        <v>7.18E-4</v>
      </c>
      <c r="AA430" s="16">
        <f t="shared" si="119"/>
        <v>1.5222155220120451E-2</v>
      </c>
      <c r="AB430" s="9">
        <f t="shared" si="120"/>
        <v>0.11348833016616601</v>
      </c>
      <c r="AC430" s="9">
        <f t="shared" si="121"/>
        <v>0.98477784477987951</v>
      </c>
      <c r="AD430" s="15">
        <f t="shared" si="122"/>
        <v>21.200773287075837</v>
      </c>
      <c r="AE430" s="3">
        <f t="shared" si="123"/>
        <v>694.46719999999971</v>
      </c>
      <c r="AF430" s="2">
        <f t="shared" si="124"/>
        <v>0.25</v>
      </c>
      <c r="AG430" s="9">
        <f t="shared" si="125"/>
        <v>7.7076374083044083E-3</v>
      </c>
      <c r="AH430" s="2">
        <f t="shared" si="126"/>
        <v>0.3729685629383877</v>
      </c>
    </row>
    <row r="431" spans="1:34">
      <c r="A431" s="1">
        <f>Raw!A431</f>
        <v>418</v>
      </c>
      <c r="B431" s="14">
        <f>Raw!B431</f>
        <v>4.3773148148148144E-2</v>
      </c>
      <c r="C431" s="15">
        <f>Raw!C431</f>
        <v>132.4</v>
      </c>
      <c r="D431" s="15">
        <f>IF(C431&gt;0.5,Raw!D431*D$11,-999)</f>
        <v>6.2</v>
      </c>
      <c r="E431" s="9">
        <f>IF(Raw!$G431&gt;$C$8,IF(Raw!$Q431&gt;$C$8,IF(Raw!$N431&gt;$C$9,IF(Raw!$N431&lt;$A$9,IF(Raw!$X431&gt;$C$9,IF(Raw!$X431&lt;$A$9,Raw!H431,-999),-999),-999),-999),-999),-999)</f>
        <v>0.113632</v>
      </c>
      <c r="F431" s="9">
        <f>IF(Raw!$G431&gt;$C$8,IF(Raw!$Q431&gt;$C$8,IF(Raw!$N431&gt;$C$9,IF(Raw!$N431&lt;$A$9,IF(Raw!$X431&gt;$C$9,IF(Raw!$X431&lt;$A$9,Raw!I431,-999),-999),-999),-999),-999),-999)</f>
        <v>0.213752</v>
      </c>
      <c r="G431" s="9">
        <f>Raw!G431</f>
        <v>0.93145800000000001</v>
      </c>
      <c r="H431" s="9">
        <f>IF(Raw!$G431&gt;$C$8,IF(Raw!$Q431&gt;$C$8,IF(Raw!$N431&gt;$C$9,IF(Raw!$N431&lt;$A$9,IF(Raw!$X431&gt;$C$9,IF(Raw!$X431&lt;$A$9,Raw!L431,-999),-999),-999),-999),-999),-999)</f>
        <v>585.29999999999995</v>
      </c>
      <c r="I431" s="9">
        <f>IF(Raw!$G431&gt;$C$8,IF(Raw!$Q431&gt;$C$8,IF(Raw!$N431&gt;$C$9,IF(Raw!$N431&lt;$A$9,IF(Raw!$X431&gt;$C$9,IF(Raw!$X431&lt;$A$9,Raw!M431,-999),-999),-999),-999),-999),-999)</f>
        <v>0.28461500000000001</v>
      </c>
      <c r="J431" s="9">
        <f>IF(Raw!$G431&gt;$C$8,IF(Raw!$Q431&gt;$C$8,IF(Raw!$N431&gt;$C$9,IF(Raw!$N431&lt;$A$9,IF(Raw!$X431&gt;$C$9,IF(Raw!$X431&lt;$A$9,Raw!N431,-999),-999),-999),-999),-999),-999)</f>
        <v>526</v>
      </c>
      <c r="K431" s="9">
        <f>IF(Raw!$G431&gt;$C$8,IF(Raw!$Q431&gt;$C$8,IF(Raw!$N431&gt;$C$9,IF(Raw!$N431&lt;$A$9,IF(Raw!$X431&gt;$C$9,IF(Raw!$X431&lt;$A$9,Raw!R431,-999),-999),-999),-999),-999),-999)</f>
        <v>0.117176</v>
      </c>
      <c r="L431" s="9">
        <f>IF(Raw!$G431&gt;$C$8,IF(Raw!$Q431&gt;$C$8,IF(Raw!$N431&gt;$C$9,IF(Raw!$N431&lt;$A$9,IF(Raw!$X431&gt;$C$9,IF(Raw!$X431&lt;$A$9,Raw!S431,-999),-999),-999),-999),-999),-999)</f>
        <v>0.21520900000000001</v>
      </c>
      <c r="M431" s="9">
        <f>Raw!Q431</f>
        <v>0.93846399999999996</v>
      </c>
      <c r="N431" s="9">
        <f>IF(Raw!$G431&gt;$C$8,IF(Raw!$Q431&gt;$C$8,IF(Raw!$N431&gt;$C$9,IF(Raw!$N431&lt;$A$9,IF(Raw!$X431&gt;$C$9,IF(Raw!$X431&lt;$A$9,Raw!V431,-999),-999),-999),-999),-999),-999)</f>
        <v>626.1</v>
      </c>
      <c r="O431" s="9">
        <f>IF(Raw!$G431&gt;$C$8,IF(Raw!$Q431&gt;$C$8,IF(Raw!$N431&gt;$C$9,IF(Raw!$N431&lt;$A$9,IF(Raw!$X431&gt;$C$9,IF(Raw!$X431&lt;$A$9,Raw!W431,-999),-999),-999),-999),-999),-999)</f>
        <v>0.2114</v>
      </c>
      <c r="P431" s="9">
        <f>IF(Raw!$G431&gt;$C$8,IF(Raw!$Q431&gt;$C$8,IF(Raw!$N431&gt;$C$9,IF(Raw!$N431&lt;$A$9,IF(Raw!$X431&gt;$C$9,IF(Raw!$X431&lt;$A$9,Raw!X431,-999),-999),-999),-999),-999),-999)</f>
        <v>668</v>
      </c>
      <c r="R431" s="9">
        <f t="shared" si="111"/>
        <v>0.10012</v>
      </c>
      <c r="S431" s="9">
        <f t="shared" si="112"/>
        <v>0.46839327819154908</v>
      </c>
      <c r="T431" s="9">
        <f t="shared" si="113"/>
        <v>9.8033000000000009E-2</v>
      </c>
      <c r="U431" s="9">
        <f t="shared" si="114"/>
        <v>0.45552462954616213</v>
      </c>
      <c r="V431" s="15">
        <f t="shared" si="115"/>
        <v>8.9720632100000003E-2</v>
      </c>
      <c r="X431" s="11">
        <f t="shared" si="116"/>
        <v>3.7323999999999995E+18</v>
      </c>
      <c r="Y431" s="11">
        <f t="shared" si="117"/>
        <v>5.8529999999999996E-18</v>
      </c>
      <c r="Z431" s="11">
        <f t="shared" si="118"/>
        <v>5.2599999999999999E-4</v>
      </c>
      <c r="AA431" s="16">
        <f t="shared" si="119"/>
        <v>1.136031796922546E-2</v>
      </c>
      <c r="AB431" s="9">
        <f t="shared" si="120"/>
        <v>0.11828968605147708</v>
      </c>
      <c r="AC431" s="9">
        <f t="shared" si="121"/>
        <v>0.98863968203077457</v>
      </c>
      <c r="AD431" s="15">
        <f t="shared" si="122"/>
        <v>21.597562679135859</v>
      </c>
      <c r="AE431" s="3">
        <f t="shared" si="123"/>
        <v>704.70119999999974</v>
      </c>
      <c r="AF431" s="2">
        <f t="shared" si="124"/>
        <v>0.25</v>
      </c>
      <c r="AG431" s="9">
        <f t="shared" si="125"/>
        <v>7.5678628757795217E-3</v>
      </c>
      <c r="AH431" s="2">
        <f t="shared" si="126"/>
        <v>0.36620494605171061</v>
      </c>
    </row>
    <row r="432" spans="1:34">
      <c r="A432" s="1">
        <f>Raw!A432</f>
        <v>419</v>
      </c>
      <c r="B432" s="14">
        <f>Raw!B432</f>
        <v>4.3819444444444446E-2</v>
      </c>
      <c r="C432" s="15">
        <f>Raw!C432</f>
        <v>132.6</v>
      </c>
      <c r="D432" s="15">
        <f>IF(C432&gt;0.5,Raw!D432*D$11,-999)</f>
        <v>6.2</v>
      </c>
      <c r="E432" s="9">
        <f>IF(Raw!$G432&gt;$C$8,IF(Raw!$Q432&gt;$C$8,IF(Raw!$N432&gt;$C$9,IF(Raw!$N432&lt;$A$9,IF(Raw!$X432&gt;$C$9,IF(Raw!$X432&lt;$A$9,Raw!H432,-999),-999),-999),-999),-999),-999)</f>
        <v>0.112372</v>
      </c>
      <c r="F432" s="9">
        <f>IF(Raw!$G432&gt;$C$8,IF(Raw!$Q432&gt;$C$8,IF(Raw!$N432&gt;$C$9,IF(Raw!$N432&lt;$A$9,IF(Raw!$X432&gt;$C$9,IF(Raw!$X432&lt;$A$9,Raw!I432,-999),-999),-999),-999),-999),-999)</f>
        <v>0.223022</v>
      </c>
      <c r="G432" s="9">
        <f>Raw!G432</f>
        <v>0.96360599999999996</v>
      </c>
      <c r="H432" s="9">
        <f>IF(Raw!$G432&gt;$C$8,IF(Raw!$Q432&gt;$C$8,IF(Raw!$N432&gt;$C$9,IF(Raw!$N432&lt;$A$9,IF(Raw!$X432&gt;$C$9,IF(Raw!$X432&lt;$A$9,Raw!L432,-999),-999),-999),-999),-999),-999)</f>
        <v>526.6</v>
      </c>
      <c r="I432" s="9">
        <f>IF(Raw!$G432&gt;$C$8,IF(Raw!$Q432&gt;$C$8,IF(Raw!$N432&gt;$C$9,IF(Raw!$N432&lt;$A$9,IF(Raw!$X432&gt;$C$9,IF(Raw!$X432&lt;$A$9,Raw!M432,-999),-999),-999),-999),-999),-999)</f>
        <v>0.113515</v>
      </c>
      <c r="J432" s="9">
        <f>IF(Raw!$G432&gt;$C$8,IF(Raw!$Q432&gt;$C$8,IF(Raw!$N432&gt;$C$9,IF(Raw!$N432&lt;$A$9,IF(Raw!$X432&gt;$C$9,IF(Raw!$X432&lt;$A$9,Raw!N432,-999),-999),-999),-999),-999),-999)</f>
        <v>379</v>
      </c>
      <c r="K432" s="9">
        <f>IF(Raw!$G432&gt;$C$8,IF(Raw!$Q432&gt;$C$8,IF(Raw!$N432&gt;$C$9,IF(Raw!$N432&lt;$A$9,IF(Raw!$X432&gt;$C$9,IF(Raw!$X432&lt;$A$9,Raw!R432,-999),-999),-999),-999),-999),-999)</f>
        <v>0.115499</v>
      </c>
      <c r="L432" s="9">
        <f>IF(Raw!$G432&gt;$C$8,IF(Raw!$Q432&gt;$C$8,IF(Raw!$N432&gt;$C$9,IF(Raw!$N432&lt;$A$9,IF(Raw!$X432&gt;$C$9,IF(Raw!$X432&lt;$A$9,Raw!S432,-999),-999),-999),-999),-999),-999)</f>
        <v>0.222746</v>
      </c>
      <c r="M432" s="9">
        <f>Raw!Q432</f>
        <v>0.93799200000000005</v>
      </c>
      <c r="N432" s="9">
        <f>IF(Raw!$G432&gt;$C$8,IF(Raw!$Q432&gt;$C$8,IF(Raw!$N432&gt;$C$9,IF(Raw!$N432&lt;$A$9,IF(Raw!$X432&gt;$C$9,IF(Raw!$X432&lt;$A$9,Raw!V432,-999),-999),-999),-999),-999),-999)</f>
        <v>614.70000000000005</v>
      </c>
      <c r="O432" s="9">
        <f>IF(Raw!$G432&gt;$C$8,IF(Raw!$Q432&gt;$C$8,IF(Raw!$N432&gt;$C$9,IF(Raw!$N432&lt;$A$9,IF(Raw!$X432&gt;$C$9,IF(Raw!$X432&lt;$A$9,Raw!W432,-999),-999),-999),-999),-999),-999)</f>
        <v>0.10820100000000001</v>
      </c>
      <c r="P432" s="9">
        <f>IF(Raw!$G432&gt;$C$8,IF(Raw!$Q432&gt;$C$8,IF(Raw!$N432&gt;$C$9,IF(Raw!$N432&lt;$A$9,IF(Raw!$X432&gt;$C$9,IF(Raw!$X432&lt;$A$9,Raw!X432,-999),-999),-999),-999),-999),-999)</f>
        <v>724</v>
      </c>
      <c r="R432" s="9">
        <f t="shared" si="111"/>
        <v>0.11065</v>
      </c>
      <c r="S432" s="9">
        <f t="shared" si="112"/>
        <v>0.49613939431984289</v>
      </c>
      <c r="T432" s="9">
        <f t="shared" si="113"/>
        <v>0.107247</v>
      </c>
      <c r="U432" s="9">
        <f t="shared" si="114"/>
        <v>0.48147665951352658</v>
      </c>
      <c r="V432" s="15">
        <f t="shared" si="115"/>
        <v>9.2862807399999997E-2</v>
      </c>
      <c r="X432" s="11">
        <f t="shared" si="116"/>
        <v>3.7323999999999995E+18</v>
      </c>
      <c r="Y432" s="11">
        <f t="shared" si="117"/>
        <v>5.2659999999999996E-18</v>
      </c>
      <c r="Z432" s="11">
        <f t="shared" si="118"/>
        <v>3.79E-4</v>
      </c>
      <c r="AA432" s="16">
        <f t="shared" si="119"/>
        <v>7.3940962480040619E-3</v>
      </c>
      <c r="AB432" s="9">
        <f t="shared" si="120"/>
        <v>0.11629199464030969</v>
      </c>
      <c r="AC432" s="9">
        <f t="shared" si="121"/>
        <v>0.99260590375199598</v>
      </c>
      <c r="AD432" s="15">
        <f t="shared" si="122"/>
        <v>19.509488781013356</v>
      </c>
      <c r="AE432" s="3">
        <f t="shared" si="123"/>
        <v>634.02639999999974</v>
      </c>
      <c r="AF432" s="2">
        <f t="shared" si="124"/>
        <v>0.25</v>
      </c>
      <c r="AG432" s="9">
        <f t="shared" si="125"/>
        <v>7.2256642208453339E-3</v>
      </c>
      <c r="AH432" s="2">
        <f t="shared" si="126"/>
        <v>0.34964613122828075</v>
      </c>
    </row>
    <row r="433" spans="1:34">
      <c r="A433" s="1">
        <f>Raw!A433</f>
        <v>420</v>
      </c>
      <c r="B433" s="14">
        <f>Raw!B433</f>
        <v>4.387731481481482E-2</v>
      </c>
      <c r="C433" s="15">
        <f>Raw!C433</f>
        <v>130.9</v>
      </c>
      <c r="D433" s="15">
        <f>IF(C433&gt;0.5,Raw!D433*D$11,-999)</f>
        <v>6.2</v>
      </c>
      <c r="E433" s="9">
        <f>IF(Raw!$G433&gt;$C$8,IF(Raw!$Q433&gt;$C$8,IF(Raw!$N433&gt;$C$9,IF(Raw!$N433&lt;$A$9,IF(Raw!$X433&gt;$C$9,IF(Raw!$X433&lt;$A$9,Raw!H433,-999),-999),-999),-999),-999),-999)</f>
        <v>0.13258500000000001</v>
      </c>
      <c r="F433" s="9">
        <f>IF(Raw!$G433&gt;$C$8,IF(Raw!$Q433&gt;$C$8,IF(Raw!$N433&gt;$C$9,IF(Raw!$N433&lt;$A$9,IF(Raw!$X433&gt;$C$9,IF(Raw!$X433&lt;$A$9,Raw!I433,-999),-999),-999),-999),-999),-999)</f>
        <v>0.226433</v>
      </c>
      <c r="G433" s="9">
        <f>Raw!G433</f>
        <v>0.92428900000000003</v>
      </c>
      <c r="H433" s="9">
        <f>IF(Raw!$G433&gt;$C$8,IF(Raw!$Q433&gt;$C$8,IF(Raw!$N433&gt;$C$9,IF(Raw!$N433&lt;$A$9,IF(Raw!$X433&gt;$C$9,IF(Raw!$X433&lt;$A$9,Raw!L433,-999),-999),-999),-999),-999),-999)</f>
        <v>517.9</v>
      </c>
      <c r="I433" s="9">
        <f>IF(Raw!$G433&gt;$C$8,IF(Raw!$Q433&gt;$C$8,IF(Raw!$N433&gt;$C$9,IF(Raw!$N433&lt;$A$9,IF(Raw!$X433&gt;$C$9,IF(Raw!$X433&lt;$A$9,Raw!M433,-999),-999),-999),-999),-999),-999)</f>
        <v>0.29113299999999998</v>
      </c>
      <c r="J433" s="9">
        <f>IF(Raw!$G433&gt;$C$8,IF(Raw!$Q433&gt;$C$8,IF(Raw!$N433&gt;$C$9,IF(Raw!$N433&lt;$A$9,IF(Raw!$X433&gt;$C$9,IF(Raw!$X433&lt;$A$9,Raw!N433,-999),-999),-999),-999),-999),-999)</f>
        <v>492</v>
      </c>
      <c r="K433" s="9">
        <f>IF(Raw!$G433&gt;$C$8,IF(Raw!$Q433&gt;$C$8,IF(Raw!$N433&gt;$C$9,IF(Raw!$N433&lt;$A$9,IF(Raw!$X433&gt;$C$9,IF(Raw!$X433&lt;$A$9,Raw!R433,-999),-999),-999),-999),-999),-999)</f>
        <v>0.111167</v>
      </c>
      <c r="L433" s="9">
        <f>IF(Raw!$G433&gt;$C$8,IF(Raw!$Q433&gt;$C$8,IF(Raw!$N433&gt;$C$9,IF(Raw!$N433&lt;$A$9,IF(Raw!$X433&gt;$C$9,IF(Raw!$X433&lt;$A$9,Raw!S433,-999),-999),-999),-999),-999),-999)</f>
        <v>0.22389500000000001</v>
      </c>
      <c r="M433" s="9">
        <f>Raw!Q433</f>
        <v>0.94922600000000001</v>
      </c>
      <c r="N433" s="9">
        <f>IF(Raw!$G433&gt;$C$8,IF(Raw!$Q433&gt;$C$8,IF(Raw!$N433&gt;$C$9,IF(Raw!$N433&lt;$A$9,IF(Raw!$X433&gt;$C$9,IF(Raw!$X433&lt;$A$9,Raw!V433,-999),-999),-999),-999),-999),-999)</f>
        <v>622.9</v>
      </c>
      <c r="O433" s="9">
        <f>IF(Raw!$G433&gt;$C$8,IF(Raw!$Q433&gt;$C$8,IF(Raw!$N433&gt;$C$9,IF(Raw!$N433&lt;$A$9,IF(Raw!$X433&gt;$C$9,IF(Raw!$X433&lt;$A$9,Raw!W433,-999),-999),-999),-999),-999),-999)</f>
        <v>0.237874</v>
      </c>
      <c r="P433" s="9">
        <f>IF(Raw!$G433&gt;$C$8,IF(Raw!$Q433&gt;$C$8,IF(Raw!$N433&gt;$C$9,IF(Raw!$N433&lt;$A$9,IF(Raw!$X433&gt;$C$9,IF(Raw!$X433&lt;$A$9,Raw!X433,-999),-999),-999),-999),-999),-999)</f>
        <v>445</v>
      </c>
      <c r="R433" s="9">
        <f t="shared" si="111"/>
        <v>9.3847999999999987E-2</v>
      </c>
      <c r="S433" s="9">
        <f t="shared" si="112"/>
        <v>0.41446255625284295</v>
      </c>
      <c r="T433" s="9">
        <f t="shared" si="113"/>
        <v>0.11272800000000001</v>
      </c>
      <c r="U433" s="9">
        <f t="shared" si="114"/>
        <v>0.50348600906675001</v>
      </c>
      <c r="V433" s="15">
        <f t="shared" si="115"/>
        <v>9.3341825500000003E-2</v>
      </c>
      <c r="X433" s="11">
        <f t="shared" si="116"/>
        <v>3.7323999999999995E+18</v>
      </c>
      <c r="Y433" s="11">
        <f t="shared" si="117"/>
        <v>5.1789999999999992E-18</v>
      </c>
      <c r="Z433" s="11">
        <f t="shared" si="118"/>
        <v>4.9199999999999992E-4</v>
      </c>
      <c r="AA433" s="16">
        <f t="shared" si="119"/>
        <v>9.4208132163695682E-3</v>
      </c>
      <c r="AB433" s="9">
        <f t="shared" si="120"/>
        <v>0.11222898943225491</v>
      </c>
      <c r="AC433" s="9">
        <f t="shared" si="121"/>
        <v>0.99057918678363044</v>
      </c>
      <c r="AD433" s="15">
        <f t="shared" si="122"/>
        <v>19.147994342214574</v>
      </c>
      <c r="AE433" s="3">
        <f t="shared" si="123"/>
        <v>623.55159999999978</v>
      </c>
      <c r="AF433" s="2">
        <f t="shared" si="124"/>
        <v>0.25</v>
      </c>
      <c r="AG433" s="9">
        <f t="shared" si="125"/>
        <v>7.4159594253802499E-3</v>
      </c>
      <c r="AH433" s="2">
        <f t="shared" si="126"/>
        <v>0.35885441714128757</v>
      </c>
    </row>
    <row r="434" spans="1:34">
      <c r="A434" s="1">
        <f>Raw!A434</f>
        <v>421</v>
      </c>
      <c r="B434" s="14">
        <f>Raw!B434</f>
        <v>4.3935185185185188E-2</v>
      </c>
      <c r="C434" s="15">
        <f>Raw!C434</f>
        <v>130.19999999999999</v>
      </c>
      <c r="D434" s="15">
        <f>IF(C434&gt;0.5,Raw!D434*D$11,-999)</f>
        <v>6.2</v>
      </c>
      <c r="E434" s="9">
        <f>IF(Raw!$G434&gt;$C$8,IF(Raw!$Q434&gt;$C$8,IF(Raw!$N434&gt;$C$9,IF(Raw!$N434&lt;$A$9,IF(Raw!$X434&gt;$C$9,IF(Raw!$X434&lt;$A$9,Raw!H434,-999),-999),-999),-999),-999),-999)</f>
        <v>0.124816</v>
      </c>
      <c r="F434" s="9">
        <f>IF(Raw!$G434&gt;$C$8,IF(Raw!$Q434&gt;$C$8,IF(Raw!$N434&gt;$C$9,IF(Raw!$N434&lt;$A$9,IF(Raw!$X434&gt;$C$9,IF(Raw!$X434&lt;$A$9,Raw!I434,-999),-999),-999),-999),-999),-999)</f>
        <v>0.232432</v>
      </c>
      <c r="G434" s="9">
        <f>Raw!G434</f>
        <v>0.93271999999999999</v>
      </c>
      <c r="H434" s="9">
        <f>IF(Raw!$G434&gt;$C$8,IF(Raw!$Q434&gt;$C$8,IF(Raw!$N434&gt;$C$9,IF(Raw!$N434&lt;$A$9,IF(Raw!$X434&gt;$C$9,IF(Raw!$X434&lt;$A$9,Raw!L434,-999),-999),-999),-999),-999),-999)</f>
        <v>563.29999999999995</v>
      </c>
      <c r="I434" s="9">
        <f>IF(Raw!$G434&gt;$C$8,IF(Raw!$Q434&gt;$C$8,IF(Raw!$N434&gt;$C$9,IF(Raw!$N434&lt;$A$9,IF(Raw!$X434&gt;$C$9,IF(Raw!$X434&lt;$A$9,Raw!M434,-999),-999),-999),-999),-999),-999)</f>
        <v>0.21251300000000001</v>
      </c>
      <c r="J434" s="9">
        <f>IF(Raw!$G434&gt;$C$8,IF(Raw!$Q434&gt;$C$8,IF(Raw!$N434&gt;$C$9,IF(Raw!$N434&lt;$A$9,IF(Raw!$X434&gt;$C$9,IF(Raw!$X434&lt;$A$9,Raw!N434,-999),-999),-999),-999),-999),-999)</f>
        <v>908</v>
      </c>
      <c r="K434" s="9">
        <f>IF(Raw!$G434&gt;$C$8,IF(Raw!$Q434&gt;$C$8,IF(Raw!$N434&gt;$C$9,IF(Raw!$N434&lt;$A$9,IF(Raw!$X434&gt;$C$9,IF(Raw!$X434&lt;$A$9,Raw!R434,-999),-999),-999),-999),-999),-999)</f>
        <v>0.12303799999999999</v>
      </c>
      <c r="L434" s="9">
        <f>IF(Raw!$G434&gt;$C$8,IF(Raw!$Q434&gt;$C$8,IF(Raw!$N434&gt;$C$9,IF(Raw!$N434&lt;$A$9,IF(Raw!$X434&gt;$C$9,IF(Raw!$X434&lt;$A$9,Raw!S434,-999),-999),-999),-999),-999),-999)</f>
        <v>0.23100699999999999</v>
      </c>
      <c r="M434" s="9">
        <f>Raw!Q434</f>
        <v>0.95689100000000005</v>
      </c>
      <c r="N434" s="9">
        <f>IF(Raw!$G434&gt;$C$8,IF(Raw!$Q434&gt;$C$8,IF(Raw!$N434&gt;$C$9,IF(Raw!$N434&lt;$A$9,IF(Raw!$X434&gt;$C$9,IF(Raw!$X434&lt;$A$9,Raw!V434,-999),-999),-999),-999),-999),-999)</f>
        <v>652.6</v>
      </c>
      <c r="O434" s="9">
        <f>IF(Raw!$G434&gt;$C$8,IF(Raw!$Q434&gt;$C$8,IF(Raw!$N434&gt;$C$9,IF(Raw!$N434&lt;$A$9,IF(Raw!$X434&gt;$C$9,IF(Raw!$X434&lt;$A$9,Raw!W434,-999),-999),-999),-999),-999),-999)</f>
        <v>0.37081999999999998</v>
      </c>
      <c r="P434" s="9">
        <f>IF(Raw!$G434&gt;$C$8,IF(Raw!$Q434&gt;$C$8,IF(Raw!$N434&gt;$C$9,IF(Raw!$N434&lt;$A$9,IF(Raw!$X434&gt;$C$9,IF(Raw!$X434&lt;$A$9,Raw!X434,-999),-999),-999),-999),-999),-999)</f>
        <v>396</v>
      </c>
      <c r="R434" s="9">
        <f t="shared" si="111"/>
        <v>0.107616</v>
      </c>
      <c r="S434" s="9">
        <f t="shared" si="112"/>
        <v>0.46299993116266264</v>
      </c>
      <c r="T434" s="9">
        <f t="shared" si="113"/>
        <v>0.107969</v>
      </c>
      <c r="U434" s="9">
        <f t="shared" si="114"/>
        <v>0.46738410524356405</v>
      </c>
      <c r="V434" s="15">
        <f t="shared" si="115"/>
        <v>9.6306818299999999E-2</v>
      </c>
      <c r="X434" s="11">
        <f t="shared" si="116"/>
        <v>3.7323999999999995E+18</v>
      </c>
      <c r="Y434" s="11">
        <f t="shared" si="117"/>
        <v>5.6329999999999992E-18</v>
      </c>
      <c r="Z434" s="11">
        <f t="shared" si="118"/>
        <v>9.0799999999999995E-4</v>
      </c>
      <c r="AA434" s="16">
        <f t="shared" si="119"/>
        <v>1.8732730855891531E-2</v>
      </c>
      <c r="AB434" s="9">
        <f t="shared" si="120"/>
        <v>0.12506055421777976</v>
      </c>
      <c r="AC434" s="9">
        <f t="shared" si="121"/>
        <v>0.98126726914410833</v>
      </c>
      <c r="AD434" s="15">
        <f t="shared" si="122"/>
        <v>20.630760854506089</v>
      </c>
      <c r="AE434" s="3">
        <f t="shared" si="123"/>
        <v>678.21319999999969</v>
      </c>
      <c r="AF434" s="2">
        <f t="shared" si="124"/>
        <v>0.25</v>
      </c>
      <c r="AG434" s="9">
        <f t="shared" si="125"/>
        <v>7.4172997711363653E-3</v>
      </c>
      <c r="AH434" s="2">
        <f t="shared" si="126"/>
        <v>0.3589192757748762</v>
      </c>
    </row>
    <row r="435" spans="1:34">
      <c r="A435" s="1">
        <f>Raw!A435</f>
        <v>422</v>
      </c>
      <c r="B435" s="14">
        <f>Raw!B435</f>
        <v>4.3993055555555556E-2</v>
      </c>
      <c r="C435" s="15">
        <f>Raw!C435</f>
        <v>129.1</v>
      </c>
      <c r="D435" s="15">
        <f>IF(C435&gt;0.5,Raw!D435*D$11,-999)</f>
        <v>6.2</v>
      </c>
      <c r="E435" s="9">
        <f>IF(Raw!$G435&gt;$C$8,IF(Raw!$Q435&gt;$C$8,IF(Raw!$N435&gt;$C$9,IF(Raw!$N435&lt;$A$9,IF(Raw!$X435&gt;$C$9,IF(Raw!$X435&lt;$A$9,Raw!H435,-999),-999),-999),-999),-999),-999)</f>
        <v>0.123308</v>
      </c>
      <c r="F435" s="9">
        <f>IF(Raw!$G435&gt;$C$8,IF(Raw!$Q435&gt;$C$8,IF(Raw!$N435&gt;$C$9,IF(Raw!$N435&lt;$A$9,IF(Raw!$X435&gt;$C$9,IF(Raw!$X435&lt;$A$9,Raw!I435,-999),-999),-999),-999),-999),-999)</f>
        <v>0.23058999999999999</v>
      </c>
      <c r="G435" s="9">
        <f>Raw!G435</f>
        <v>0.94459099999999996</v>
      </c>
      <c r="H435" s="9">
        <f>IF(Raw!$G435&gt;$C$8,IF(Raw!$Q435&gt;$C$8,IF(Raw!$N435&gt;$C$9,IF(Raw!$N435&lt;$A$9,IF(Raw!$X435&gt;$C$9,IF(Raw!$X435&lt;$A$9,Raw!L435,-999),-999),-999),-999),-999),-999)</f>
        <v>610.70000000000005</v>
      </c>
      <c r="I435" s="9">
        <f>IF(Raw!$G435&gt;$C$8,IF(Raw!$Q435&gt;$C$8,IF(Raw!$N435&gt;$C$9,IF(Raw!$N435&lt;$A$9,IF(Raw!$X435&gt;$C$9,IF(Raw!$X435&lt;$A$9,Raw!M435,-999),-999),-999),-999),-999),-999)</f>
        <v>0.17396500000000001</v>
      </c>
      <c r="J435" s="9">
        <f>IF(Raw!$G435&gt;$C$8,IF(Raw!$Q435&gt;$C$8,IF(Raw!$N435&gt;$C$9,IF(Raw!$N435&lt;$A$9,IF(Raw!$X435&gt;$C$9,IF(Raw!$X435&lt;$A$9,Raw!N435,-999),-999),-999),-999),-999),-999)</f>
        <v>380</v>
      </c>
      <c r="K435" s="9">
        <f>IF(Raw!$G435&gt;$C$8,IF(Raw!$Q435&gt;$C$8,IF(Raw!$N435&gt;$C$9,IF(Raw!$N435&lt;$A$9,IF(Raw!$X435&gt;$C$9,IF(Raw!$X435&lt;$A$9,Raw!R435,-999),-999),-999),-999),-999),-999)</f>
        <v>0.114464</v>
      </c>
      <c r="L435" s="9">
        <f>IF(Raw!$G435&gt;$C$8,IF(Raw!$Q435&gt;$C$8,IF(Raw!$N435&gt;$C$9,IF(Raw!$N435&lt;$A$9,IF(Raw!$X435&gt;$C$9,IF(Raw!$X435&lt;$A$9,Raw!S435,-999),-999),-999),-999),-999),-999)</f>
        <v>0.23227900000000001</v>
      </c>
      <c r="M435" s="9">
        <f>Raw!Q435</f>
        <v>0.96221000000000001</v>
      </c>
      <c r="N435" s="9">
        <f>IF(Raw!$G435&gt;$C$8,IF(Raw!$Q435&gt;$C$8,IF(Raw!$N435&gt;$C$9,IF(Raw!$N435&lt;$A$9,IF(Raw!$X435&gt;$C$9,IF(Raw!$X435&lt;$A$9,Raw!V435,-999),-999),-999),-999),-999),-999)</f>
        <v>666.9</v>
      </c>
      <c r="O435" s="9">
        <f>IF(Raw!$G435&gt;$C$8,IF(Raw!$Q435&gt;$C$8,IF(Raw!$N435&gt;$C$9,IF(Raw!$N435&lt;$A$9,IF(Raw!$X435&gt;$C$9,IF(Raw!$X435&lt;$A$9,Raw!W435,-999),-999),-999),-999),-999),-999)</f>
        <v>9.691E-3</v>
      </c>
      <c r="P435" s="9">
        <f>IF(Raw!$G435&gt;$C$8,IF(Raw!$Q435&gt;$C$8,IF(Raw!$N435&gt;$C$9,IF(Raw!$N435&lt;$A$9,IF(Raw!$X435&gt;$C$9,IF(Raw!$X435&lt;$A$9,Raw!X435,-999),-999),-999),-999),-999),-999)</f>
        <v>515</v>
      </c>
      <c r="R435" s="9">
        <f t="shared" si="111"/>
        <v>0.10728199999999999</v>
      </c>
      <c r="S435" s="9">
        <f t="shared" si="112"/>
        <v>0.46525001084175371</v>
      </c>
      <c r="T435" s="9">
        <f t="shared" si="113"/>
        <v>0.11781500000000002</v>
      </c>
      <c r="U435" s="9">
        <f t="shared" si="114"/>
        <v>0.50721330813375298</v>
      </c>
      <c r="V435" s="15">
        <f t="shared" si="115"/>
        <v>9.683711510000001E-2</v>
      </c>
      <c r="X435" s="11">
        <f t="shared" si="116"/>
        <v>3.7323999999999995E+18</v>
      </c>
      <c r="Y435" s="11">
        <f t="shared" si="117"/>
        <v>6.1069999999999999E-18</v>
      </c>
      <c r="Z435" s="11">
        <f t="shared" si="118"/>
        <v>3.7999999999999997E-4</v>
      </c>
      <c r="AA435" s="16">
        <f t="shared" si="119"/>
        <v>8.5872517745274411E-3</v>
      </c>
      <c r="AB435" s="9">
        <f t="shared" si="120"/>
        <v>0.11547570706781594</v>
      </c>
      <c r="AC435" s="9">
        <f t="shared" si="121"/>
        <v>0.99141274822547254</v>
      </c>
      <c r="AD435" s="15">
        <f t="shared" si="122"/>
        <v>22.59803098559853</v>
      </c>
      <c r="AE435" s="3">
        <f t="shared" si="123"/>
        <v>735.28279999999984</v>
      </c>
      <c r="AF435" s="2">
        <f t="shared" si="124"/>
        <v>0.25</v>
      </c>
      <c r="AG435" s="9">
        <f t="shared" si="125"/>
        <v>8.8169400411649886E-3</v>
      </c>
      <c r="AH435" s="2">
        <f t="shared" si="126"/>
        <v>0.42664714003336257</v>
      </c>
    </row>
    <row r="436" spans="1:34">
      <c r="A436" s="1">
        <f>Raw!A436</f>
        <v>423</v>
      </c>
      <c r="B436" s="14">
        <f>Raw!B436</f>
        <v>4.4050925925925931E-2</v>
      </c>
      <c r="C436" s="15">
        <f>Raw!C436</f>
        <v>128.9</v>
      </c>
      <c r="D436" s="15">
        <f>IF(C436&gt;0.5,Raw!D436*D$11,-999)</f>
        <v>6.2</v>
      </c>
      <c r="E436" s="9">
        <f>IF(Raw!$G436&gt;$C$8,IF(Raw!$Q436&gt;$C$8,IF(Raw!$N436&gt;$C$9,IF(Raw!$N436&lt;$A$9,IF(Raw!$X436&gt;$C$9,IF(Raw!$X436&lt;$A$9,Raw!H436,-999),-999),-999),-999),-999),-999)</f>
        <v>0.116894</v>
      </c>
      <c r="F436" s="9">
        <f>IF(Raw!$G436&gt;$C$8,IF(Raw!$Q436&gt;$C$8,IF(Raw!$N436&gt;$C$9,IF(Raw!$N436&lt;$A$9,IF(Raw!$X436&gt;$C$9,IF(Raw!$X436&lt;$A$9,Raw!I436,-999),-999),-999),-999),-999),-999)</f>
        <v>0.23918300000000001</v>
      </c>
      <c r="G436" s="9">
        <f>Raw!G436</f>
        <v>0.94816199999999995</v>
      </c>
      <c r="H436" s="9">
        <f>IF(Raw!$G436&gt;$C$8,IF(Raw!$Q436&gt;$C$8,IF(Raw!$N436&gt;$C$9,IF(Raw!$N436&lt;$A$9,IF(Raw!$X436&gt;$C$9,IF(Raw!$X436&lt;$A$9,Raw!L436,-999),-999),-999),-999),-999),-999)</f>
        <v>566.79999999999995</v>
      </c>
      <c r="I436" s="9">
        <f>IF(Raw!$G436&gt;$C$8,IF(Raw!$Q436&gt;$C$8,IF(Raw!$N436&gt;$C$9,IF(Raw!$N436&lt;$A$9,IF(Raw!$X436&gt;$C$9,IF(Raw!$X436&lt;$A$9,Raw!M436,-999),-999),-999),-999),-999),-999)</f>
        <v>1.9000000000000001E-5</v>
      </c>
      <c r="J436" s="9">
        <f>IF(Raw!$G436&gt;$C$8,IF(Raw!$Q436&gt;$C$8,IF(Raw!$N436&gt;$C$9,IF(Raw!$N436&lt;$A$9,IF(Raw!$X436&gt;$C$9,IF(Raw!$X436&lt;$A$9,Raw!N436,-999),-999),-999),-999),-999),-999)</f>
        <v>659</v>
      </c>
      <c r="K436" s="9">
        <f>IF(Raw!$G436&gt;$C$8,IF(Raw!$Q436&gt;$C$8,IF(Raw!$N436&gt;$C$9,IF(Raw!$N436&lt;$A$9,IF(Raw!$X436&gt;$C$9,IF(Raw!$X436&lt;$A$9,Raw!R436,-999),-999),-999),-999),-999),-999)</f>
        <v>0.124997</v>
      </c>
      <c r="L436" s="9">
        <f>IF(Raw!$G436&gt;$C$8,IF(Raw!$Q436&gt;$C$8,IF(Raw!$N436&gt;$C$9,IF(Raw!$N436&lt;$A$9,IF(Raw!$X436&gt;$C$9,IF(Raw!$X436&lt;$A$9,Raw!S436,-999),-999),-999),-999),-999),-999)</f>
        <v>0.23208500000000001</v>
      </c>
      <c r="M436" s="9">
        <f>Raw!Q436</f>
        <v>0.95916800000000002</v>
      </c>
      <c r="N436" s="9">
        <f>IF(Raw!$G436&gt;$C$8,IF(Raw!$Q436&gt;$C$8,IF(Raw!$N436&gt;$C$9,IF(Raw!$N436&lt;$A$9,IF(Raw!$X436&gt;$C$9,IF(Raw!$X436&lt;$A$9,Raw!V436,-999),-999),-999),-999),-999),-999)</f>
        <v>622.6</v>
      </c>
      <c r="O436" s="9">
        <f>IF(Raw!$G436&gt;$C$8,IF(Raw!$Q436&gt;$C$8,IF(Raw!$N436&gt;$C$9,IF(Raw!$N436&lt;$A$9,IF(Raw!$X436&gt;$C$9,IF(Raw!$X436&lt;$A$9,Raw!W436,-999),-999),-999),-999),-999),-999)</f>
        <v>0.37081999999999998</v>
      </c>
      <c r="P436" s="9">
        <f>IF(Raw!$G436&gt;$C$8,IF(Raw!$Q436&gt;$C$8,IF(Raw!$N436&gt;$C$9,IF(Raw!$N436&lt;$A$9,IF(Raw!$X436&gt;$C$9,IF(Raw!$X436&lt;$A$9,Raw!X436,-999),-999),-999),-999),-999),-999)</f>
        <v>427</v>
      </c>
      <c r="R436" s="9">
        <f t="shared" si="111"/>
        <v>0.12228900000000001</v>
      </c>
      <c r="S436" s="9">
        <f t="shared" si="112"/>
        <v>0.51127797544139841</v>
      </c>
      <c r="T436" s="9">
        <f t="shared" si="113"/>
        <v>0.10708800000000002</v>
      </c>
      <c r="U436" s="9">
        <f t="shared" si="114"/>
        <v>0.46141715319818172</v>
      </c>
      <c r="V436" s="15">
        <f t="shared" si="115"/>
        <v>9.6756236500000009E-2</v>
      </c>
      <c r="X436" s="11">
        <f t="shared" si="116"/>
        <v>3.7323999999999995E+18</v>
      </c>
      <c r="Y436" s="11">
        <f t="shared" si="117"/>
        <v>5.6679999999999994E-18</v>
      </c>
      <c r="Z436" s="11">
        <f t="shared" si="118"/>
        <v>6.5899999999999997E-4</v>
      </c>
      <c r="AA436" s="16">
        <f t="shared" si="119"/>
        <v>1.3749617651787149E-2</v>
      </c>
      <c r="AB436" s="9">
        <f t="shared" si="120"/>
        <v>0.12646941905509457</v>
      </c>
      <c r="AC436" s="9">
        <f t="shared" si="121"/>
        <v>0.98625038234821294</v>
      </c>
      <c r="AD436" s="15">
        <f t="shared" si="122"/>
        <v>20.864366694669425</v>
      </c>
      <c r="AE436" s="3">
        <f t="shared" si="123"/>
        <v>682.42719999999974</v>
      </c>
      <c r="AF436" s="2">
        <f t="shared" si="124"/>
        <v>0.25</v>
      </c>
      <c r="AG436" s="9">
        <f t="shared" si="125"/>
        <v>7.4055205257979395E-3</v>
      </c>
      <c r="AH436" s="2">
        <f t="shared" si="126"/>
        <v>0.35834928422316703</v>
      </c>
    </row>
    <row r="437" spans="1:34">
      <c r="A437" s="1">
        <f>Raw!A437</f>
        <v>424</v>
      </c>
      <c r="B437" s="14">
        <f>Raw!B437</f>
        <v>4.4108796296296299E-2</v>
      </c>
      <c r="C437" s="15">
        <f>Raw!C437</f>
        <v>127.9</v>
      </c>
      <c r="D437" s="15">
        <f>IF(C437&gt;0.5,Raw!D437*D$11,-999)</f>
        <v>6.2</v>
      </c>
      <c r="E437" s="9">
        <f>IF(Raw!$G437&gt;$C$8,IF(Raw!$Q437&gt;$C$8,IF(Raw!$N437&gt;$C$9,IF(Raw!$N437&lt;$A$9,IF(Raw!$X437&gt;$C$9,IF(Raw!$X437&lt;$A$9,Raw!H437,-999),-999),-999),-999),-999),-999)</f>
        <v>0.13255400000000001</v>
      </c>
      <c r="F437" s="9">
        <f>IF(Raw!$G437&gt;$C$8,IF(Raw!$Q437&gt;$C$8,IF(Raw!$N437&gt;$C$9,IF(Raw!$N437&lt;$A$9,IF(Raw!$X437&gt;$C$9,IF(Raw!$X437&lt;$A$9,Raw!I437,-999),-999),-999),-999),-999),-999)</f>
        <v>0.24159</v>
      </c>
      <c r="G437" s="9">
        <f>Raw!G437</f>
        <v>0.94639200000000001</v>
      </c>
      <c r="H437" s="9">
        <f>IF(Raw!$G437&gt;$C$8,IF(Raw!$Q437&gt;$C$8,IF(Raw!$N437&gt;$C$9,IF(Raw!$N437&lt;$A$9,IF(Raw!$X437&gt;$C$9,IF(Raw!$X437&lt;$A$9,Raw!L437,-999),-999),-999),-999),-999),-999)</f>
        <v>542.20000000000005</v>
      </c>
      <c r="I437" s="9">
        <f>IF(Raw!$G437&gt;$C$8,IF(Raw!$Q437&gt;$C$8,IF(Raw!$N437&gt;$C$9,IF(Raw!$N437&lt;$A$9,IF(Raw!$X437&gt;$C$9,IF(Raw!$X437&lt;$A$9,Raw!M437,-999),-999),-999),-999),-999),-999)</f>
        <v>0.151141</v>
      </c>
      <c r="J437" s="9">
        <f>IF(Raw!$G437&gt;$C$8,IF(Raw!$Q437&gt;$C$8,IF(Raw!$N437&gt;$C$9,IF(Raw!$N437&lt;$A$9,IF(Raw!$X437&gt;$C$9,IF(Raw!$X437&lt;$A$9,Raw!N437,-999),-999),-999),-999),-999),-999)</f>
        <v>428</v>
      </c>
      <c r="K437" s="9">
        <f>IF(Raw!$G437&gt;$C$8,IF(Raw!$Q437&gt;$C$8,IF(Raw!$N437&gt;$C$9,IF(Raw!$N437&lt;$A$9,IF(Raw!$X437&gt;$C$9,IF(Raw!$X437&lt;$A$9,Raw!R437,-999),-999),-999),-999),-999),-999)</f>
        <v>0.12920200000000001</v>
      </c>
      <c r="L437" s="9">
        <f>IF(Raw!$G437&gt;$C$8,IF(Raw!$Q437&gt;$C$8,IF(Raw!$N437&gt;$C$9,IF(Raw!$N437&lt;$A$9,IF(Raw!$X437&gt;$C$9,IF(Raw!$X437&lt;$A$9,Raw!S437,-999),-999),-999),-999),-999),-999)</f>
        <v>0.23864299999999999</v>
      </c>
      <c r="M437" s="9">
        <f>Raw!Q437</f>
        <v>0.95196099999999995</v>
      </c>
      <c r="N437" s="9">
        <f>IF(Raw!$G437&gt;$C$8,IF(Raw!$Q437&gt;$C$8,IF(Raw!$N437&gt;$C$9,IF(Raw!$N437&lt;$A$9,IF(Raw!$X437&gt;$C$9,IF(Raw!$X437&lt;$A$9,Raw!V437,-999),-999),-999),-999),-999),-999)</f>
        <v>594.1</v>
      </c>
      <c r="O437" s="9">
        <f>IF(Raw!$G437&gt;$C$8,IF(Raw!$Q437&gt;$C$8,IF(Raw!$N437&gt;$C$9,IF(Raw!$N437&lt;$A$9,IF(Raw!$X437&gt;$C$9,IF(Raw!$X437&lt;$A$9,Raw!W437,-999),-999),-999),-999),-999),-999)</f>
        <v>0.30773400000000001</v>
      </c>
      <c r="P437" s="9">
        <f>IF(Raw!$G437&gt;$C$8,IF(Raw!$Q437&gt;$C$8,IF(Raw!$N437&gt;$C$9,IF(Raw!$N437&lt;$A$9,IF(Raw!$X437&gt;$C$9,IF(Raw!$X437&lt;$A$9,Raw!X437,-999),-999),-999),-999),-999),-999)</f>
        <v>490</v>
      </c>
      <c r="R437" s="9">
        <f t="shared" si="111"/>
        <v>0.10903599999999999</v>
      </c>
      <c r="S437" s="9">
        <f t="shared" si="112"/>
        <v>0.45132662775777138</v>
      </c>
      <c r="T437" s="9">
        <f t="shared" si="113"/>
        <v>0.10944099999999998</v>
      </c>
      <c r="U437" s="9">
        <f t="shared" si="114"/>
        <v>0.45859715139350404</v>
      </c>
      <c r="V437" s="15">
        <f t="shared" si="115"/>
        <v>9.9490266699999996E-2</v>
      </c>
      <c r="X437" s="11">
        <f t="shared" si="116"/>
        <v>3.7323999999999995E+18</v>
      </c>
      <c r="Y437" s="11">
        <f t="shared" si="117"/>
        <v>5.4220000000000001E-18</v>
      </c>
      <c r="Z437" s="11">
        <f t="shared" si="118"/>
        <v>4.28E-4</v>
      </c>
      <c r="AA437" s="16">
        <f t="shared" si="119"/>
        <v>8.5870903572841679E-3</v>
      </c>
      <c r="AB437" s="9">
        <f t="shared" si="120"/>
        <v>0.13014177975579155</v>
      </c>
      <c r="AC437" s="9">
        <f t="shared" si="121"/>
        <v>0.99141290964271578</v>
      </c>
      <c r="AD437" s="15">
        <f t="shared" si="122"/>
        <v>20.063295227299459</v>
      </c>
      <c r="AE437" s="3">
        <f t="shared" si="123"/>
        <v>652.80879999999979</v>
      </c>
      <c r="AF437" s="2">
        <f t="shared" si="124"/>
        <v>0.25</v>
      </c>
      <c r="AG437" s="9">
        <f t="shared" si="125"/>
        <v>7.0776692606203204E-3</v>
      </c>
      <c r="AH437" s="2">
        <f t="shared" si="126"/>
        <v>0.34248473212331298</v>
      </c>
    </row>
    <row r="438" spans="1:34">
      <c r="A438" s="1">
        <f>Raw!A438</f>
        <v>425</v>
      </c>
      <c r="B438" s="14">
        <f>Raw!B438</f>
        <v>4.4166666666666667E-2</v>
      </c>
      <c r="C438" s="15">
        <f>Raw!C438</f>
        <v>127.1</v>
      </c>
      <c r="D438" s="15">
        <f>IF(C438&gt;0.5,Raw!D438*D$11,-999)</f>
        <v>6.2</v>
      </c>
      <c r="E438" s="9">
        <f>IF(Raw!$G438&gt;$C$8,IF(Raw!$Q438&gt;$C$8,IF(Raw!$N438&gt;$C$9,IF(Raw!$N438&lt;$A$9,IF(Raw!$X438&gt;$C$9,IF(Raw!$X438&lt;$A$9,Raw!H438,-999),-999),-999),-999),-999),-999)</f>
        <v>0.13498199999999999</v>
      </c>
      <c r="F438" s="9">
        <f>IF(Raw!$G438&gt;$C$8,IF(Raw!$Q438&gt;$C$8,IF(Raw!$N438&gt;$C$9,IF(Raw!$N438&lt;$A$9,IF(Raw!$X438&gt;$C$9,IF(Raw!$X438&lt;$A$9,Raw!I438,-999),-999),-999),-999),-999),-999)</f>
        <v>0.24349899999999999</v>
      </c>
      <c r="G438" s="9">
        <f>Raw!G438</f>
        <v>0.961337</v>
      </c>
      <c r="H438" s="9">
        <f>IF(Raw!$G438&gt;$C$8,IF(Raw!$Q438&gt;$C$8,IF(Raw!$N438&gt;$C$9,IF(Raw!$N438&lt;$A$9,IF(Raw!$X438&gt;$C$9,IF(Raw!$X438&lt;$A$9,Raw!L438,-999),-999),-999),-999),-999),-999)</f>
        <v>533.5</v>
      </c>
      <c r="I438" s="9">
        <f>IF(Raw!$G438&gt;$C$8,IF(Raw!$Q438&gt;$C$8,IF(Raw!$N438&gt;$C$9,IF(Raw!$N438&lt;$A$9,IF(Raw!$X438&gt;$C$9,IF(Raw!$X438&lt;$A$9,Raw!M438,-999),-999),-999),-999),-999),-999)</f>
        <v>0.43643799999999999</v>
      </c>
      <c r="J438" s="9">
        <f>IF(Raw!$G438&gt;$C$8,IF(Raw!$Q438&gt;$C$8,IF(Raw!$N438&gt;$C$9,IF(Raw!$N438&lt;$A$9,IF(Raw!$X438&gt;$C$9,IF(Raw!$X438&lt;$A$9,Raw!N438,-999),-999),-999),-999),-999),-999)</f>
        <v>601</v>
      </c>
      <c r="K438" s="9">
        <f>IF(Raw!$G438&gt;$C$8,IF(Raw!$Q438&gt;$C$8,IF(Raw!$N438&gt;$C$9,IF(Raw!$N438&lt;$A$9,IF(Raw!$X438&gt;$C$9,IF(Raw!$X438&lt;$A$9,Raw!R438,-999),-999),-999),-999),-999),-999)</f>
        <v>0.122865</v>
      </c>
      <c r="L438" s="9">
        <f>IF(Raw!$G438&gt;$C$8,IF(Raw!$Q438&gt;$C$8,IF(Raw!$N438&gt;$C$9,IF(Raw!$N438&lt;$A$9,IF(Raw!$X438&gt;$C$9,IF(Raw!$X438&lt;$A$9,Raw!S438,-999),-999),-999),-999),-999),-999)</f>
        <v>0.24298400000000001</v>
      </c>
      <c r="M438" s="9">
        <f>Raw!Q438</f>
        <v>0.95664800000000005</v>
      </c>
      <c r="N438" s="9">
        <f>IF(Raw!$G438&gt;$C$8,IF(Raw!$Q438&gt;$C$8,IF(Raw!$N438&gt;$C$9,IF(Raw!$N438&lt;$A$9,IF(Raw!$X438&gt;$C$9,IF(Raw!$X438&lt;$A$9,Raw!V438,-999),-999),-999),-999),-999),-999)</f>
        <v>649.20000000000005</v>
      </c>
      <c r="O438" s="9">
        <f>IF(Raw!$G438&gt;$C$8,IF(Raw!$Q438&gt;$C$8,IF(Raw!$N438&gt;$C$9,IF(Raw!$N438&lt;$A$9,IF(Raw!$X438&gt;$C$9,IF(Raw!$X438&lt;$A$9,Raw!W438,-999),-999),-999),-999),-999),-999)</f>
        <v>3.3159000000000001E-2</v>
      </c>
      <c r="P438" s="9">
        <f>IF(Raw!$G438&gt;$C$8,IF(Raw!$Q438&gt;$C$8,IF(Raw!$N438&gt;$C$9,IF(Raw!$N438&lt;$A$9,IF(Raw!$X438&gt;$C$9,IF(Raw!$X438&lt;$A$9,Raw!X438,-999),-999),-999),-999),-999),-999)</f>
        <v>771</v>
      </c>
      <c r="R438" s="9">
        <f t="shared" si="111"/>
        <v>0.108517</v>
      </c>
      <c r="S438" s="9">
        <f t="shared" si="112"/>
        <v>0.44565686101380297</v>
      </c>
      <c r="T438" s="9">
        <f t="shared" si="113"/>
        <v>0.120119</v>
      </c>
      <c r="U438" s="9">
        <f t="shared" si="114"/>
        <v>0.49434942218417671</v>
      </c>
      <c r="V438" s="15">
        <f t="shared" si="115"/>
        <v>0.10130002959999999</v>
      </c>
      <c r="X438" s="11">
        <f t="shared" si="116"/>
        <v>3.7323999999999995E+18</v>
      </c>
      <c r="Y438" s="11">
        <f t="shared" si="117"/>
        <v>5.3349999999999997E-18</v>
      </c>
      <c r="Z438" s="11">
        <f t="shared" si="118"/>
        <v>6.0099999999999997E-4</v>
      </c>
      <c r="AA438" s="16">
        <f t="shared" si="119"/>
        <v>1.1825801546417661E-2</v>
      </c>
      <c r="AB438" s="9">
        <f t="shared" si="120"/>
        <v>0.12428550345595414</v>
      </c>
      <c r="AC438" s="9">
        <f t="shared" si="121"/>
        <v>0.98817419845358234</v>
      </c>
      <c r="AD438" s="15">
        <f t="shared" si="122"/>
        <v>19.676874453273982</v>
      </c>
      <c r="AE438" s="3">
        <f t="shared" si="123"/>
        <v>642.33399999999983</v>
      </c>
      <c r="AF438" s="2">
        <f t="shared" si="124"/>
        <v>0.25</v>
      </c>
      <c r="AG438" s="9">
        <f t="shared" si="125"/>
        <v>7.4825011664358312E-3</v>
      </c>
      <c r="AH438" s="2">
        <f t="shared" si="126"/>
        <v>0.36207433736096206</v>
      </c>
    </row>
    <row r="439" spans="1:34">
      <c r="A439" s="1">
        <f>Raw!A439</f>
        <v>426</v>
      </c>
      <c r="B439" s="14">
        <f>Raw!B439</f>
        <v>4.4224537037037041E-2</v>
      </c>
      <c r="C439" s="15">
        <f>Raw!C439</f>
        <v>126.4</v>
      </c>
      <c r="D439" s="15">
        <f>IF(C439&gt;0.5,Raw!D439*D$11,-999)</f>
        <v>6.2</v>
      </c>
      <c r="E439" s="9">
        <f>IF(Raw!$G439&gt;$C$8,IF(Raw!$Q439&gt;$C$8,IF(Raw!$N439&gt;$C$9,IF(Raw!$N439&lt;$A$9,IF(Raw!$X439&gt;$C$9,IF(Raw!$X439&lt;$A$9,Raw!H439,-999),-999),-999),-999),-999),-999)</f>
        <v>0.13660600000000001</v>
      </c>
      <c r="F439" s="9">
        <f>IF(Raw!$G439&gt;$C$8,IF(Raw!$Q439&gt;$C$8,IF(Raw!$N439&gt;$C$9,IF(Raw!$N439&lt;$A$9,IF(Raw!$X439&gt;$C$9,IF(Raw!$X439&lt;$A$9,Raw!I439,-999),-999),-999),-999),-999),-999)</f>
        <v>0.25056600000000001</v>
      </c>
      <c r="G439" s="9">
        <f>Raw!G439</f>
        <v>0.94261799999999996</v>
      </c>
      <c r="H439" s="9">
        <f>IF(Raw!$G439&gt;$C$8,IF(Raw!$Q439&gt;$C$8,IF(Raw!$N439&gt;$C$9,IF(Raw!$N439&lt;$A$9,IF(Raw!$X439&gt;$C$9,IF(Raw!$X439&lt;$A$9,Raw!L439,-999),-999),-999),-999),-999),-999)</f>
        <v>506.2</v>
      </c>
      <c r="I439" s="9">
        <f>IF(Raw!$G439&gt;$C$8,IF(Raw!$Q439&gt;$C$8,IF(Raw!$N439&gt;$C$9,IF(Raw!$N439&lt;$A$9,IF(Raw!$X439&gt;$C$9,IF(Raw!$X439&lt;$A$9,Raw!M439,-999),-999),-999),-999),-999),-999)</f>
        <v>0.10929</v>
      </c>
      <c r="J439" s="9">
        <f>IF(Raw!$G439&gt;$C$8,IF(Raw!$Q439&gt;$C$8,IF(Raw!$N439&gt;$C$9,IF(Raw!$N439&lt;$A$9,IF(Raw!$X439&gt;$C$9,IF(Raw!$X439&lt;$A$9,Raw!N439,-999),-999),-999),-999),-999),-999)</f>
        <v>546</v>
      </c>
      <c r="K439" s="9">
        <f>IF(Raw!$G439&gt;$C$8,IF(Raw!$Q439&gt;$C$8,IF(Raw!$N439&gt;$C$9,IF(Raw!$N439&lt;$A$9,IF(Raw!$X439&gt;$C$9,IF(Raw!$X439&lt;$A$9,Raw!R439,-999),-999),-999),-999),-999),-999)</f>
        <v>0.12625500000000001</v>
      </c>
      <c r="L439" s="9">
        <f>IF(Raw!$G439&gt;$C$8,IF(Raw!$Q439&gt;$C$8,IF(Raw!$N439&gt;$C$9,IF(Raw!$N439&lt;$A$9,IF(Raw!$X439&gt;$C$9,IF(Raw!$X439&lt;$A$9,Raw!S439,-999),-999),-999),-999),-999),-999)</f>
        <v>0.24735199999999999</v>
      </c>
      <c r="M439" s="9">
        <f>Raw!Q439</f>
        <v>0.967804</v>
      </c>
      <c r="N439" s="9">
        <f>IF(Raw!$G439&gt;$C$8,IF(Raw!$Q439&gt;$C$8,IF(Raw!$N439&gt;$C$9,IF(Raw!$N439&lt;$A$9,IF(Raw!$X439&gt;$C$9,IF(Raw!$X439&lt;$A$9,Raw!V439,-999),-999),-999),-999),-999),-999)</f>
        <v>650.1</v>
      </c>
      <c r="O439" s="9">
        <f>IF(Raw!$G439&gt;$C$8,IF(Raw!$Q439&gt;$C$8,IF(Raw!$N439&gt;$C$9,IF(Raw!$N439&lt;$A$9,IF(Raw!$X439&gt;$C$9,IF(Raw!$X439&lt;$A$9,Raw!W439,-999),-999),-999),-999),-999),-999)</f>
        <v>0.35341600000000001</v>
      </c>
      <c r="P439" s="9">
        <f>IF(Raw!$G439&gt;$C$8,IF(Raw!$Q439&gt;$C$8,IF(Raw!$N439&gt;$C$9,IF(Raw!$N439&lt;$A$9,IF(Raw!$X439&gt;$C$9,IF(Raw!$X439&lt;$A$9,Raw!X439,-999),-999),-999),-999),-999),-999)</f>
        <v>476</v>
      </c>
      <c r="R439" s="9">
        <f t="shared" si="111"/>
        <v>0.11396000000000001</v>
      </c>
      <c r="S439" s="9">
        <f t="shared" si="112"/>
        <v>0.45481030945938394</v>
      </c>
      <c r="T439" s="9">
        <f t="shared" si="113"/>
        <v>0.12109699999999998</v>
      </c>
      <c r="U439" s="9">
        <f t="shared" si="114"/>
        <v>0.48957356318121537</v>
      </c>
      <c r="V439" s="15">
        <f t="shared" si="115"/>
        <v>0.10312104879999999</v>
      </c>
      <c r="X439" s="11">
        <f t="shared" si="116"/>
        <v>3.7323999999999995E+18</v>
      </c>
      <c r="Y439" s="11">
        <f t="shared" si="117"/>
        <v>5.0619999999999997E-18</v>
      </c>
      <c r="Z439" s="11">
        <f t="shared" si="118"/>
        <v>5.4599999999999994E-4</v>
      </c>
      <c r="AA439" s="16">
        <f t="shared" si="119"/>
        <v>1.0210472005385267E-2</v>
      </c>
      <c r="AB439" s="9">
        <f t="shared" si="120"/>
        <v>0.12749145752843616</v>
      </c>
      <c r="AC439" s="9">
        <f t="shared" si="121"/>
        <v>0.98978952799461462</v>
      </c>
      <c r="AD439" s="15">
        <f t="shared" si="122"/>
        <v>18.700498178361293</v>
      </c>
      <c r="AE439" s="3">
        <f t="shared" si="123"/>
        <v>609.46479999999985</v>
      </c>
      <c r="AF439" s="2">
        <f t="shared" si="124"/>
        <v>0.25</v>
      </c>
      <c r="AG439" s="9">
        <f t="shared" si="125"/>
        <v>7.0425150203416668E-3</v>
      </c>
      <c r="AH439" s="2">
        <f t="shared" si="126"/>
        <v>0.34078363673138479</v>
      </c>
    </row>
    <row r="440" spans="1:34">
      <c r="A440" s="1">
        <f>Raw!A440</f>
        <v>427</v>
      </c>
      <c r="B440" s="14">
        <f>Raw!B440</f>
        <v>4.4282407407407409E-2</v>
      </c>
      <c r="C440" s="15">
        <f>Raw!C440</f>
        <v>125.3</v>
      </c>
      <c r="D440" s="15">
        <f>IF(C440&gt;0.5,Raw!D440*D$11,-999)</f>
        <v>6.2</v>
      </c>
      <c r="E440" s="9">
        <f>IF(Raw!$G440&gt;$C$8,IF(Raw!$Q440&gt;$C$8,IF(Raw!$N440&gt;$C$9,IF(Raw!$N440&lt;$A$9,IF(Raw!$X440&gt;$C$9,IF(Raw!$X440&lt;$A$9,Raw!H440,-999),-999),-999),-999),-999),-999)</f>
        <v>0.138129</v>
      </c>
      <c r="F440" s="9">
        <f>IF(Raw!$G440&gt;$C$8,IF(Raw!$Q440&gt;$C$8,IF(Raw!$N440&gt;$C$9,IF(Raw!$N440&lt;$A$9,IF(Raw!$X440&gt;$C$9,IF(Raw!$X440&lt;$A$9,Raw!I440,-999),-999),-999),-999),-999),-999)</f>
        <v>0.25605099999999997</v>
      </c>
      <c r="G440" s="9">
        <f>Raw!G440</f>
        <v>0.94817899999999999</v>
      </c>
      <c r="H440" s="9">
        <f>IF(Raw!$G440&gt;$C$8,IF(Raw!$Q440&gt;$C$8,IF(Raw!$N440&gt;$C$9,IF(Raw!$N440&lt;$A$9,IF(Raw!$X440&gt;$C$9,IF(Raw!$X440&lt;$A$9,Raw!L440,-999),-999),-999),-999),-999),-999)</f>
        <v>572.4</v>
      </c>
      <c r="I440" s="9">
        <f>IF(Raw!$G440&gt;$C$8,IF(Raw!$Q440&gt;$C$8,IF(Raw!$N440&gt;$C$9,IF(Raw!$N440&lt;$A$9,IF(Raw!$X440&gt;$C$9,IF(Raw!$X440&lt;$A$9,Raw!M440,-999),-999),-999),-999),-999),-999)</f>
        <v>0.37081799999999998</v>
      </c>
      <c r="J440" s="9">
        <f>IF(Raw!$G440&gt;$C$8,IF(Raw!$Q440&gt;$C$8,IF(Raw!$N440&gt;$C$9,IF(Raw!$N440&lt;$A$9,IF(Raw!$X440&gt;$C$9,IF(Raw!$X440&lt;$A$9,Raw!N440,-999),-999),-999),-999),-999),-999)</f>
        <v>463</v>
      </c>
      <c r="K440" s="9">
        <f>IF(Raw!$G440&gt;$C$8,IF(Raw!$Q440&gt;$C$8,IF(Raw!$N440&gt;$C$9,IF(Raw!$N440&lt;$A$9,IF(Raw!$X440&gt;$C$9,IF(Raw!$X440&lt;$A$9,Raw!R440,-999),-999),-999),-999),-999),-999)</f>
        <v>0.12967000000000001</v>
      </c>
      <c r="L440" s="9">
        <f>IF(Raw!$G440&gt;$C$8,IF(Raw!$Q440&gt;$C$8,IF(Raw!$N440&gt;$C$9,IF(Raw!$N440&lt;$A$9,IF(Raw!$X440&gt;$C$9,IF(Raw!$X440&lt;$A$9,Raw!S440,-999),-999),-999),-999),-999),-999)</f>
        <v>0.25511899999999998</v>
      </c>
      <c r="M440" s="9">
        <f>Raw!Q440</f>
        <v>0.96356799999999998</v>
      </c>
      <c r="N440" s="9">
        <f>IF(Raw!$G440&gt;$C$8,IF(Raw!$Q440&gt;$C$8,IF(Raw!$N440&gt;$C$9,IF(Raw!$N440&lt;$A$9,IF(Raw!$X440&gt;$C$9,IF(Raw!$X440&lt;$A$9,Raw!V440,-999),-999),-999),-999),-999),-999)</f>
        <v>685.6</v>
      </c>
      <c r="O440" s="9">
        <f>IF(Raw!$G440&gt;$C$8,IF(Raw!$Q440&gt;$C$8,IF(Raw!$N440&gt;$C$9,IF(Raw!$N440&lt;$A$9,IF(Raw!$X440&gt;$C$9,IF(Raw!$X440&lt;$A$9,Raw!W440,-999),-999),-999),-999),-999),-999)</f>
        <v>0.23255600000000001</v>
      </c>
      <c r="P440" s="9">
        <f>IF(Raw!$G440&gt;$C$8,IF(Raw!$Q440&gt;$C$8,IF(Raw!$N440&gt;$C$9,IF(Raw!$N440&lt;$A$9,IF(Raw!$X440&gt;$C$9,IF(Raw!$X440&lt;$A$9,Raw!X440,-999),-999),-999),-999),-999),-999)</f>
        <v>624</v>
      </c>
      <c r="R440" s="9">
        <f t="shared" si="111"/>
        <v>0.11792199999999997</v>
      </c>
      <c r="S440" s="9">
        <f t="shared" si="112"/>
        <v>0.46054106408488926</v>
      </c>
      <c r="T440" s="9">
        <f t="shared" si="113"/>
        <v>0.12544899999999998</v>
      </c>
      <c r="U440" s="9">
        <f t="shared" si="114"/>
        <v>0.49172738996311521</v>
      </c>
      <c r="V440" s="15">
        <f t="shared" si="115"/>
        <v>0.10635911109999999</v>
      </c>
      <c r="X440" s="11">
        <f t="shared" si="116"/>
        <v>3.7323999999999995E+18</v>
      </c>
      <c r="Y440" s="11">
        <f t="shared" si="117"/>
        <v>5.7239999999999997E-18</v>
      </c>
      <c r="Z440" s="11">
        <f t="shared" si="118"/>
        <v>4.6299999999999998E-4</v>
      </c>
      <c r="AA440" s="16">
        <f t="shared" si="119"/>
        <v>9.7947648704416936E-3</v>
      </c>
      <c r="AB440" s="9">
        <f t="shared" si="120"/>
        <v>0.13089874345823205</v>
      </c>
      <c r="AC440" s="9">
        <f t="shared" si="121"/>
        <v>0.99020523512955827</v>
      </c>
      <c r="AD440" s="15">
        <f t="shared" si="122"/>
        <v>21.154999720176448</v>
      </c>
      <c r="AE440" s="3">
        <f t="shared" si="123"/>
        <v>689.16959999999983</v>
      </c>
      <c r="AF440" s="2">
        <f t="shared" si="124"/>
        <v>0.25</v>
      </c>
      <c r="AG440" s="9">
        <f t="shared" si="125"/>
        <v>8.0019175362098446E-3</v>
      </c>
      <c r="AH440" s="2">
        <f t="shared" si="126"/>
        <v>0.38720862517690974</v>
      </c>
    </row>
    <row r="441" spans="1:34">
      <c r="A441" s="1">
        <f>Raw!A441</f>
        <v>428</v>
      </c>
      <c r="B441" s="14">
        <f>Raw!B441</f>
        <v>4.4340277777777777E-2</v>
      </c>
      <c r="C441" s="15">
        <f>Raw!C441</f>
        <v>124.4</v>
      </c>
      <c r="D441" s="15">
        <f>IF(C441&gt;0.5,Raw!D441*D$11,-999)</f>
        <v>6.2</v>
      </c>
      <c r="E441" s="9">
        <f>IF(Raw!$G441&gt;$C$8,IF(Raw!$Q441&gt;$C$8,IF(Raw!$N441&gt;$C$9,IF(Raw!$N441&lt;$A$9,IF(Raw!$X441&gt;$C$9,IF(Raw!$X441&lt;$A$9,Raw!H441,-999),-999),-999),-999),-999),-999)</f>
        <v>0.142512</v>
      </c>
      <c r="F441" s="9">
        <f>IF(Raw!$G441&gt;$C$8,IF(Raw!$Q441&gt;$C$8,IF(Raw!$N441&gt;$C$9,IF(Raw!$N441&lt;$A$9,IF(Raw!$X441&gt;$C$9,IF(Raw!$X441&lt;$A$9,Raw!I441,-999),-999),-999),-999),-999),-999)</f>
        <v>0.26781899999999997</v>
      </c>
      <c r="G441" s="9">
        <f>Raw!G441</f>
        <v>0.97070400000000001</v>
      </c>
      <c r="H441" s="9">
        <f>IF(Raw!$G441&gt;$C$8,IF(Raw!$Q441&gt;$C$8,IF(Raw!$N441&gt;$C$9,IF(Raw!$N441&lt;$A$9,IF(Raw!$X441&gt;$C$9,IF(Raw!$X441&lt;$A$9,Raw!L441,-999),-999),-999),-999),-999),-999)</f>
        <v>562.79999999999995</v>
      </c>
      <c r="I441" s="9">
        <f>IF(Raw!$G441&gt;$C$8,IF(Raw!$Q441&gt;$C$8,IF(Raw!$N441&gt;$C$9,IF(Raw!$N441&lt;$A$9,IF(Raw!$X441&gt;$C$9,IF(Raw!$X441&lt;$A$9,Raw!M441,-999),-999),-999),-999),-999),-999)</f>
        <v>0.34091100000000002</v>
      </c>
      <c r="J441" s="9">
        <f>IF(Raw!$G441&gt;$C$8,IF(Raw!$Q441&gt;$C$8,IF(Raw!$N441&gt;$C$9,IF(Raw!$N441&lt;$A$9,IF(Raw!$X441&gt;$C$9,IF(Raw!$X441&lt;$A$9,Raw!N441,-999),-999),-999),-999),-999),-999)</f>
        <v>528</v>
      </c>
      <c r="K441" s="9">
        <f>IF(Raw!$G441&gt;$C$8,IF(Raw!$Q441&gt;$C$8,IF(Raw!$N441&gt;$C$9,IF(Raw!$N441&lt;$A$9,IF(Raw!$X441&gt;$C$9,IF(Raw!$X441&lt;$A$9,Raw!R441,-999),-999),-999),-999),-999),-999)</f>
        <v>0.13614200000000001</v>
      </c>
      <c r="L441" s="9">
        <f>IF(Raw!$G441&gt;$C$8,IF(Raw!$Q441&gt;$C$8,IF(Raw!$N441&gt;$C$9,IF(Raw!$N441&lt;$A$9,IF(Raw!$X441&gt;$C$9,IF(Raw!$X441&lt;$A$9,Raw!S441,-999),-999),-999),-999),-999),-999)</f>
        <v>0.26450499999999999</v>
      </c>
      <c r="M441" s="9">
        <f>Raw!Q441</f>
        <v>0.95250599999999996</v>
      </c>
      <c r="N441" s="9">
        <f>IF(Raw!$G441&gt;$C$8,IF(Raw!$Q441&gt;$C$8,IF(Raw!$N441&gt;$C$9,IF(Raw!$N441&lt;$A$9,IF(Raw!$X441&gt;$C$9,IF(Raw!$X441&lt;$A$9,Raw!V441,-999),-999),-999),-999),-999),-999)</f>
        <v>640.29999999999995</v>
      </c>
      <c r="O441" s="9">
        <f>IF(Raw!$G441&gt;$C$8,IF(Raw!$Q441&gt;$C$8,IF(Raw!$N441&gt;$C$9,IF(Raw!$N441&lt;$A$9,IF(Raw!$X441&gt;$C$9,IF(Raw!$X441&lt;$A$9,Raw!W441,-999),-999),-999),-999),-999),-999)</f>
        <v>0.37081999999999998</v>
      </c>
      <c r="P441" s="9">
        <f>IF(Raw!$G441&gt;$C$8,IF(Raw!$Q441&gt;$C$8,IF(Raw!$N441&gt;$C$9,IF(Raw!$N441&lt;$A$9,IF(Raw!$X441&gt;$C$9,IF(Raw!$X441&lt;$A$9,Raw!X441,-999),-999),-999),-999),-999),-999)</f>
        <v>494</v>
      </c>
      <c r="R441" s="9">
        <f t="shared" si="111"/>
        <v>0.12530699999999997</v>
      </c>
      <c r="S441" s="9">
        <f t="shared" si="112"/>
        <v>0.46787942603026667</v>
      </c>
      <c r="T441" s="9">
        <f t="shared" si="113"/>
        <v>0.12836299999999998</v>
      </c>
      <c r="U441" s="9">
        <f t="shared" si="114"/>
        <v>0.48529517400427208</v>
      </c>
      <c r="V441" s="15">
        <f t="shared" si="115"/>
        <v>0.11027213449999999</v>
      </c>
      <c r="X441" s="11">
        <f t="shared" si="116"/>
        <v>3.7323999999999995E+18</v>
      </c>
      <c r="Y441" s="11">
        <f t="shared" si="117"/>
        <v>5.6279999999999989E-18</v>
      </c>
      <c r="Z441" s="11">
        <f t="shared" si="118"/>
        <v>5.2799999999999993E-4</v>
      </c>
      <c r="AA441" s="16">
        <f t="shared" si="119"/>
        <v>1.0969476124838862E-2</v>
      </c>
      <c r="AB441" s="9">
        <f t="shared" si="120"/>
        <v>0.13755007486381271</v>
      </c>
      <c r="AC441" s="9">
        <f t="shared" si="121"/>
        <v>0.9890305238751611</v>
      </c>
      <c r="AD441" s="15">
        <f t="shared" si="122"/>
        <v>20.775522963709967</v>
      </c>
      <c r="AE441" s="3">
        <f t="shared" si="123"/>
        <v>677.61119999999971</v>
      </c>
      <c r="AF441" s="2">
        <f t="shared" si="124"/>
        <v>0.25</v>
      </c>
      <c r="AG441" s="9">
        <f t="shared" si="125"/>
        <v>7.755585409002598E-3</v>
      </c>
      <c r="AH441" s="2">
        <f t="shared" si="126"/>
        <v>0.37528874173882071</v>
      </c>
    </row>
    <row r="442" spans="1:34">
      <c r="A442" s="1">
        <f>Raw!A442</f>
        <v>429</v>
      </c>
      <c r="B442" s="14">
        <f>Raw!B442</f>
        <v>4.4398148148148152E-2</v>
      </c>
      <c r="C442" s="15">
        <f>Raw!C442</f>
        <v>123.3</v>
      </c>
      <c r="D442" s="15">
        <f>IF(C442&gt;0.5,Raw!D442*D$11,-999)</f>
        <v>6.2</v>
      </c>
      <c r="E442" s="9">
        <f>IF(Raw!$G442&gt;$C$8,IF(Raw!$Q442&gt;$C$8,IF(Raw!$N442&gt;$C$9,IF(Raw!$N442&lt;$A$9,IF(Raw!$X442&gt;$C$9,IF(Raw!$X442&lt;$A$9,Raw!H442,-999),-999),-999),-999),-999),-999)</f>
        <v>0.14988399999999999</v>
      </c>
      <c r="F442" s="9">
        <f>IF(Raw!$G442&gt;$C$8,IF(Raw!$Q442&gt;$C$8,IF(Raw!$N442&gt;$C$9,IF(Raw!$N442&lt;$A$9,IF(Raw!$X442&gt;$C$9,IF(Raw!$X442&lt;$A$9,Raw!I442,-999),-999),-999),-999),-999),-999)</f>
        <v>0.28166099999999999</v>
      </c>
      <c r="G442" s="9">
        <f>Raw!G442</f>
        <v>0.96381399999999995</v>
      </c>
      <c r="H442" s="9">
        <f>IF(Raw!$G442&gt;$C$8,IF(Raw!$Q442&gt;$C$8,IF(Raw!$N442&gt;$C$9,IF(Raw!$N442&lt;$A$9,IF(Raw!$X442&gt;$C$9,IF(Raw!$X442&lt;$A$9,Raw!L442,-999),-999),-999),-999),-999),-999)</f>
        <v>571.29999999999995</v>
      </c>
      <c r="I442" s="9">
        <f>IF(Raw!$G442&gt;$C$8,IF(Raw!$Q442&gt;$C$8,IF(Raw!$N442&gt;$C$9,IF(Raw!$N442&lt;$A$9,IF(Raw!$X442&gt;$C$9,IF(Raw!$X442&lt;$A$9,Raw!M442,-999),-999),-999),-999),-999),-999)</f>
        <v>0.33227200000000001</v>
      </c>
      <c r="J442" s="9">
        <f>IF(Raw!$G442&gt;$C$8,IF(Raw!$Q442&gt;$C$8,IF(Raw!$N442&gt;$C$9,IF(Raw!$N442&lt;$A$9,IF(Raw!$X442&gt;$C$9,IF(Raw!$X442&lt;$A$9,Raw!N442,-999),-999),-999),-999),-999),-999)</f>
        <v>615</v>
      </c>
      <c r="K442" s="9">
        <f>IF(Raw!$G442&gt;$C$8,IF(Raw!$Q442&gt;$C$8,IF(Raw!$N442&gt;$C$9,IF(Raw!$N442&lt;$A$9,IF(Raw!$X442&gt;$C$9,IF(Raw!$X442&lt;$A$9,Raw!R442,-999),-999),-999),-999),-999),-999)</f>
        <v>0.14296400000000001</v>
      </c>
      <c r="L442" s="9">
        <f>IF(Raw!$G442&gt;$C$8,IF(Raw!$Q442&gt;$C$8,IF(Raw!$N442&gt;$C$9,IF(Raw!$N442&lt;$A$9,IF(Raw!$X442&gt;$C$9,IF(Raw!$X442&lt;$A$9,Raw!S442,-999),-999),-999),-999),-999),-999)</f>
        <v>0.28071699999999999</v>
      </c>
      <c r="M442" s="9">
        <f>Raw!Q442</f>
        <v>0.96608499999999997</v>
      </c>
      <c r="N442" s="9">
        <f>IF(Raw!$G442&gt;$C$8,IF(Raw!$Q442&gt;$C$8,IF(Raw!$N442&gt;$C$9,IF(Raw!$N442&lt;$A$9,IF(Raw!$X442&gt;$C$9,IF(Raw!$X442&lt;$A$9,Raw!V442,-999),-999),-999),-999),-999),-999)</f>
        <v>597.9</v>
      </c>
      <c r="O442" s="9">
        <f>IF(Raw!$G442&gt;$C$8,IF(Raw!$Q442&gt;$C$8,IF(Raw!$N442&gt;$C$9,IF(Raw!$N442&lt;$A$9,IF(Raw!$X442&gt;$C$9,IF(Raw!$X442&lt;$A$9,Raw!W442,-999),-999),-999),-999),-999),-999)</f>
        <v>0.22511200000000001</v>
      </c>
      <c r="P442" s="9">
        <f>IF(Raw!$G442&gt;$C$8,IF(Raw!$Q442&gt;$C$8,IF(Raw!$N442&gt;$C$9,IF(Raw!$N442&lt;$A$9,IF(Raw!$X442&gt;$C$9,IF(Raw!$X442&lt;$A$9,Raw!X442,-999),-999),-999),-999),-999),-999)</f>
        <v>588</v>
      </c>
      <c r="R442" s="9">
        <f t="shared" si="111"/>
        <v>0.13177700000000001</v>
      </c>
      <c r="S442" s="9">
        <f t="shared" si="112"/>
        <v>0.46785674978076486</v>
      </c>
      <c r="T442" s="9">
        <f t="shared" si="113"/>
        <v>0.13775299999999999</v>
      </c>
      <c r="U442" s="9">
        <f t="shared" si="114"/>
        <v>0.49071841035633751</v>
      </c>
      <c r="V442" s="15">
        <f t="shared" si="115"/>
        <v>0.1170309173</v>
      </c>
      <c r="X442" s="11">
        <f t="shared" si="116"/>
        <v>3.7323999999999995E+18</v>
      </c>
      <c r="Y442" s="11">
        <f t="shared" si="117"/>
        <v>5.7129999999999996E-18</v>
      </c>
      <c r="Z442" s="11">
        <f t="shared" si="118"/>
        <v>6.1499999999999999E-4</v>
      </c>
      <c r="AA442" s="16">
        <f t="shared" si="119"/>
        <v>1.2944023803304297E-2</v>
      </c>
      <c r="AB442" s="9">
        <f t="shared" si="120"/>
        <v>0.14474707811097659</v>
      </c>
      <c r="AC442" s="9">
        <f t="shared" si="121"/>
        <v>0.98705597619669561</v>
      </c>
      <c r="AD442" s="15">
        <f t="shared" si="122"/>
        <v>21.047193176104546</v>
      </c>
      <c r="AE442" s="3">
        <f t="shared" si="123"/>
        <v>687.84519999999975</v>
      </c>
      <c r="AF442" s="2">
        <f t="shared" si="124"/>
        <v>0.25</v>
      </c>
      <c r="AG442" s="9">
        <f t="shared" si="125"/>
        <v>7.9448039829544438E-3</v>
      </c>
      <c r="AH442" s="2">
        <f t="shared" si="126"/>
        <v>0.38444493005821856</v>
      </c>
    </row>
    <row r="443" spans="1:34">
      <c r="A443" s="1">
        <f>Raw!A443</f>
        <v>430</v>
      </c>
      <c r="B443" s="14">
        <f>Raw!B443</f>
        <v>4.445601851851852E-2</v>
      </c>
      <c r="C443" s="15">
        <f>Raw!C443</f>
        <v>123.8</v>
      </c>
      <c r="D443" s="15">
        <f>IF(C443&gt;0.5,Raw!D443*D$11,-999)</f>
        <v>6.2</v>
      </c>
      <c r="E443" s="9">
        <f>IF(Raw!$G443&gt;$C$8,IF(Raw!$Q443&gt;$C$8,IF(Raw!$N443&gt;$C$9,IF(Raw!$N443&lt;$A$9,IF(Raw!$X443&gt;$C$9,IF(Raw!$X443&lt;$A$9,Raw!H443,-999),-999),-999),-999),-999),-999)</f>
        <v>0.14981</v>
      </c>
      <c r="F443" s="9">
        <f>IF(Raw!$G443&gt;$C$8,IF(Raw!$Q443&gt;$C$8,IF(Raw!$N443&gt;$C$9,IF(Raw!$N443&lt;$A$9,IF(Raw!$X443&gt;$C$9,IF(Raw!$X443&lt;$A$9,Raw!I443,-999),-999),-999),-999),-999),-999)</f>
        <v>0.290769</v>
      </c>
      <c r="G443" s="9">
        <f>Raw!G443</f>
        <v>0.97833899999999996</v>
      </c>
      <c r="H443" s="9">
        <f>IF(Raw!$G443&gt;$C$8,IF(Raw!$Q443&gt;$C$8,IF(Raw!$N443&gt;$C$9,IF(Raw!$N443&lt;$A$9,IF(Raw!$X443&gt;$C$9,IF(Raw!$X443&lt;$A$9,Raw!L443,-999),-999),-999),-999),-999),-999)</f>
        <v>572.29999999999995</v>
      </c>
      <c r="I443" s="9">
        <f>IF(Raw!$G443&gt;$C$8,IF(Raw!$Q443&gt;$C$8,IF(Raw!$N443&gt;$C$9,IF(Raw!$N443&lt;$A$9,IF(Raw!$X443&gt;$C$9,IF(Raw!$X443&lt;$A$9,Raw!M443,-999),-999),-999),-999),-999),-999)</f>
        <v>4.3883999999999999E-2</v>
      </c>
      <c r="J443" s="9">
        <f>IF(Raw!$G443&gt;$C$8,IF(Raw!$Q443&gt;$C$8,IF(Raw!$N443&gt;$C$9,IF(Raw!$N443&lt;$A$9,IF(Raw!$X443&gt;$C$9,IF(Raw!$X443&lt;$A$9,Raw!N443,-999),-999),-999),-999),-999),-999)</f>
        <v>692</v>
      </c>
      <c r="K443" s="9">
        <f>IF(Raw!$G443&gt;$C$8,IF(Raw!$Q443&gt;$C$8,IF(Raw!$N443&gt;$C$9,IF(Raw!$N443&lt;$A$9,IF(Raw!$X443&gt;$C$9,IF(Raw!$X443&lt;$A$9,Raw!R443,-999),-999),-999),-999),-999),-999)</f>
        <v>0.146233</v>
      </c>
      <c r="L443" s="9">
        <f>IF(Raw!$G443&gt;$C$8,IF(Raw!$Q443&gt;$C$8,IF(Raw!$N443&gt;$C$9,IF(Raw!$N443&lt;$A$9,IF(Raw!$X443&gt;$C$9,IF(Raw!$X443&lt;$A$9,Raw!S443,-999),-999),-999),-999),-999),-999)</f>
        <v>0.29306399999999999</v>
      </c>
      <c r="M443" s="9">
        <f>Raw!Q443</f>
        <v>0.96875699999999998</v>
      </c>
      <c r="N443" s="9">
        <f>IF(Raw!$G443&gt;$C$8,IF(Raw!$Q443&gt;$C$8,IF(Raw!$N443&gt;$C$9,IF(Raw!$N443&lt;$A$9,IF(Raw!$X443&gt;$C$9,IF(Raw!$X443&lt;$A$9,Raw!V443,-999),-999),-999),-999),-999),-999)</f>
        <v>625.20000000000005</v>
      </c>
      <c r="O443" s="9">
        <f>IF(Raw!$G443&gt;$C$8,IF(Raw!$Q443&gt;$C$8,IF(Raw!$N443&gt;$C$9,IF(Raw!$N443&lt;$A$9,IF(Raw!$X443&gt;$C$9,IF(Raw!$X443&lt;$A$9,Raw!W443,-999),-999),-999),-999),-999),-999)</f>
        <v>0.118218</v>
      </c>
      <c r="P443" s="9">
        <f>IF(Raw!$G443&gt;$C$8,IF(Raw!$Q443&gt;$C$8,IF(Raw!$N443&gt;$C$9,IF(Raw!$N443&lt;$A$9,IF(Raw!$X443&gt;$C$9,IF(Raw!$X443&lt;$A$9,Raw!X443,-999),-999),-999),-999),-999),-999)</f>
        <v>708</v>
      </c>
      <c r="R443" s="9">
        <f t="shared" si="111"/>
        <v>0.140959</v>
      </c>
      <c r="S443" s="9">
        <f t="shared" si="112"/>
        <v>0.48478001437567281</v>
      </c>
      <c r="T443" s="9">
        <f t="shared" si="113"/>
        <v>0.14683099999999999</v>
      </c>
      <c r="U443" s="9">
        <f t="shared" si="114"/>
        <v>0.50102025496137359</v>
      </c>
      <c r="V443" s="15">
        <f t="shared" si="115"/>
        <v>0.1221783816</v>
      </c>
      <c r="X443" s="11">
        <f t="shared" si="116"/>
        <v>3.7323999999999995E+18</v>
      </c>
      <c r="Y443" s="11">
        <f t="shared" si="117"/>
        <v>5.7229999999999995E-18</v>
      </c>
      <c r="Z443" s="11">
        <f t="shared" si="118"/>
        <v>6.9200000000000002E-4</v>
      </c>
      <c r="AA443" s="16">
        <f t="shared" si="119"/>
        <v>1.4566173781882248E-2</v>
      </c>
      <c r="AB443" s="9">
        <f t="shared" si="120"/>
        <v>0.14837176586256756</v>
      </c>
      <c r="AC443" s="9">
        <f t="shared" si="121"/>
        <v>0.9854338262181177</v>
      </c>
      <c r="AD443" s="15">
        <f t="shared" si="122"/>
        <v>21.04938407786452</v>
      </c>
      <c r="AE443" s="3">
        <f t="shared" si="123"/>
        <v>689.0491999999997</v>
      </c>
      <c r="AF443" s="2">
        <f t="shared" si="124"/>
        <v>0.25</v>
      </c>
      <c r="AG443" s="9">
        <f t="shared" si="125"/>
        <v>8.1124367519011999E-3</v>
      </c>
      <c r="AH443" s="2">
        <f t="shared" si="126"/>
        <v>0.39255659250721908</v>
      </c>
    </row>
    <row r="444" spans="1:34">
      <c r="A444" s="1">
        <f>Raw!A444</f>
        <v>431</v>
      </c>
      <c r="B444" s="14">
        <f>Raw!B444</f>
        <v>4.4513888888888888E-2</v>
      </c>
      <c r="C444" s="15">
        <f>Raw!C444</f>
        <v>120.6</v>
      </c>
      <c r="D444" s="15">
        <f>IF(C444&gt;0.5,Raw!D444*D$11,-999)</f>
        <v>6.2</v>
      </c>
      <c r="E444" s="9">
        <f>IF(Raw!$G444&gt;$C$8,IF(Raw!$Q444&gt;$C$8,IF(Raw!$N444&gt;$C$9,IF(Raw!$N444&lt;$A$9,IF(Raw!$X444&gt;$C$9,IF(Raw!$X444&lt;$A$9,Raw!H444,-999),-999),-999),-999),-999),-999)</f>
        <v>0.15037800000000001</v>
      </c>
      <c r="F444" s="9">
        <f>IF(Raw!$G444&gt;$C$8,IF(Raw!$Q444&gt;$C$8,IF(Raw!$N444&gt;$C$9,IF(Raw!$N444&lt;$A$9,IF(Raw!$X444&gt;$C$9,IF(Raw!$X444&lt;$A$9,Raw!I444,-999),-999),-999),-999),-999),-999)</f>
        <v>0.300124</v>
      </c>
      <c r="G444" s="9">
        <f>Raw!G444</f>
        <v>0.95988600000000002</v>
      </c>
      <c r="H444" s="9">
        <f>IF(Raw!$G444&gt;$C$8,IF(Raw!$Q444&gt;$C$8,IF(Raw!$N444&gt;$C$9,IF(Raw!$N444&lt;$A$9,IF(Raw!$X444&gt;$C$9,IF(Raw!$X444&lt;$A$9,Raw!L444,-999),-999),-999),-999),-999),-999)</f>
        <v>574.70000000000005</v>
      </c>
      <c r="I444" s="9">
        <f>IF(Raw!$G444&gt;$C$8,IF(Raw!$Q444&gt;$C$8,IF(Raw!$N444&gt;$C$9,IF(Raw!$N444&lt;$A$9,IF(Raw!$X444&gt;$C$9,IF(Raw!$X444&lt;$A$9,Raw!M444,-999),-999),-999),-999),-999),-999)</f>
        <v>0.26726299999999997</v>
      </c>
      <c r="J444" s="9">
        <f>IF(Raw!$G444&gt;$C$8,IF(Raw!$Q444&gt;$C$8,IF(Raw!$N444&gt;$C$9,IF(Raw!$N444&lt;$A$9,IF(Raw!$X444&gt;$C$9,IF(Raw!$X444&lt;$A$9,Raw!N444,-999),-999),-999),-999),-999),-999)</f>
        <v>554</v>
      </c>
      <c r="K444" s="9">
        <f>IF(Raw!$G444&gt;$C$8,IF(Raw!$Q444&gt;$C$8,IF(Raw!$N444&gt;$C$9,IF(Raw!$N444&lt;$A$9,IF(Raw!$X444&gt;$C$9,IF(Raw!$X444&lt;$A$9,Raw!R444,-999),-999),-999),-999),-999),-999)</f>
        <v>0.15040999999999999</v>
      </c>
      <c r="L444" s="9">
        <f>IF(Raw!$G444&gt;$C$8,IF(Raw!$Q444&gt;$C$8,IF(Raw!$N444&gt;$C$9,IF(Raw!$N444&lt;$A$9,IF(Raw!$X444&gt;$C$9,IF(Raw!$X444&lt;$A$9,Raw!S444,-999),-999),-999),-999),-999),-999)</f>
        <v>0.29771799999999998</v>
      </c>
      <c r="M444" s="9">
        <f>Raw!Q444</f>
        <v>0.97097900000000004</v>
      </c>
      <c r="N444" s="9">
        <f>IF(Raw!$G444&gt;$C$8,IF(Raw!$Q444&gt;$C$8,IF(Raw!$N444&gt;$C$9,IF(Raw!$N444&lt;$A$9,IF(Raw!$X444&gt;$C$9,IF(Raw!$X444&lt;$A$9,Raw!V444,-999),-999),-999),-999),-999),-999)</f>
        <v>638.1</v>
      </c>
      <c r="O444" s="9">
        <f>IF(Raw!$G444&gt;$C$8,IF(Raw!$Q444&gt;$C$8,IF(Raw!$N444&gt;$C$9,IF(Raw!$N444&lt;$A$9,IF(Raw!$X444&gt;$C$9,IF(Raw!$X444&lt;$A$9,Raw!W444,-999),-999),-999),-999),-999),-999)</f>
        <v>0.28328199999999998</v>
      </c>
      <c r="P444" s="9">
        <f>IF(Raw!$G444&gt;$C$8,IF(Raw!$Q444&gt;$C$8,IF(Raw!$N444&gt;$C$9,IF(Raw!$N444&lt;$A$9,IF(Raw!$X444&gt;$C$9,IF(Raw!$X444&lt;$A$9,Raw!X444,-999),-999),-999),-999),-999),-999)</f>
        <v>482</v>
      </c>
      <c r="R444" s="9">
        <f t="shared" si="111"/>
        <v>0.14974599999999999</v>
      </c>
      <c r="S444" s="9">
        <f t="shared" si="112"/>
        <v>0.49894710186456259</v>
      </c>
      <c r="T444" s="9">
        <f t="shared" si="113"/>
        <v>0.14730799999999999</v>
      </c>
      <c r="U444" s="9">
        <f t="shared" si="114"/>
        <v>0.49479037209708515</v>
      </c>
      <c r="V444" s="15">
        <f t="shared" si="115"/>
        <v>0.12411863419999999</v>
      </c>
      <c r="X444" s="11">
        <f t="shared" si="116"/>
        <v>3.7323999999999995E+18</v>
      </c>
      <c r="Y444" s="11">
        <f t="shared" si="117"/>
        <v>5.7470000000000003E-18</v>
      </c>
      <c r="Z444" s="11">
        <f t="shared" si="118"/>
        <v>5.5400000000000002E-4</v>
      </c>
      <c r="AA444" s="16">
        <f t="shared" si="119"/>
        <v>1.1743801169933758E-2</v>
      </c>
      <c r="AB444" s="9">
        <f t="shared" si="120"/>
        <v>0.15213995586274059</v>
      </c>
      <c r="AC444" s="9">
        <f t="shared" si="121"/>
        <v>0.98825619883006621</v>
      </c>
      <c r="AD444" s="15">
        <f t="shared" si="122"/>
        <v>21.198197057642158</v>
      </c>
      <c r="AE444" s="3">
        <f t="shared" si="123"/>
        <v>691.9387999999999</v>
      </c>
      <c r="AF444" s="2">
        <f t="shared" si="124"/>
        <v>0.25</v>
      </c>
      <c r="AG444" s="9">
        <f t="shared" si="125"/>
        <v>8.0682029307216144E-3</v>
      </c>
      <c r="AH444" s="2">
        <f t="shared" si="126"/>
        <v>0.39041614092073829</v>
      </c>
    </row>
    <row r="445" spans="1:34">
      <c r="A445" s="1">
        <f>Raw!A445</f>
        <v>432</v>
      </c>
      <c r="B445" s="14">
        <f>Raw!B445</f>
        <v>4.4560185185185182E-2</v>
      </c>
      <c r="C445" s="15">
        <f>Raw!C445</f>
        <v>122.2</v>
      </c>
      <c r="D445" s="15">
        <f>IF(C445&gt;0.5,Raw!D445*D$11,-999)</f>
        <v>6.2</v>
      </c>
      <c r="E445" s="9">
        <f>IF(Raw!$G445&gt;$C$8,IF(Raw!$Q445&gt;$C$8,IF(Raw!$N445&gt;$C$9,IF(Raw!$N445&lt;$A$9,IF(Raw!$X445&gt;$C$9,IF(Raw!$X445&lt;$A$9,Raw!H445,-999),-999),-999),-999),-999),-999)</f>
        <v>0.16306399999999999</v>
      </c>
      <c r="F445" s="9">
        <f>IF(Raw!$G445&gt;$C$8,IF(Raw!$Q445&gt;$C$8,IF(Raw!$N445&gt;$C$9,IF(Raw!$N445&lt;$A$9,IF(Raw!$X445&gt;$C$9,IF(Raw!$X445&lt;$A$9,Raw!I445,-999),-999),-999),-999),-999),-999)</f>
        <v>0.30428699999999997</v>
      </c>
      <c r="G445" s="9">
        <f>Raw!G445</f>
        <v>0.95945899999999995</v>
      </c>
      <c r="H445" s="9">
        <f>IF(Raw!$G445&gt;$C$8,IF(Raw!$Q445&gt;$C$8,IF(Raw!$N445&gt;$C$9,IF(Raw!$N445&lt;$A$9,IF(Raw!$X445&gt;$C$9,IF(Raw!$X445&lt;$A$9,Raw!L445,-999),-999),-999),-999),-999),-999)</f>
        <v>523.4</v>
      </c>
      <c r="I445" s="9">
        <f>IF(Raw!$G445&gt;$C$8,IF(Raw!$Q445&gt;$C$8,IF(Raw!$N445&gt;$C$9,IF(Raw!$N445&lt;$A$9,IF(Raw!$X445&gt;$C$9,IF(Raw!$X445&lt;$A$9,Raw!M445,-999),-999),-999),-999),-999),-999)</f>
        <v>0.207707</v>
      </c>
      <c r="J445" s="9">
        <f>IF(Raw!$G445&gt;$C$8,IF(Raw!$Q445&gt;$C$8,IF(Raw!$N445&gt;$C$9,IF(Raw!$N445&lt;$A$9,IF(Raw!$X445&gt;$C$9,IF(Raw!$X445&lt;$A$9,Raw!N445,-999),-999),-999),-999),-999),-999)</f>
        <v>458</v>
      </c>
      <c r="K445" s="9">
        <f>IF(Raw!$G445&gt;$C$8,IF(Raw!$Q445&gt;$C$8,IF(Raw!$N445&gt;$C$9,IF(Raw!$N445&lt;$A$9,IF(Raw!$X445&gt;$C$9,IF(Raw!$X445&lt;$A$9,Raw!R445,-999),-999),-999),-999),-999),-999)</f>
        <v>0.15587599999999999</v>
      </c>
      <c r="L445" s="9">
        <f>IF(Raw!$G445&gt;$C$8,IF(Raw!$Q445&gt;$C$8,IF(Raw!$N445&gt;$C$9,IF(Raw!$N445&lt;$A$9,IF(Raw!$X445&gt;$C$9,IF(Raw!$X445&lt;$A$9,Raw!S445,-999),-999),-999),-999),-999),-999)</f>
        <v>0.30246099999999998</v>
      </c>
      <c r="M445" s="9">
        <f>Raw!Q445</f>
        <v>0.97508700000000004</v>
      </c>
      <c r="N445" s="9">
        <f>IF(Raw!$G445&gt;$C$8,IF(Raw!$Q445&gt;$C$8,IF(Raw!$N445&gt;$C$9,IF(Raw!$N445&lt;$A$9,IF(Raw!$X445&gt;$C$9,IF(Raw!$X445&lt;$A$9,Raw!V445,-999),-999),-999),-999),-999),-999)</f>
        <v>630.4</v>
      </c>
      <c r="O445" s="9">
        <f>IF(Raw!$G445&gt;$C$8,IF(Raw!$Q445&gt;$C$8,IF(Raw!$N445&gt;$C$9,IF(Raw!$N445&lt;$A$9,IF(Raw!$X445&gt;$C$9,IF(Raw!$X445&lt;$A$9,Raw!W445,-999),-999),-999),-999),-999),-999)</f>
        <v>0.335065</v>
      </c>
      <c r="P445" s="9">
        <f>IF(Raw!$G445&gt;$C$8,IF(Raw!$Q445&gt;$C$8,IF(Raw!$N445&gt;$C$9,IF(Raw!$N445&lt;$A$9,IF(Raw!$X445&gt;$C$9,IF(Raw!$X445&lt;$A$9,Raw!X445,-999),-999),-999),-999),-999),-999)</f>
        <v>399</v>
      </c>
      <c r="R445" s="9">
        <f t="shared" si="111"/>
        <v>0.14122299999999999</v>
      </c>
      <c r="S445" s="9">
        <f t="shared" si="112"/>
        <v>0.46411118450673211</v>
      </c>
      <c r="T445" s="9">
        <f t="shared" si="113"/>
        <v>0.14658499999999999</v>
      </c>
      <c r="U445" s="9">
        <f t="shared" si="114"/>
        <v>0.48464099503737673</v>
      </c>
      <c r="V445" s="15">
        <f t="shared" si="115"/>
        <v>0.12609599089999998</v>
      </c>
      <c r="X445" s="11">
        <f t="shared" si="116"/>
        <v>3.7323999999999995E+18</v>
      </c>
      <c r="Y445" s="11">
        <f t="shared" si="117"/>
        <v>5.2339999999999993E-18</v>
      </c>
      <c r="Z445" s="11">
        <f t="shared" si="118"/>
        <v>4.5799999999999997E-4</v>
      </c>
      <c r="AA445" s="16">
        <f t="shared" si="119"/>
        <v>8.8678621938546066E-3</v>
      </c>
      <c r="AB445" s="9">
        <f t="shared" si="120"/>
        <v>0.15717589557968617</v>
      </c>
      <c r="AC445" s="9">
        <f t="shared" si="121"/>
        <v>0.9911321378061454</v>
      </c>
      <c r="AD445" s="15">
        <f t="shared" si="122"/>
        <v>19.362144528066832</v>
      </c>
      <c r="AE445" s="3">
        <f t="shared" si="123"/>
        <v>630.17359999999974</v>
      </c>
      <c r="AF445" s="2">
        <f t="shared" si="124"/>
        <v>0.25</v>
      </c>
      <c r="AG445" s="9">
        <f t="shared" si="125"/>
        <v>7.2182223001075446E-3</v>
      </c>
      <c r="AH445" s="2">
        <f t="shared" si="126"/>
        <v>0.3492860205567429</v>
      </c>
    </row>
    <row r="446" spans="1:34">
      <c r="A446" s="1">
        <f>Raw!A446</f>
        <v>433</v>
      </c>
      <c r="B446" s="14">
        <f>Raw!B446</f>
        <v>4.4618055555555557E-2</v>
      </c>
      <c r="C446" s="15">
        <f>Raw!C446</f>
        <v>120.2</v>
      </c>
      <c r="D446" s="15">
        <f>IF(C446&gt;0.5,Raw!D446*D$11,-999)</f>
        <v>7</v>
      </c>
      <c r="E446" s="9">
        <f>IF(Raw!$G446&gt;$C$8,IF(Raw!$Q446&gt;$C$8,IF(Raw!$N446&gt;$C$9,IF(Raw!$N446&lt;$A$9,IF(Raw!$X446&gt;$C$9,IF(Raw!$X446&lt;$A$9,Raw!H446,-999),-999),-999),-999),-999),-999)</f>
        <v>0.16359499999999999</v>
      </c>
      <c r="F446" s="9">
        <f>IF(Raw!$G446&gt;$C$8,IF(Raw!$Q446&gt;$C$8,IF(Raw!$N446&gt;$C$9,IF(Raw!$N446&lt;$A$9,IF(Raw!$X446&gt;$C$9,IF(Raw!$X446&lt;$A$9,Raw!I446,-999),-999),-999),-999),-999),-999)</f>
        <v>0.31148500000000001</v>
      </c>
      <c r="G446" s="9">
        <f>Raw!G446</f>
        <v>0.97006800000000004</v>
      </c>
      <c r="H446" s="9">
        <f>IF(Raw!$G446&gt;$C$8,IF(Raw!$Q446&gt;$C$8,IF(Raw!$N446&gt;$C$9,IF(Raw!$N446&lt;$A$9,IF(Raw!$X446&gt;$C$9,IF(Raw!$X446&lt;$A$9,Raw!L446,-999),-999),-999),-999),-999),-999)</f>
        <v>469.5</v>
      </c>
      <c r="I446" s="9">
        <f>IF(Raw!$G446&gt;$C$8,IF(Raw!$Q446&gt;$C$8,IF(Raw!$N446&gt;$C$9,IF(Raw!$N446&lt;$A$9,IF(Raw!$X446&gt;$C$9,IF(Raw!$X446&lt;$A$9,Raw!M446,-999),-999),-999),-999),-999),-999)</f>
        <v>2.4569000000000001E-2</v>
      </c>
      <c r="J446" s="9">
        <f>IF(Raw!$G446&gt;$C$8,IF(Raw!$Q446&gt;$C$8,IF(Raw!$N446&gt;$C$9,IF(Raw!$N446&lt;$A$9,IF(Raw!$X446&gt;$C$9,IF(Raw!$X446&lt;$A$9,Raw!N446,-999),-999),-999),-999),-999),-999)</f>
        <v>527</v>
      </c>
      <c r="K446" s="9">
        <f>IF(Raw!$G446&gt;$C$8,IF(Raw!$Q446&gt;$C$8,IF(Raw!$N446&gt;$C$9,IF(Raw!$N446&lt;$A$9,IF(Raw!$X446&gt;$C$9,IF(Raw!$X446&lt;$A$9,Raw!R446,-999),-999),-999),-999),-999),-999)</f>
        <v>0.155526</v>
      </c>
      <c r="L446" s="9">
        <f>IF(Raw!$G446&gt;$C$8,IF(Raw!$Q446&gt;$C$8,IF(Raw!$N446&gt;$C$9,IF(Raw!$N446&lt;$A$9,IF(Raw!$X446&gt;$C$9,IF(Raw!$X446&lt;$A$9,Raw!S446,-999),-999),-999),-999),-999),-999)</f>
        <v>0.305925</v>
      </c>
      <c r="M446" s="9">
        <f>Raw!Q446</f>
        <v>0.97709000000000001</v>
      </c>
      <c r="N446" s="9">
        <f>IF(Raw!$G446&gt;$C$8,IF(Raw!$Q446&gt;$C$8,IF(Raw!$N446&gt;$C$9,IF(Raw!$N446&lt;$A$9,IF(Raw!$X446&gt;$C$9,IF(Raw!$X446&lt;$A$9,Raw!V446,-999),-999),-999),-999),-999),-999)</f>
        <v>636.6</v>
      </c>
      <c r="O446" s="9">
        <f>IF(Raw!$G446&gt;$C$8,IF(Raw!$Q446&gt;$C$8,IF(Raw!$N446&gt;$C$9,IF(Raw!$N446&lt;$A$9,IF(Raw!$X446&gt;$C$9,IF(Raw!$X446&lt;$A$9,Raw!W446,-999),-999),-999),-999),-999),-999)</f>
        <v>0.31654399999999999</v>
      </c>
      <c r="P446" s="9">
        <f>IF(Raw!$G446&gt;$C$8,IF(Raw!$Q446&gt;$C$8,IF(Raw!$N446&gt;$C$9,IF(Raw!$N446&lt;$A$9,IF(Raw!$X446&gt;$C$9,IF(Raw!$X446&lt;$A$9,Raw!X446,-999),-999),-999),-999),-999),-999)</f>
        <v>396</v>
      </c>
      <c r="R446" s="9">
        <f t="shared" si="111"/>
        <v>0.14789000000000002</v>
      </c>
      <c r="S446" s="9">
        <f t="shared" si="112"/>
        <v>0.47479011830425227</v>
      </c>
      <c r="T446" s="9">
        <f t="shared" si="113"/>
        <v>0.150399</v>
      </c>
      <c r="U446" s="9">
        <f t="shared" si="114"/>
        <v>0.49162049521941653</v>
      </c>
      <c r="V446" s="15">
        <f t="shared" si="115"/>
        <v>0.12754013249999999</v>
      </c>
      <c r="X446" s="11">
        <f t="shared" si="116"/>
        <v>4.2139999999999995E+18</v>
      </c>
      <c r="Y446" s="11">
        <f t="shared" si="117"/>
        <v>4.6950000000000001E-18</v>
      </c>
      <c r="Z446" s="11">
        <f t="shared" si="118"/>
        <v>5.2700000000000002E-4</v>
      </c>
      <c r="AA446" s="16">
        <f t="shared" si="119"/>
        <v>1.0318961513863242E-2</v>
      </c>
      <c r="AB446" s="9">
        <f t="shared" si="120"/>
        <v>0.15707796149272352</v>
      </c>
      <c r="AC446" s="9">
        <f t="shared" si="121"/>
        <v>0.98968103848613675</v>
      </c>
      <c r="AD446" s="15">
        <f t="shared" si="122"/>
        <v>19.58057213256782</v>
      </c>
      <c r="AE446" s="3">
        <f t="shared" si="123"/>
        <v>565.27799999999991</v>
      </c>
      <c r="AF446" s="2">
        <f t="shared" si="124"/>
        <v>0.25</v>
      </c>
      <c r="AG446" s="9">
        <f t="shared" si="125"/>
        <v>7.4047773603788444E-3</v>
      </c>
      <c r="AH446" s="2">
        <f t="shared" si="126"/>
        <v>0.3583133228352991</v>
      </c>
    </row>
    <row r="447" spans="1:34">
      <c r="A447" s="1">
        <f>Raw!A447</f>
        <v>434</v>
      </c>
      <c r="B447" s="14">
        <f>Raw!B447</f>
        <v>4.4675925925925924E-2</v>
      </c>
      <c r="C447" s="15">
        <f>Raw!C447</f>
        <v>119.8</v>
      </c>
      <c r="D447" s="15">
        <f>IF(C447&gt;0.5,Raw!D447*D$11,-999)</f>
        <v>7</v>
      </c>
      <c r="E447" s="9">
        <f>IF(Raw!$G447&gt;$C$8,IF(Raw!$Q447&gt;$C$8,IF(Raw!$N447&gt;$C$9,IF(Raw!$N447&lt;$A$9,IF(Raw!$X447&gt;$C$9,IF(Raw!$X447&lt;$A$9,Raw!H447,-999),-999),-999),-999),-999),-999)</f>
        <v>0.17265</v>
      </c>
      <c r="F447" s="9">
        <f>IF(Raw!$G447&gt;$C$8,IF(Raw!$Q447&gt;$C$8,IF(Raw!$N447&gt;$C$9,IF(Raw!$N447&lt;$A$9,IF(Raw!$X447&gt;$C$9,IF(Raw!$X447&lt;$A$9,Raw!I447,-999),-999),-999),-999),-999),-999)</f>
        <v>0.31309399999999998</v>
      </c>
      <c r="G447" s="9">
        <f>Raw!G447</f>
        <v>0.96726000000000001</v>
      </c>
      <c r="H447" s="9">
        <f>IF(Raw!$G447&gt;$C$8,IF(Raw!$Q447&gt;$C$8,IF(Raw!$N447&gt;$C$9,IF(Raw!$N447&lt;$A$9,IF(Raw!$X447&gt;$C$9,IF(Raw!$X447&lt;$A$9,Raw!L447,-999),-999),-999),-999),-999),-999)</f>
        <v>497.4</v>
      </c>
      <c r="I447" s="9">
        <f>IF(Raw!$G447&gt;$C$8,IF(Raw!$Q447&gt;$C$8,IF(Raw!$N447&gt;$C$9,IF(Raw!$N447&lt;$A$9,IF(Raw!$X447&gt;$C$9,IF(Raw!$X447&lt;$A$9,Raw!M447,-999),-999),-999),-999),-999),-999)</f>
        <v>0.329011</v>
      </c>
      <c r="J447" s="9">
        <f>IF(Raw!$G447&gt;$C$8,IF(Raw!$Q447&gt;$C$8,IF(Raw!$N447&gt;$C$9,IF(Raw!$N447&lt;$A$9,IF(Raw!$X447&gt;$C$9,IF(Raw!$X447&lt;$A$9,Raw!N447,-999),-999),-999),-999),-999),-999)</f>
        <v>522</v>
      </c>
      <c r="K447" s="9">
        <f>IF(Raw!$G447&gt;$C$8,IF(Raw!$Q447&gt;$C$8,IF(Raw!$N447&gt;$C$9,IF(Raw!$N447&lt;$A$9,IF(Raw!$X447&gt;$C$9,IF(Raw!$X447&lt;$A$9,Raw!R447,-999),-999),-999),-999),-999),-999)</f>
        <v>0.15215699999999999</v>
      </c>
      <c r="L447" s="9">
        <f>IF(Raw!$G447&gt;$C$8,IF(Raw!$Q447&gt;$C$8,IF(Raw!$N447&gt;$C$9,IF(Raw!$N447&lt;$A$9,IF(Raw!$X447&gt;$C$9,IF(Raw!$X447&lt;$A$9,Raw!S447,-999),-999),-999),-999),-999),-999)</f>
        <v>0.31271399999999999</v>
      </c>
      <c r="M447" s="9">
        <f>Raw!Q447</f>
        <v>0.97142200000000001</v>
      </c>
      <c r="N447" s="9">
        <f>IF(Raw!$G447&gt;$C$8,IF(Raw!$Q447&gt;$C$8,IF(Raw!$N447&gt;$C$9,IF(Raw!$N447&lt;$A$9,IF(Raw!$X447&gt;$C$9,IF(Raw!$X447&lt;$A$9,Raw!V447,-999),-999),-999),-999),-999),-999)</f>
        <v>629.20000000000005</v>
      </c>
      <c r="O447" s="9">
        <f>IF(Raw!$G447&gt;$C$8,IF(Raw!$Q447&gt;$C$8,IF(Raw!$N447&gt;$C$9,IF(Raw!$N447&lt;$A$9,IF(Raw!$X447&gt;$C$9,IF(Raw!$X447&lt;$A$9,Raw!W447,-999),-999),-999),-999),-999),-999)</f>
        <v>0.18419199999999999</v>
      </c>
      <c r="P447" s="9">
        <f>IF(Raw!$G447&gt;$C$8,IF(Raw!$Q447&gt;$C$8,IF(Raw!$N447&gt;$C$9,IF(Raw!$N447&lt;$A$9,IF(Raw!$X447&gt;$C$9,IF(Raw!$X447&lt;$A$9,Raw!X447,-999),-999),-999),-999),-999),-999)</f>
        <v>682</v>
      </c>
      <c r="R447" s="9">
        <f t="shared" si="111"/>
        <v>0.14044399999999999</v>
      </c>
      <c r="S447" s="9">
        <f t="shared" si="112"/>
        <v>0.44856816163835778</v>
      </c>
      <c r="T447" s="9">
        <f t="shared" si="113"/>
        <v>0.16055700000000001</v>
      </c>
      <c r="U447" s="9">
        <f t="shared" si="114"/>
        <v>0.51343080258638885</v>
      </c>
      <c r="V447" s="15">
        <f t="shared" si="115"/>
        <v>0.13037046659999998</v>
      </c>
      <c r="X447" s="11">
        <f t="shared" si="116"/>
        <v>4.2139999999999995E+18</v>
      </c>
      <c r="Y447" s="11">
        <f t="shared" si="117"/>
        <v>4.9739999999999999E-18</v>
      </c>
      <c r="Z447" s="11">
        <f t="shared" si="118"/>
        <v>5.22E-4</v>
      </c>
      <c r="AA447" s="16">
        <f t="shared" si="119"/>
        <v>1.0822930151251221E-2</v>
      </c>
      <c r="AB447" s="9">
        <f t="shared" si="120"/>
        <v>0.15389469719629442</v>
      </c>
      <c r="AC447" s="9">
        <f t="shared" si="121"/>
        <v>0.98917706984874887</v>
      </c>
      <c r="AD447" s="15">
        <f t="shared" si="122"/>
        <v>20.733582665232227</v>
      </c>
      <c r="AE447" s="3">
        <f t="shared" si="123"/>
        <v>598.86959999999988</v>
      </c>
      <c r="AF447" s="2">
        <f t="shared" si="124"/>
        <v>0.25</v>
      </c>
      <c r="AG447" s="9">
        <f t="shared" si="125"/>
        <v>8.1886615294626316E-3</v>
      </c>
      <c r="AH447" s="2">
        <f t="shared" si="126"/>
        <v>0.39624506982411456</v>
      </c>
    </row>
    <row r="448" spans="1:34">
      <c r="A448" s="1">
        <f>Raw!A448</f>
        <v>435</v>
      </c>
      <c r="B448" s="14">
        <f>Raw!B448</f>
        <v>4.4733796296296292E-2</v>
      </c>
      <c r="C448" s="15">
        <f>Raw!C448</f>
        <v>119.5</v>
      </c>
      <c r="D448" s="15">
        <f>IF(C448&gt;0.5,Raw!D448*D$11,-999)</f>
        <v>7</v>
      </c>
      <c r="E448" s="9">
        <f>IF(Raw!$G448&gt;$C$8,IF(Raw!$Q448&gt;$C$8,IF(Raw!$N448&gt;$C$9,IF(Raw!$N448&lt;$A$9,IF(Raw!$X448&gt;$C$9,IF(Raw!$X448&lt;$A$9,Raw!H448,-999),-999),-999),-999),-999),-999)</f>
        <v>0.162716</v>
      </c>
      <c r="F448" s="9">
        <f>IF(Raw!$G448&gt;$C$8,IF(Raw!$Q448&gt;$C$8,IF(Raw!$N448&gt;$C$9,IF(Raw!$N448&lt;$A$9,IF(Raw!$X448&gt;$C$9,IF(Raw!$X448&lt;$A$9,Raw!I448,-999),-999),-999),-999),-999),-999)</f>
        <v>0.308753</v>
      </c>
      <c r="G448" s="9">
        <f>Raw!G448</f>
        <v>0.96327600000000002</v>
      </c>
      <c r="H448" s="9">
        <f>IF(Raw!$G448&gt;$C$8,IF(Raw!$Q448&gt;$C$8,IF(Raw!$N448&gt;$C$9,IF(Raw!$N448&lt;$A$9,IF(Raw!$X448&gt;$C$9,IF(Raw!$X448&lt;$A$9,Raw!L448,-999),-999),-999),-999),-999),-999)</f>
        <v>554.6</v>
      </c>
      <c r="I448" s="9">
        <f>IF(Raw!$G448&gt;$C$8,IF(Raw!$Q448&gt;$C$8,IF(Raw!$N448&gt;$C$9,IF(Raw!$N448&lt;$A$9,IF(Raw!$X448&gt;$C$9,IF(Raw!$X448&lt;$A$9,Raw!M448,-999),-999),-999),-999),-999),-999)</f>
        <v>0.22917999999999999</v>
      </c>
      <c r="J448" s="9">
        <f>IF(Raw!$G448&gt;$C$8,IF(Raw!$Q448&gt;$C$8,IF(Raw!$N448&gt;$C$9,IF(Raw!$N448&lt;$A$9,IF(Raw!$X448&gt;$C$9,IF(Raw!$X448&lt;$A$9,Raw!N448,-999),-999),-999),-999),-999),-999)</f>
        <v>453</v>
      </c>
      <c r="K448" s="9">
        <f>IF(Raw!$G448&gt;$C$8,IF(Raw!$Q448&gt;$C$8,IF(Raw!$N448&gt;$C$9,IF(Raw!$N448&lt;$A$9,IF(Raw!$X448&gt;$C$9,IF(Raw!$X448&lt;$A$9,Raw!R448,-999),-999),-999),-999),-999),-999)</f>
        <v>0.156336</v>
      </c>
      <c r="L448" s="9">
        <f>IF(Raw!$G448&gt;$C$8,IF(Raw!$Q448&gt;$C$8,IF(Raw!$N448&gt;$C$9,IF(Raw!$N448&lt;$A$9,IF(Raw!$X448&gt;$C$9,IF(Raw!$X448&lt;$A$9,Raw!S448,-999),-999),-999),-999),-999),-999)</f>
        <v>0.31098300000000001</v>
      </c>
      <c r="M448" s="9">
        <f>Raw!Q448</f>
        <v>0.97311999999999999</v>
      </c>
      <c r="N448" s="9">
        <f>IF(Raw!$G448&gt;$C$8,IF(Raw!$Q448&gt;$C$8,IF(Raw!$N448&gt;$C$9,IF(Raw!$N448&lt;$A$9,IF(Raw!$X448&gt;$C$9,IF(Raw!$X448&lt;$A$9,Raw!V448,-999),-999),-999),-999),-999),-999)</f>
        <v>627.5</v>
      </c>
      <c r="O448" s="9">
        <f>IF(Raw!$G448&gt;$C$8,IF(Raw!$Q448&gt;$C$8,IF(Raw!$N448&gt;$C$9,IF(Raw!$N448&lt;$A$9,IF(Raw!$X448&gt;$C$9,IF(Raw!$X448&lt;$A$9,Raw!W448,-999),-999),-999),-999),-999),-999)</f>
        <v>0.37081999999999998</v>
      </c>
      <c r="P448" s="9">
        <f>IF(Raw!$G448&gt;$C$8,IF(Raw!$Q448&gt;$C$8,IF(Raw!$N448&gt;$C$9,IF(Raw!$N448&lt;$A$9,IF(Raw!$X448&gt;$C$9,IF(Raw!$X448&lt;$A$9,Raw!X448,-999),-999),-999),-999),-999),-999)</f>
        <v>646</v>
      </c>
      <c r="R448" s="9">
        <f t="shared" si="111"/>
        <v>0.146037</v>
      </c>
      <c r="S448" s="9">
        <f t="shared" si="112"/>
        <v>0.47298973613211853</v>
      </c>
      <c r="T448" s="9">
        <f t="shared" si="113"/>
        <v>0.15464700000000001</v>
      </c>
      <c r="U448" s="9">
        <f t="shared" si="114"/>
        <v>0.49728441747619645</v>
      </c>
      <c r="V448" s="15">
        <f t="shared" si="115"/>
        <v>0.1296488127</v>
      </c>
      <c r="X448" s="11">
        <f t="shared" si="116"/>
        <v>4.2139999999999995E+18</v>
      </c>
      <c r="Y448" s="11">
        <f t="shared" si="117"/>
        <v>5.5459999999999996E-18</v>
      </c>
      <c r="Z448" s="11">
        <f t="shared" si="118"/>
        <v>4.5300000000000001E-4</v>
      </c>
      <c r="AA448" s="16">
        <f t="shared" si="119"/>
        <v>1.0476082130811692E-2</v>
      </c>
      <c r="AB448" s="9">
        <f t="shared" si="120"/>
        <v>0.15795609467328364</v>
      </c>
      <c r="AC448" s="9">
        <f t="shared" si="121"/>
        <v>0.98952391786918825</v>
      </c>
      <c r="AD448" s="15">
        <f t="shared" si="122"/>
        <v>23.126009118789607</v>
      </c>
      <c r="AE448" s="3">
        <f t="shared" si="123"/>
        <v>667.73839999999973</v>
      </c>
      <c r="AF448" s="2">
        <f t="shared" si="124"/>
        <v>0.25</v>
      </c>
      <c r="AG448" s="9">
        <f t="shared" si="125"/>
        <v>8.846310748604997E-3</v>
      </c>
      <c r="AH448" s="2">
        <f t="shared" si="126"/>
        <v>0.42806837328112546</v>
      </c>
    </row>
    <row r="449" spans="1:34">
      <c r="A449" s="1">
        <f>Raw!A449</f>
        <v>436</v>
      </c>
      <c r="B449" s="14">
        <f>Raw!B449</f>
        <v>4.4791666666666667E-2</v>
      </c>
      <c r="C449" s="15">
        <f>Raw!C449</f>
        <v>118</v>
      </c>
      <c r="D449" s="15">
        <f>IF(C449&gt;0.5,Raw!D449*D$11,-999)</f>
        <v>7</v>
      </c>
      <c r="E449" s="9">
        <f>IF(Raw!$G449&gt;$C$8,IF(Raw!$Q449&gt;$C$8,IF(Raw!$N449&gt;$C$9,IF(Raw!$N449&lt;$A$9,IF(Raw!$X449&gt;$C$9,IF(Raw!$X449&lt;$A$9,Raw!H449,-999),-999),-999),-999),-999),-999)</f>
        <v>0.173399</v>
      </c>
      <c r="F449" s="9">
        <f>IF(Raw!$G449&gt;$C$8,IF(Raw!$Q449&gt;$C$8,IF(Raw!$N449&gt;$C$9,IF(Raw!$N449&lt;$A$9,IF(Raw!$X449&gt;$C$9,IF(Raw!$X449&lt;$A$9,Raw!I449,-999),-999),-999),-999),-999),-999)</f>
        <v>0.329592</v>
      </c>
      <c r="G449" s="9">
        <f>Raw!G449</f>
        <v>0.97784700000000002</v>
      </c>
      <c r="H449" s="9">
        <f>IF(Raw!$G449&gt;$C$8,IF(Raw!$Q449&gt;$C$8,IF(Raw!$N449&gt;$C$9,IF(Raw!$N449&lt;$A$9,IF(Raw!$X449&gt;$C$9,IF(Raw!$X449&lt;$A$9,Raw!L449,-999),-999),-999),-999),-999),-999)</f>
        <v>533.1</v>
      </c>
      <c r="I449" s="9">
        <f>IF(Raw!$G449&gt;$C$8,IF(Raw!$Q449&gt;$C$8,IF(Raw!$N449&gt;$C$9,IF(Raw!$N449&lt;$A$9,IF(Raw!$X449&gt;$C$9,IF(Raw!$X449&lt;$A$9,Raw!M449,-999),-999),-999),-999),-999),-999)</f>
        <v>0.28999200000000003</v>
      </c>
      <c r="J449" s="9">
        <f>IF(Raw!$G449&gt;$C$8,IF(Raw!$Q449&gt;$C$8,IF(Raw!$N449&gt;$C$9,IF(Raw!$N449&lt;$A$9,IF(Raw!$X449&gt;$C$9,IF(Raw!$X449&lt;$A$9,Raw!N449,-999),-999),-999),-999),-999),-999)</f>
        <v>608</v>
      </c>
      <c r="K449" s="9">
        <f>IF(Raw!$G449&gt;$C$8,IF(Raw!$Q449&gt;$C$8,IF(Raw!$N449&gt;$C$9,IF(Raw!$N449&lt;$A$9,IF(Raw!$X449&gt;$C$9,IF(Raw!$X449&lt;$A$9,Raw!R449,-999),-999),-999),-999),-999),-999)</f>
        <v>0.16089800000000001</v>
      </c>
      <c r="L449" s="9">
        <f>IF(Raw!$G449&gt;$C$8,IF(Raw!$Q449&gt;$C$8,IF(Raw!$N449&gt;$C$9,IF(Raw!$N449&lt;$A$9,IF(Raw!$X449&gt;$C$9,IF(Raw!$X449&lt;$A$9,Raw!S449,-999),-999),-999),-999),-999),-999)</f>
        <v>0.31470399999999998</v>
      </c>
      <c r="M449" s="9">
        <f>Raw!Q449</f>
        <v>0.98231999999999997</v>
      </c>
      <c r="N449" s="9">
        <f>IF(Raw!$G449&gt;$C$8,IF(Raw!$Q449&gt;$C$8,IF(Raw!$N449&gt;$C$9,IF(Raw!$N449&lt;$A$9,IF(Raw!$X449&gt;$C$9,IF(Raw!$X449&lt;$A$9,Raw!V449,-999),-999),-999),-999),-999),-999)</f>
        <v>615.9</v>
      </c>
      <c r="O449" s="9">
        <f>IF(Raw!$G449&gt;$C$8,IF(Raw!$Q449&gt;$C$8,IF(Raw!$N449&gt;$C$9,IF(Raw!$N449&lt;$A$9,IF(Raw!$X449&gt;$C$9,IF(Raw!$X449&lt;$A$9,Raw!W449,-999),-999),-999),-999),-999),-999)</f>
        <v>0.26124199999999997</v>
      </c>
      <c r="P449" s="9">
        <f>IF(Raw!$G449&gt;$C$8,IF(Raw!$Q449&gt;$C$8,IF(Raw!$N449&gt;$C$9,IF(Raw!$N449&lt;$A$9,IF(Raw!$X449&gt;$C$9,IF(Raw!$X449&lt;$A$9,Raw!X449,-999),-999),-999),-999),-999),-999)</f>
        <v>709</v>
      </c>
      <c r="R449" s="9">
        <f t="shared" si="111"/>
        <v>0.156193</v>
      </c>
      <c r="S449" s="9">
        <f t="shared" si="112"/>
        <v>0.47389803150561904</v>
      </c>
      <c r="T449" s="9">
        <f t="shared" si="113"/>
        <v>0.15380599999999997</v>
      </c>
      <c r="U449" s="9">
        <f t="shared" si="114"/>
        <v>0.48873226905282419</v>
      </c>
      <c r="V449" s="15">
        <f t="shared" si="115"/>
        <v>0.13120009759999998</v>
      </c>
      <c r="X449" s="11">
        <f t="shared" si="116"/>
        <v>4.2139999999999995E+18</v>
      </c>
      <c r="Y449" s="11">
        <f t="shared" si="117"/>
        <v>5.3309999999999996E-18</v>
      </c>
      <c r="Z449" s="11">
        <f t="shared" si="118"/>
        <v>6.0799999999999993E-4</v>
      </c>
      <c r="AA449" s="16">
        <f t="shared" si="119"/>
        <v>1.3474574985121128E-2</v>
      </c>
      <c r="AB449" s="9">
        <f t="shared" si="120"/>
        <v>0.16297047048016156</v>
      </c>
      <c r="AC449" s="9">
        <f t="shared" si="121"/>
        <v>0.98652542501487883</v>
      </c>
      <c r="AD449" s="15">
        <f t="shared" si="122"/>
        <v>22.162129909738695</v>
      </c>
      <c r="AE449" s="3">
        <f t="shared" si="123"/>
        <v>641.85239999999976</v>
      </c>
      <c r="AF449" s="2">
        <f t="shared" si="124"/>
        <v>0.25</v>
      </c>
      <c r="AG449" s="9">
        <f t="shared" si="125"/>
        <v>8.3318061829461953E-3</v>
      </c>
      <c r="AH449" s="2">
        <f t="shared" si="126"/>
        <v>0.40317176511008584</v>
      </c>
    </row>
    <row r="450" spans="1:34">
      <c r="A450" s="1">
        <f>Raw!A450</f>
        <v>437</v>
      </c>
      <c r="B450" s="14">
        <f>Raw!B450</f>
        <v>4.4849537037037035E-2</v>
      </c>
      <c r="C450" s="15">
        <f>Raw!C450</f>
        <v>117.8</v>
      </c>
      <c r="D450" s="15">
        <f>IF(C450&gt;0.5,Raw!D450*D$11,-999)</f>
        <v>7</v>
      </c>
      <c r="E450" s="9">
        <f>IF(Raw!$G450&gt;$C$8,IF(Raw!$Q450&gt;$C$8,IF(Raw!$N450&gt;$C$9,IF(Raw!$N450&lt;$A$9,IF(Raw!$X450&gt;$C$9,IF(Raw!$X450&lt;$A$9,Raw!H450,-999),-999),-999),-999),-999),-999)</f>
        <v>0.166377</v>
      </c>
      <c r="F450" s="9">
        <f>IF(Raw!$G450&gt;$C$8,IF(Raw!$Q450&gt;$C$8,IF(Raw!$N450&gt;$C$9,IF(Raw!$N450&lt;$A$9,IF(Raw!$X450&gt;$C$9,IF(Raw!$X450&lt;$A$9,Raw!I450,-999),-999),-999),-999),-999),-999)</f>
        <v>0.31412200000000001</v>
      </c>
      <c r="G450" s="9">
        <f>Raw!G450</f>
        <v>0.95848599999999995</v>
      </c>
      <c r="H450" s="9">
        <f>IF(Raw!$G450&gt;$C$8,IF(Raw!$Q450&gt;$C$8,IF(Raw!$N450&gt;$C$9,IF(Raw!$N450&lt;$A$9,IF(Raw!$X450&gt;$C$9,IF(Raw!$X450&lt;$A$9,Raw!L450,-999),-999),-999),-999),-999),-999)</f>
        <v>601.9</v>
      </c>
      <c r="I450" s="9">
        <f>IF(Raw!$G450&gt;$C$8,IF(Raw!$Q450&gt;$C$8,IF(Raw!$N450&gt;$C$9,IF(Raw!$N450&lt;$A$9,IF(Raw!$X450&gt;$C$9,IF(Raw!$X450&lt;$A$9,Raw!M450,-999),-999),-999),-999),-999),-999)</f>
        <v>0.136492</v>
      </c>
      <c r="J450" s="9">
        <f>IF(Raw!$G450&gt;$C$8,IF(Raw!$Q450&gt;$C$8,IF(Raw!$N450&gt;$C$9,IF(Raw!$N450&lt;$A$9,IF(Raw!$X450&gt;$C$9,IF(Raw!$X450&lt;$A$9,Raw!N450,-999),-999),-999),-999),-999),-999)</f>
        <v>566</v>
      </c>
      <c r="K450" s="9">
        <f>IF(Raw!$G450&gt;$C$8,IF(Raw!$Q450&gt;$C$8,IF(Raw!$N450&gt;$C$9,IF(Raw!$N450&lt;$A$9,IF(Raw!$X450&gt;$C$9,IF(Raw!$X450&lt;$A$9,Raw!R450,-999),-999),-999),-999),-999),-999)</f>
        <v>0.161109</v>
      </c>
      <c r="L450" s="9">
        <f>IF(Raw!$G450&gt;$C$8,IF(Raw!$Q450&gt;$C$8,IF(Raw!$N450&gt;$C$9,IF(Raw!$N450&lt;$A$9,IF(Raw!$X450&gt;$C$9,IF(Raw!$X450&lt;$A$9,Raw!S450,-999),-999),-999),-999),-999),-999)</f>
        <v>0.318498</v>
      </c>
      <c r="M450" s="9">
        <f>Raw!Q450</f>
        <v>0.97647600000000001</v>
      </c>
      <c r="N450" s="9">
        <f>IF(Raw!$G450&gt;$C$8,IF(Raw!$Q450&gt;$C$8,IF(Raw!$N450&gt;$C$9,IF(Raw!$N450&lt;$A$9,IF(Raw!$X450&gt;$C$9,IF(Raw!$X450&lt;$A$9,Raw!V450,-999),-999),-999),-999),-999),-999)</f>
        <v>629.4</v>
      </c>
      <c r="O450" s="9">
        <f>IF(Raw!$G450&gt;$C$8,IF(Raw!$Q450&gt;$C$8,IF(Raw!$N450&gt;$C$9,IF(Raw!$N450&lt;$A$9,IF(Raw!$X450&gt;$C$9,IF(Raw!$X450&lt;$A$9,Raw!W450,-999),-999),-999),-999),-999),-999)</f>
        <v>0.30530400000000002</v>
      </c>
      <c r="P450" s="9">
        <f>IF(Raw!$G450&gt;$C$8,IF(Raw!$Q450&gt;$C$8,IF(Raw!$N450&gt;$C$9,IF(Raw!$N450&lt;$A$9,IF(Raw!$X450&gt;$C$9,IF(Raw!$X450&lt;$A$9,Raw!X450,-999),-999),-999),-999),-999),-999)</f>
        <v>488</v>
      </c>
      <c r="R450" s="9">
        <f t="shared" si="111"/>
        <v>0.14774500000000002</v>
      </c>
      <c r="S450" s="9">
        <f t="shared" si="112"/>
        <v>0.47034273307823077</v>
      </c>
      <c r="T450" s="9">
        <f t="shared" si="113"/>
        <v>0.157389</v>
      </c>
      <c r="U450" s="9">
        <f t="shared" si="114"/>
        <v>0.49416008891735586</v>
      </c>
      <c r="V450" s="15">
        <f t="shared" si="115"/>
        <v>0.13278181619999999</v>
      </c>
      <c r="X450" s="11">
        <f t="shared" si="116"/>
        <v>4.2139999999999995E+18</v>
      </c>
      <c r="Y450" s="11">
        <f t="shared" si="117"/>
        <v>6.0189999999999993E-18</v>
      </c>
      <c r="Z450" s="11">
        <f t="shared" si="118"/>
        <v>5.6599999999999999E-4</v>
      </c>
      <c r="AA450" s="16">
        <f t="shared" si="119"/>
        <v>1.4152881717696533E-2</v>
      </c>
      <c r="AB450" s="9">
        <f t="shared" si="120"/>
        <v>0.16333650790066653</v>
      </c>
      <c r="AC450" s="9">
        <f t="shared" si="121"/>
        <v>0.98584711828230354</v>
      </c>
      <c r="AD450" s="15">
        <f t="shared" si="122"/>
        <v>25.005091374022147</v>
      </c>
      <c r="AE450" s="3">
        <f t="shared" si="123"/>
        <v>724.68759999999975</v>
      </c>
      <c r="AF450" s="2">
        <f t="shared" si="124"/>
        <v>0.25</v>
      </c>
      <c r="AG450" s="9">
        <f t="shared" si="125"/>
        <v>9.5050139821333778E-3</v>
      </c>
      <c r="AH450" s="2">
        <f t="shared" si="126"/>
        <v>0.45994267994574006</v>
      </c>
    </row>
    <row r="451" spans="1:34">
      <c r="A451" s="1">
        <f>Raw!A451</f>
        <v>438</v>
      </c>
      <c r="B451" s="14">
        <f>Raw!B451</f>
        <v>4.4907407407407403E-2</v>
      </c>
      <c r="C451" s="15">
        <f>Raw!C451</f>
        <v>116.7</v>
      </c>
      <c r="D451" s="15">
        <f>IF(C451&gt;0.5,Raw!D451*D$11,-999)</f>
        <v>7</v>
      </c>
      <c r="E451" s="9">
        <f>IF(Raw!$G451&gt;$C$8,IF(Raw!$Q451&gt;$C$8,IF(Raw!$N451&gt;$C$9,IF(Raw!$N451&lt;$A$9,IF(Raw!$X451&gt;$C$9,IF(Raw!$X451&lt;$A$9,Raw!H451,-999),-999),-999),-999),-999),-999)</f>
        <v>0.16242999999999999</v>
      </c>
      <c r="F451" s="9">
        <f>IF(Raw!$G451&gt;$C$8,IF(Raw!$Q451&gt;$C$8,IF(Raw!$N451&gt;$C$9,IF(Raw!$N451&lt;$A$9,IF(Raw!$X451&gt;$C$9,IF(Raw!$X451&lt;$A$9,Raw!I451,-999),-999),-999),-999),-999),-999)</f>
        <v>0.32652700000000001</v>
      </c>
      <c r="G451" s="9">
        <f>Raw!G451</f>
        <v>0.96830899999999998</v>
      </c>
      <c r="H451" s="9">
        <f>IF(Raw!$G451&gt;$C$8,IF(Raw!$Q451&gt;$C$8,IF(Raw!$N451&gt;$C$9,IF(Raw!$N451&lt;$A$9,IF(Raw!$X451&gt;$C$9,IF(Raw!$X451&lt;$A$9,Raw!L451,-999),-999),-999),-999),-999),-999)</f>
        <v>563.6</v>
      </c>
      <c r="I451" s="9">
        <f>IF(Raw!$G451&gt;$C$8,IF(Raw!$Q451&gt;$C$8,IF(Raw!$N451&gt;$C$9,IF(Raw!$N451&lt;$A$9,IF(Raw!$X451&gt;$C$9,IF(Raw!$X451&lt;$A$9,Raw!M451,-999),-999),-999),-999),-999),-999)</f>
        <v>7.9999999999999996E-6</v>
      </c>
      <c r="J451" s="9">
        <f>IF(Raw!$G451&gt;$C$8,IF(Raw!$Q451&gt;$C$8,IF(Raw!$N451&gt;$C$9,IF(Raw!$N451&lt;$A$9,IF(Raw!$X451&gt;$C$9,IF(Raw!$X451&lt;$A$9,Raw!N451,-999),-999),-999),-999),-999),-999)</f>
        <v>599</v>
      </c>
      <c r="K451" s="9">
        <f>IF(Raw!$G451&gt;$C$8,IF(Raw!$Q451&gt;$C$8,IF(Raw!$N451&gt;$C$9,IF(Raw!$N451&lt;$A$9,IF(Raw!$X451&gt;$C$9,IF(Raw!$X451&lt;$A$9,Raw!R451,-999),-999),-999),-999),-999),-999)</f>
        <v>0.156662</v>
      </c>
      <c r="L451" s="9">
        <f>IF(Raw!$G451&gt;$C$8,IF(Raw!$Q451&gt;$C$8,IF(Raw!$N451&gt;$C$9,IF(Raw!$N451&lt;$A$9,IF(Raw!$X451&gt;$C$9,IF(Raw!$X451&lt;$A$9,Raw!S451,-999),-999),-999),-999),-999),-999)</f>
        <v>0.325401</v>
      </c>
      <c r="M451" s="9">
        <f>Raw!Q451</f>
        <v>0.98081200000000002</v>
      </c>
      <c r="N451" s="9">
        <f>IF(Raw!$G451&gt;$C$8,IF(Raw!$Q451&gt;$C$8,IF(Raw!$N451&gt;$C$9,IF(Raw!$N451&lt;$A$9,IF(Raw!$X451&gt;$C$9,IF(Raw!$X451&lt;$A$9,Raw!V451,-999),-999),-999),-999),-999),-999)</f>
        <v>619.70000000000005</v>
      </c>
      <c r="O451" s="9">
        <f>IF(Raw!$G451&gt;$C$8,IF(Raw!$Q451&gt;$C$8,IF(Raw!$N451&gt;$C$9,IF(Raw!$N451&lt;$A$9,IF(Raw!$X451&gt;$C$9,IF(Raw!$X451&lt;$A$9,Raw!W451,-999),-999),-999),-999),-999),-999)</f>
        <v>0.22119</v>
      </c>
      <c r="P451" s="9">
        <f>IF(Raw!$G451&gt;$C$8,IF(Raw!$Q451&gt;$C$8,IF(Raw!$N451&gt;$C$9,IF(Raw!$N451&lt;$A$9,IF(Raw!$X451&gt;$C$9,IF(Raw!$X451&lt;$A$9,Raw!X451,-999),-999),-999),-999),-999),-999)</f>
        <v>395</v>
      </c>
      <c r="R451" s="9">
        <f t="shared" si="111"/>
        <v>0.16409700000000002</v>
      </c>
      <c r="S451" s="9">
        <f t="shared" si="112"/>
        <v>0.5025526219883808</v>
      </c>
      <c r="T451" s="9">
        <f t="shared" si="113"/>
        <v>0.168739</v>
      </c>
      <c r="U451" s="9">
        <f t="shared" si="114"/>
        <v>0.51855710338935657</v>
      </c>
      <c r="V451" s="15">
        <f t="shared" si="115"/>
        <v>0.1356596769</v>
      </c>
      <c r="X451" s="11">
        <f t="shared" si="116"/>
        <v>4.2139999999999995E+18</v>
      </c>
      <c r="Y451" s="11">
        <f t="shared" si="117"/>
        <v>5.6359999999999999E-18</v>
      </c>
      <c r="Z451" s="11">
        <f t="shared" si="118"/>
        <v>5.9899999999999992E-4</v>
      </c>
      <c r="AA451" s="16">
        <f t="shared" si="119"/>
        <v>1.4026763182464227E-2</v>
      </c>
      <c r="AB451" s="9">
        <f t="shared" si="120"/>
        <v>0.15902886199264582</v>
      </c>
      <c r="AC451" s="9">
        <f t="shared" si="121"/>
        <v>0.98597323681753579</v>
      </c>
      <c r="AD451" s="15">
        <f t="shared" si="122"/>
        <v>23.4169669156331</v>
      </c>
      <c r="AE451" s="3">
        <f t="shared" si="123"/>
        <v>678.57439999999986</v>
      </c>
      <c r="AF451" s="2">
        <f t="shared" si="124"/>
        <v>0.25</v>
      </c>
      <c r="AG451" s="9">
        <f t="shared" si="125"/>
        <v>9.3407957953346894E-3</v>
      </c>
      <c r="AH451" s="2">
        <f t="shared" si="126"/>
        <v>0.45199624734984967</v>
      </c>
    </row>
    <row r="452" spans="1:34">
      <c r="A452" s="1">
        <f>Raw!A452</f>
        <v>439</v>
      </c>
      <c r="B452" s="14">
        <f>Raw!B452</f>
        <v>4.4965277777777778E-2</v>
      </c>
      <c r="C452" s="15">
        <f>Raw!C452</f>
        <v>115.8</v>
      </c>
      <c r="D452" s="15">
        <f>IF(C452&gt;0.5,Raw!D452*D$11,-999)</f>
        <v>7</v>
      </c>
      <c r="E452" s="9">
        <f>IF(Raw!$G452&gt;$C$8,IF(Raw!$Q452&gt;$C$8,IF(Raw!$N452&gt;$C$9,IF(Raw!$N452&lt;$A$9,IF(Raw!$X452&gt;$C$9,IF(Raw!$X452&lt;$A$9,Raw!H452,-999),-999),-999),-999),-999),-999)</f>
        <v>0.17327500000000001</v>
      </c>
      <c r="F452" s="9">
        <f>IF(Raw!$G452&gt;$C$8,IF(Raw!$Q452&gt;$C$8,IF(Raw!$N452&gt;$C$9,IF(Raw!$N452&lt;$A$9,IF(Raw!$X452&gt;$C$9,IF(Raw!$X452&lt;$A$9,Raw!I452,-999),-999),-999),-999),-999),-999)</f>
        <v>0.32025700000000001</v>
      </c>
      <c r="G452" s="9">
        <f>Raw!G452</f>
        <v>0.96756799999999998</v>
      </c>
      <c r="H452" s="9">
        <f>IF(Raw!$G452&gt;$C$8,IF(Raw!$Q452&gt;$C$8,IF(Raw!$N452&gt;$C$9,IF(Raw!$N452&lt;$A$9,IF(Raw!$X452&gt;$C$9,IF(Raw!$X452&lt;$A$9,Raw!L452,-999),-999),-999),-999),-999),-999)</f>
        <v>521</v>
      </c>
      <c r="I452" s="9">
        <f>IF(Raw!$G452&gt;$C$8,IF(Raw!$Q452&gt;$C$8,IF(Raw!$N452&gt;$C$9,IF(Raw!$N452&lt;$A$9,IF(Raw!$X452&gt;$C$9,IF(Raw!$X452&lt;$A$9,Raw!M452,-999),-999),-999),-999),-999),-999)</f>
        <v>0.29875499999999999</v>
      </c>
      <c r="J452" s="9">
        <f>IF(Raw!$G452&gt;$C$8,IF(Raw!$Q452&gt;$C$8,IF(Raw!$N452&gt;$C$9,IF(Raw!$N452&lt;$A$9,IF(Raw!$X452&gt;$C$9,IF(Raw!$X452&lt;$A$9,Raw!N452,-999),-999),-999),-999),-999),-999)</f>
        <v>597</v>
      </c>
      <c r="K452" s="9">
        <f>IF(Raw!$G452&gt;$C$8,IF(Raw!$Q452&gt;$C$8,IF(Raw!$N452&gt;$C$9,IF(Raw!$N452&lt;$A$9,IF(Raw!$X452&gt;$C$9,IF(Raw!$X452&lt;$A$9,Raw!R452,-999),-999),-999),-999),-999),-999)</f>
        <v>0.16402800000000001</v>
      </c>
      <c r="L452" s="9">
        <f>IF(Raw!$G452&gt;$C$8,IF(Raw!$Q452&gt;$C$8,IF(Raw!$N452&gt;$C$9,IF(Raw!$N452&lt;$A$9,IF(Raw!$X452&gt;$C$9,IF(Raw!$X452&lt;$A$9,Raw!S452,-999),-999),-999),-999),-999),-999)</f>
        <v>0.32711600000000002</v>
      </c>
      <c r="M452" s="9">
        <f>Raw!Q452</f>
        <v>0.97079199999999999</v>
      </c>
      <c r="N452" s="9">
        <f>IF(Raw!$G452&gt;$C$8,IF(Raw!$Q452&gt;$C$8,IF(Raw!$N452&gt;$C$9,IF(Raw!$N452&lt;$A$9,IF(Raw!$X452&gt;$C$9,IF(Raw!$X452&lt;$A$9,Raw!V452,-999),-999),-999),-999),-999),-999)</f>
        <v>651.5</v>
      </c>
      <c r="O452" s="9">
        <f>IF(Raw!$G452&gt;$C$8,IF(Raw!$Q452&gt;$C$8,IF(Raw!$N452&gt;$C$9,IF(Raw!$N452&lt;$A$9,IF(Raw!$X452&gt;$C$9,IF(Raw!$X452&lt;$A$9,Raw!W452,-999),-999),-999),-999),-999),-999)</f>
        <v>0.36051800000000001</v>
      </c>
      <c r="P452" s="9">
        <f>IF(Raw!$G452&gt;$C$8,IF(Raw!$Q452&gt;$C$8,IF(Raw!$N452&gt;$C$9,IF(Raw!$N452&lt;$A$9,IF(Raw!$X452&gt;$C$9,IF(Raw!$X452&lt;$A$9,Raw!X452,-999),-999),-999),-999),-999),-999)</f>
        <v>581</v>
      </c>
      <c r="R452" s="9">
        <f t="shared" si="111"/>
        <v>0.146982</v>
      </c>
      <c r="S452" s="9">
        <f t="shared" si="112"/>
        <v>0.45895015565623859</v>
      </c>
      <c r="T452" s="9">
        <f t="shared" si="113"/>
        <v>0.16308800000000001</v>
      </c>
      <c r="U452" s="9">
        <f t="shared" si="114"/>
        <v>0.49856320082172684</v>
      </c>
      <c r="V452" s="15">
        <f t="shared" si="115"/>
        <v>0.13637466040000001</v>
      </c>
      <c r="X452" s="11">
        <f t="shared" si="116"/>
        <v>4.2139999999999995E+18</v>
      </c>
      <c r="Y452" s="11">
        <f t="shared" si="117"/>
        <v>5.21E-18</v>
      </c>
      <c r="Z452" s="11">
        <f t="shared" si="118"/>
        <v>5.9699999999999998E-4</v>
      </c>
      <c r="AA452" s="16">
        <f t="shared" si="119"/>
        <v>1.2937525746891684E-2</v>
      </c>
      <c r="AB452" s="9">
        <f t="shared" si="120"/>
        <v>0.16613795519900909</v>
      </c>
      <c r="AC452" s="9">
        <f t="shared" si="121"/>
        <v>0.98706247425310822</v>
      </c>
      <c r="AD452" s="15">
        <f t="shared" si="122"/>
        <v>21.670897398478534</v>
      </c>
      <c r="AE452" s="3">
        <f t="shared" si="123"/>
        <v>627.28399999999988</v>
      </c>
      <c r="AF452" s="2">
        <f t="shared" si="124"/>
        <v>0.25</v>
      </c>
      <c r="AG452" s="9">
        <f t="shared" si="125"/>
        <v>8.3110092089728384E-3</v>
      </c>
      <c r="AH452" s="2">
        <f t="shared" si="126"/>
        <v>0.40216541036278641</v>
      </c>
    </row>
    <row r="453" spans="1:34">
      <c r="A453" s="1">
        <f>Raw!A453</f>
        <v>440</v>
      </c>
      <c r="B453" s="14">
        <f>Raw!B453</f>
        <v>4.5023148148148145E-2</v>
      </c>
      <c r="C453" s="15">
        <f>Raw!C453</f>
        <v>115.1</v>
      </c>
      <c r="D453" s="15">
        <f>IF(C453&gt;0.5,Raw!D453*D$11,-999)</f>
        <v>7</v>
      </c>
      <c r="E453" s="9">
        <f>IF(Raw!$G453&gt;$C$8,IF(Raw!$Q453&gt;$C$8,IF(Raw!$N453&gt;$C$9,IF(Raw!$N453&lt;$A$9,IF(Raw!$X453&gt;$C$9,IF(Raw!$X453&lt;$A$9,Raw!H453,-999),-999),-999),-999),-999),-999)</f>
        <v>0.16767299999999999</v>
      </c>
      <c r="F453" s="9">
        <f>IF(Raw!$G453&gt;$C$8,IF(Raw!$Q453&gt;$C$8,IF(Raw!$N453&gt;$C$9,IF(Raw!$N453&lt;$A$9,IF(Raw!$X453&gt;$C$9,IF(Raw!$X453&lt;$A$9,Raw!I453,-999),-999),-999),-999),-999),-999)</f>
        <v>0.332897</v>
      </c>
      <c r="G453" s="9">
        <f>Raw!G453</f>
        <v>0.98075100000000004</v>
      </c>
      <c r="H453" s="9">
        <f>IF(Raw!$G453&gt;$C$8,IF(Raw!$Q453&gt;$C$8,IF(Raw!$N453&gt;$C$9,IF(Raw!$N453&lt;$A$9,IF(Raw!$X453&gt;$C$9,IF(Raw!$X453&lt;$A$9,Raw!L453,-999),-999),-999),-999),-999),-999)</f>
        <v>558.79999999999995</v>
      </c>
      <c r="I453" s="9">
        <f>IF(Raw!$G453&gt;$C$8,IF(Raw!$Q453&gt;$C$8,IF(Raw!$N453&gt;$C$9,IF(Raw!$N453&lt;$A$9,IF(Raw!$X453&gt;$C$9,IF(Raw!$X453&lt;$A$9,Raw!M453,-999),-999),-999),-999),-999),-999)</f>
        <v>0.215919</v>
      </c>
      <c r="J453" s="9">
        <f>IF(Raw!$G453&gt;$C$8,IF(Raw!$Q453&gt;$C$8,IF(Raw!$N453&gt;$C$9,IF(Raw!$N453&lt;$A$9,IF(Raw!$X453&gt;$C$9,IF(Raw!$X453&lt;$A$9,Raw!N453,-999),-999),-999),-999),-999),-999)</f>
        <v>624</v>
      </c>
      <c r="K453" s="9">
        <f>IF(Raw!$G453&gt;$C$8,IF(Raw!$Q453&gt;$C$8,IF(Raw!$N453&gt;$C$9,IF(Raw!$N453&lt;$A$9,IF(Raw!$X453&gt;$C$9,IF(Raw!$X453&lt;$A$9,Raw!R453,-999),-999),-999),-999),-999),-999)</f>
        <v>0.166379</v>
      </c>
      <c r="L453" s="9">
        <f>IF(Raw!$G453&gt;$C$8,IF(Raw!$Q453&gt;$C$8,IF(Raw!$N453&gt;$C$9,IF(Raw!$N453&lt;$A$9,IF(Raw!$X453&gt;$C$9,IF(Raw!$X453&lt;$A$9,Raw!S453,-999),-999),-999),-999),-999),-999)</f>
        <v>0.33329900000000001</v>
      </c>
      <c r="M453" s="9">
        <f>Raw!Q453</f>
        <v>0.97759200000000002</v>
      </c>
      <c r="N453" s="9">
        <f>IF(Raw!$G453&gt;$C$8,IF(Raw!$Q453&gt;$C$8,IF(Raw!$N453&gt;$C$9,IF(Raw!$N453&lt;$A$9,IF(Raw!$X453&gt;$C$9,IF(Raw!$X453&lt;$A$9,Raw!V453,-999),-999),-999),-999),-999),-999)</f>
        <v>640.20000000000005</v>
      </c>
      <c r="O453" s="9">
        <f>IF(Raw!$G453&gt;$C$8,IF(Raw!$Q453&gt;$C$8,IF(Raw!$N453&gt;$C$9,IF(Raw!$N453&lt;$A$9,IF(Raw!$X453&gt;$C$9,IF(Raw!$X453&lt;$A$9,Raw!W453,-999),-999),-999),-999),-999),-999)</f>
        <v>0.26074799999999998</v>
      </c>
      <c r="P453" s="9">
        <f>IF(Raw!$G453&gt;$C$8,IF(Raw!$Q453&gt;$C$8,IF(Raw!$N453&gt;$C$9,IF(Raw!$N453&lt;$A$9,IF(Raw!$X453&gt;$C$9,IF(Raw!$X453&lt;$A$9,Raw!X453,-999),-999),-999),-999),-999),-999)</f>
        <v>429</v>
      </c>
      <c r="R453" s="9">
        <f t="shared" si="111"/>
        <v>0.16522400000000001</v>
      </c>
      <c r="S453" s="9">
        <f t="shared" si="112"/>
        <v>0.49632168508577729</v>
      </c>
      <c r="T453" s="9">
        <f t="shared" si="113"/>
        <v>0.16692000000000001</v>
      </c>
      <c r="U453" s="9">
        <f t="shared" si="114"/>
        <v>0.50081158359311007</v>
      </c>
      <c r="V453" s="15">
        <f t="shared" si="115"/>
        <v>0.13895235310000001</v>
      </c>
      <c r="X453" s="11">
        <f t="shared" si="116"/>
        <v>4.2139999999999995E+18</v>
      </c>
      <c r="Y453" s="11">
        <f t="shared" si="117"/>
        <v>5.5879999999999991E-18</v>
      </c>
      <c r="Z453" s="11">
        <f t="shared" si="118"/>
        <v>6.2399999999999999E-4</v>
      </c>
      <c r="AA453" s="16">
        <f t="shared" si="119"/>
        <v>1.4481064617677904E-2</v>
      </c>
      <c r="AB453" s="9">
        <f t="shared" si="120"/>
        <v>0.16879617930598279</v>
      </c>
      <c r="AC453" s="9">
        <f t="shared" si="121"/>
        <v>0.98551893538232216</v>
      </c>
      <c r="AD453" s="15">
        <f t="shared" si="122"/>
        <v>23.206834323201772</v>
      </c>
      <c r="AE453" s="3">
        <f t="shared" si="123"/>
        <v>672.79519999999968</v>
      </c>
      <c r="AF453" s="2">
        <f t="shared" si="124"/>
        <v>0.25</v>
      </c>
      <c r="AG453" s="9">
        <f t="shared" si="125"/>
        <v>8.9401934212197092E-3</v>
      </c>
      <c r="AH453" s="2">
        <f t="shared" si="126"/>
        <v>0.43261130695003391</v>
      </c>
    </row>
    <row r="454" spans="1:34">
      <c r="A454" s="1">
        <f>Raw!A454</f>
        <v>441</v>
      </c>
      <c r="B454" s="14">
        <f>Raw!B454</f>
        <v>4.5081018518518513E-2</v>
      </c>
      <c r="C454" s="15">
        <f>Raw!C454</f>
        <v>114.4</v>
      </c>
      <c r="D454" s="15">
        <f>IF(C454&gt;0.5,Raw!D454*D$11,-999)</f>
        <v>7</v>
      </c>
      <c r="E454" s="9">
        <f>IF(Raw!$G454&gt;$C$8,IF(Raw!$Q454&gt;$C$8,IF(Raw!$N454&gt;$C$9,IF(Raw!$N454&lt;$A$9,IF(Raw!$X454&gt;$C$9,IF(Raw!$X454&lt;$A$9,Raw!H454,-999),-999),-999),-999),-999),-999)</f>
        <v>0.164329</v>
      </c>
      <c r="F454" s="9">
        <f>IF(Raw!$G454&gt;$C$8,IF(Raw!$Q454&gt;$C$8,IF(Raw!$N454&gt;$C$9,IF(Raw!$N454&lt;$A$9,IF(Raw!$X454&gt;$C$9,IF(Raw!$X454&lt;$A$9,Raw!I454,-999),-999),-999),-999),-999),-999)</f>
        <v>0.32892700000000002</v>
      </c>
      <c r="G454" s="9">
        <f>Raw!G454</f>
        <v>0.96806800000000004</v>
      </c>
      <c r="H454" s="9">
        <f>IF(Raw!$G454&gt;$C$8,IF(Raw!$Q454&gt;$C$8,IF(Raw!$N454&gt;$C$9,IF(Raw!$N454&lt;$A$9,IF(Raw!$X454&gt;$C$9,IF(Raw!$X454&lt;$A$9,Raw!L454,-999),-999),-999),-999),-999),-999)</f>
        <v>566.5</v>
      </c>
      <c r="I454" s="9">
        <f>IF(Raw!$G454&gt;$C$8,IF(Raw!$Q454&gt;$C$8,IF(Raw!$N454&gt;$C$9,IF(Raw!$N454&lt;$A$9,IF(Raw!$X454&gt;$C$9,IF(Raw!$X454&lt;$A$9,Raw!M454,-999),-999),-999),-999),-999),-999)</f>
        <v>0.18279500000000001</v>
      </c>
      <c r="J454" s="9">
        <f>IF(Raw!$G454&gt;$C$8,IF(Raw!$Q454&gt;$C$8,IF(Raw!$N454&gt;$C$9,IF(Raw!$N454&lt;$A$9,IF(Raw!$X454&gt;$C$9,IF(Raw!$X454&lt;$A$9,Raw!N454,-999),-999),-999),-999),-999),-999)</f>
        <v>667</v>
      </c>
      <c r="K454" s="9">
        <f>IF(Raw!$G454&gt;$C$8,IF(Raw!$Q454&gt;$C$8,IF(Raw!$N454&gt;$C$9,IF(Raw!$N454&lt;$A$9,IF(Raw!$X454&gt;$C$9,IF(Raw!$X454&lt;$A$9,Raw!R454,-999),-999),-999),-999),-999),-999)</f>
        <v>0.16722300000000001</v>
      </c>
      <c r="L454" s="9">
        <f>IF(Raw!$G454&gt;$C$8,IF(Raw!$Q454&gt;$C$8,IF(Raw!$N454&gt;$C$9,IF(Raw!$N454&lt;$A$9,IF(Raw!$X454&gt;$C$9,IF(Raw!$X454&lt;$A$9,Raw!S454,-999),-999),-999),-999),-999),-999)</f>
        <v>0.331868</v>
      </c>
      <c r="M454" s="9">
        <f>Raw!Q454</f>
        <v>0.97134799999999999</v>
      </c>
      <c r="N454" s="9">
        <f>IF(Raw!$G454&gt;$C$8,IF(Raw!$Q454&gt;$C$8,IF(Raw!$N454&gt;$C$9,IF(Raw!$N454&lt;$A$9,IF(Raw!$X454&gt;$C$9,IF(Raw!$X454&lt;$A$9,Raw!V454,-999),-999),-999),-999),-999),-999)</f>
        <v>631</v>
      </c>
      <c r="O454" s="9">
        <f>IF(Raw!$G454&gt;$C$8,IF(Raw!$Q454&gt;$C$8,IF(Raw!$N454&gt;$C$9,IF(Raw!$N454&lt;$A$9,IF(Raw!$X454&gt;$C$9,IF(Raw!$X454&lt;$A$9,Raw!W454,-999),-999),-999),-999),-999),-999)</f>
        <v>0.20835400000000001</v>
      </c>
      <c r="P454" s="9">
        <f>IF(Raw!$G454&gt;$C$8,IF(Raw!$Q454&gt;$C$8,IF(Raw!$N454&gt;$C$9,IF(Raw!$N454&lt;$A$9,IF(Raw!$X454&gt;$C$9,IF(Raw!$X454&lt;$A$9,Raw!X454,-999),-999),-999),-999),-999),-999)</f>
        <v>401</v>
      </c>
      <c r="R454" s="9">
        <f t="shared" si="111"/>
        <v>0.16459800000000002</v>
      </c>
      <c r="S454" s="9">
        <f t="shared" si="112"/>
        <v>0.5004089053194174</v>
      </c>
      <c r="T454" s="9">
        <f t="shared" si="113"/>
        <v>0.16464499999999999</v>
      </c>
      <c r="U454" s="9">
        <f t="shared" si="114"/>
        <v>0.49611592560897705</v>
      </c>
      <c r="V454" s="15">
        <f t="shared" si="115"/>
        <v>0.13835576920000001</v>
      </c>
      <c r="X454" s="11">
        <f t="shared" si="116"/>
        <v>4.2139999999999995E+18</v>
      </c>
      <c r="Y454" s="11">
        <f t="shared" si="117"/>
        <v>5.6649999999999995E-18</v>
      </c>
      <c r="Z454" s="11">
        <f t="shared" si="118"/>
        <v>6.6699999999999995E-4</v>
      </c>
      <c r="AA454" s="16">
        <f t="shared" si="119"/>
        <v>1.5673267976398935E-2</v>
      </c>
      <c r="AB454" s="9">
        <f t="shared" si="120"/>
        <v>0.16980352520597422</v>
      </c>
      <c r="AC454" s="9">
        <f t="shared" si="121"/>
        <v>0.98432673202360099</v>
      </c>
      <c r="AD454" s="15">
        <f t="shared" si="122"/>
        <v>23.498152888154326</v>
      </c>
      <c r="AE454" s="3">
        <f t="shared" si="123"/>
        <v>682.0659999999998</v>
      </c>
      <c r="AF454" s="2">
        <f t="shared" si="124"/>
        <v>0.25</v>
      </c>
      <c r="AG454" s="9">
        <f t="shared" si="125"/>
        <v>8.9675445155445697E-3</v>
      </c>
      <c r="AH454" s="2">
        <f t="shared" si="126"/>
        <v>0.43393481217021262</v>
      </c>
    </row>
    <row r="455" spans="1:34">
      <c r="A455" s="1">
        <f>Raw!A455</f>
        <v>442</v>
      </c>
      <c r="B455" s="14">
        <f>Raw!B455</f>
        <v>4.5138888888888888E-2</v>
      </c>
      <c r="C455" s="15">
        <f>Raw!C455</f>
        <v>113.1</v>
      </c>
      <c r="D455" s="15">
        <f>IF(C455&gt;0.5,Raw!D455*D$11,-999)</f>
        <v>7</v>
      </c>
      <c r="E455" s="9">
        <f>IF(Raw!$G455&gt;$C$8,IF(Raw!$Q455&gt;$C$8,IF(Raw!$N455&gt;$C$9,IF(Raw!$N455&lt;$A$9,IF(Raw!$X455&gt;$C$9,IF(Raw!$X455&lt;$A$9,Raw!H455,-999),-999),-999),-999),-999),-999)</f>
        <v>0.17808399999999999</v>
      </c>
      <c r="F455" s="9">
        <f>IF(Raw!$G455&gt;$C$8,IF(Raw!$Q455&gt;$C$8,IF(Raw!$N455&gt;$C$9,IF(Raw!$N455&lt;$A$9,IF(Raw!$X455&gt;$C$9,IF(Raw!$X455&lt;$A$9,Raw!I455,-999),-999),-999),-999),-999),-999)</f>
        <v>0.34036899999999998</v>
      </c>
      <c r="G455" s="9">
        <f>Raw!G455</f>
        <v>0.97454600000000002</v>
      </c>
      <c r="H455" s="9">
        <f>IF(Raw!$G455&gt;$C$8,IF(Raw!$Q455&gt;$C$8,IF(Raw!$N455&gt;$C$9,IF(Raw!$N455&lt;$A$9,IF(Raw!$X455&gt;$C$9,IF(Raw!$X455&lt;$A$9,Raw!L455,-999),-999),-999),-999),-999),-999)</f>
        <v>573.20000000000005</v>
      </c>
      <c r="I455" s="9">
        <f>IF(Raw!$G455&gt;$C$8,IF(Raw!$Q455&gt;$C$8,IF(Raw!$N455&gt;$C$9,IF(Raw!$N455&lt;$A$9,IF(Raw!$X455&gt;$C$9,IF(Raw!$X455&lt;$A$9,Raw!M455,-999),-999),-999),-999),-999),-999)</f>
        <v>0.30783500000000003</v>
      </c>
      <c r="J455" s="9">
        <f>IF(Raw!$G455&gt;$C$8,IF(Raw!$Q455&gt;$C$8,IF(Raw!$N455&gt;$C$9,IF(Raw!$N455&lt;$A$9,IF(Raw!$X455&gt;$C$9,IF(Raw!$X455&lt;$A$9,Raw!N455,-999),-999),-999),-999),-999),-999)</f>
        <v>458</v>
      </c>
      <c r="K455" s="9">
        <f>IF(Raw!$G455&gt;$C$8,IF(Raw!$Q455&gt;$C$8,IF(Raw!$N455&gt;$C$9,IF(Raw!$N455&lt;$A$9,IF(Raw!$X455&gt;$C$9,IF(Raw!$X455&lt;$A$9,Raw!R455,-999),-999),-999),-999),-999),-999)</f>
        <v>0.16916900000000001</v>
      </c>
      <c r="L455" s="9">
        <f>IF(Raw!$G455&gt;$C$8,IF(Raw!$Q455&gt;$C$8,IF(Raw!$N455&gt;$C$9,IF(Raw!$N455&lt;$A$9,IF(Raw!$X455&gt;$C$9,IF(Raw!$X455&lt;$A$9,Raw!S455,-999),-999),-999),-999),-999),-999)</f>
        <v>0.33840100000000001</v>
      </c>
      <c r="M455" s="9">
        <f>Raw!Q455</f>
        <v>0.97967300000000002</v>
      </c>
      <c r="N455" s="9">
        <f>IF(Raw!$G455&gt;$C$8,IF(Raw!$Q455&gt;$C$8,IF(Raw!$N455&gt;$C$9,IF(Raw!$N455&lt;$A$9,IF(Raw!$X455&gt;$C$9,IF(Raw!$X455&lt;$A$9,Raw!V455,-999),-999),-999),-999),-999),-999)</f>
        <v>627</v>
      </c>
      <c r="O455" s="9">
        <f>IF(Raw!$G455&gt;$C$8,IF(Raw!$Q455&gt;$C$8,IF(Raw!$N455&gt;$C$9,IF(Raw!$N455&lt;$A$9,IF(Raw!$X455&gt;$C$9,IF(Raw!$X455&lt;$A$9,Raw!W455,-999),-999),-999),-999),-999),-999)</f>
        <v>0.30598799999999998</v>
      </c>
      <c r="P455" s="9">
        <f>IF(Raw!$G455&gt;$C$8,IF(Raw!$Q455&gt;$C$8,IF(Raw!$N455&gt;$C$9,IF(Raw!$N455&lt;$A$9,IF(Raw!$X455&gt;$C$9,IF(Raw!$X455&lt;$A$9,Raw!X455,-999),-999),-999),-999),-999),-999)</f>
        <v>668</v>
      </c>
      <c r="R455" s="9">
        <f t="shared" si="111"/>
        <v>0.16228499999999998</v>
      </c>
      <c r="S455" s="9">
        <f t="shared" si="112"/>
        <v>0.47679136466599481</v>
      </c>
      <c r="T455" s="9">
        <f t="shared" si="113"/>
        <v>0.16923199999999999</v>
      </c>
      <c r="U455" s="9">
        <f t="shared" si="114"/>
        <v>0.50009308483130954</v>
      </c>
      <c r="V455" s="15">
        <f t="shared" si="115"/>
        <v>0.1410793769</v>
      </c>
      <c r="X455" s="11">
        <f t="shared" si="116"/>
        <v>4.2139999999999995E+18</v>
      </c>
      <c r="Y455" s="11">
        <f t="shared" si="117"/>
        <v>5.732E-18</v>
      </c>
      <c r="Z455" s="11">
        <f t="shared" si="118"/>
        <v>4.5799999999999997E-4</v>
      </c>
      <c r="AA455" s="16">
        <f t="shared" si="119"/>
        <v>1.0941781726171463E-2</v>
      </c>
      <c r="AB455" s="9">
        <f t="shared" si="120"/>
        <v>0.17102069960508345</v>
      </c>
      <c r="AC455" s="9">
        <f t="shared" si="121"/>
        <v>0.98905821827382856</v>
      </c>
      <c r="AD455" s="15">
        <f t="shared" si="122"/>
        <v>23.890353113911495</v>
      </c>
      <c r="AE455" s="3">
        <f t="shared" si="123"/>
        <v>690.13279999999986</v>
      </c>
      <c r="AF455" s="2">
        <f t="shared" si="124"/>
        <v>0.25</v>
      </c>
      <c r="AG455" s="9">
        <f t="shared" si="125"/>
        <v>9.1903079895732931E-3</v>
      </c>
      <c r="AH455" s="2">
        <f t="shared" si="126"/>
        <v>0.44471422074671618</v>
      </c>
    </row>
    <row r="456" spans="1:34">
      <c r="A456" s="1">
        <f>Raw!A456</f>
        <v>443</v>
      </c>
      <c r="B456" s="14">
        <f>Raw!B456</f>
        <v>4.5196759259259256E-2</v>
      </c>
      <c r="C456" s="15">
        <f>Raw!C456</f>
        <v>112.6</v>
      </c>
      <c r="D456" s="15">
        <f>IF(C456&gt;0.5,Raw!D456*D$11,-999)</f>
        <v>7</v>
      </c>
      <c r="E456" s="9">
        <f>IF(Raw!$G456&gt;$C$8,IF(Raw!$Q456&gt;$C$8,IF(Raw!$N456&gt;$C$9,IF(Raw!$N456&lt;$A$9,IF(Raw!$X456&gt;$C$9,IF(Raw!$X456&lt;$A$9,Raw!H456,-999),-999),-999),-999),-999),-999)</f>
        <v>0.17638200000000001</v>
      </c>
      <c r="F456" s="9">
        <f>IF(Raw!$G456&gt;$C$8,IF(Raw!$Q456&gt;$C$8,IF(Raw!$N456&gt;$C$9,IF(Raw!$N456&lt;$A$9,IF(Raw!$X456&gt;$C$9,IF(Raw!$X456&lt;$A$9,Raw!I456,-999),-999),-999),-999),-999),-999)</f>
        <v>0.35257699999999997</v>
      </c>
      <c r="G456" s="9">
        <f>Raw!G456</f>
        <v>0.97433099999999995</v>
      </c>
      <c r="H456" s="9">
        <f>IF(Raw!$G456&gt;$C$8,IF(Raw!$Q456&gt;$C$8,IF(Raw!$N456&gt;$C$9,IF(Raw!$N456&lt;$A$9,IF(Raw!$X456&gt;$C$9,IF(Raw!$X456&lt;$A$9,Raw!L456,-999),-999),-999),-999),-999),-999)</f>
        <v>536.4</v>
      </c>
      <c r="I456" s="9">
        <f>IF(Raw!$G456&gt;$C$8,IF(Raw!$Q456&gt;$C$8,IF(Raw!$N456&gt;$C$9,IF(Raw!$N456&lt;$A$9,IF(Raw!$X456&gt;$C$9,IF(Raw!$X456&lt;$A$9,Raw!M456,-999),-999),-999),-999),-999),-999)</f>
        <v>0.192686</v>
      </c>
      <c r="J456" s="9">
        <f>IF(Raw!$G456&gt;$C$8,IF(Raw!$Q456&gt;$C$8,IF(Raw!$N456&gt;$C$9,IF(Raw!$N456&lt;$A$9,IF(Raw!$X456&gt;$C$9,IF(Raw!$X456&lt;$A$9,Raw!N456,-999),-999),-999),-999),-999),-999)</f>
        <v>513</v>
      </c>
      <c r="K456" s="9">
        <f>IF(Raw!$G456&gt;$C$8,IF(Raw!$Q456&gt;$C$8,IF(Raw!$N456&gt;$C$9,IF(Raw!$N456&lt;$A$9,IF(Raw!$X456&gt;$C$9,IF(Raw!$X456&lt;$A$9,Raw!R456,-999),-999),-999),-999),-999),-999)</f>
        <v>0.176068</v>
      </c>
      <c r="L456" s="9">
        <f>IF(Raw!$G456&gt;$C$8,IF(Raw!$Q456&gt;$C$8,IF(Raw!$N456&gt;$C$9,IF(Raw!$N456&lt;$A$9,IF(Raw!$X456&gt;$C$9,IF(Raw!$X456&lt;$A$9,Raw!S456,-999),-999),-999),-999),-999),-999)</f>
        <v>0.35330600000000001</v>
      </c>
      <c r="M456" s="9">
        <f>Raw!Q456</f>
        <v>0.96940000000000004</v>
      </c>
      <c r="N456" s="9">
        <f>IF(Raw!$G456&gt;$C$8,IF(Raw!$Q456&gt;$C$8,IF(Raw!$N456&gt;$C$9,IF(Raw!$N456&lt;$A$9,IF(Raw!$X456&gt;$C$9,IF(Raw!$X456&lt;$A$9,Raw!V456,-999),-999),-999),-999),-999),-999)</f>
        <v>646.29999999999995</v>
      </c>
      <c r="O456" s="9">
        <f>IF(Raw!$G456&gt;$C$8,IF(Raw!$Q456&gt;$C$8,IF(Raw!$N456&gt;$C$9,IF(Raw!$N456&lt;$A$9,IF(Raw!$X456&gt;$C$9,IF(Raw!$X456&lt;$A$9,Raw!W456,-999),-999),-999),-999),-999),-999)</f>
        <v>0.246118</v>
      </c>
      <c r="P456" s="9">
        <f>IF(Raw!$G456&gt;$C$8,IF(Raw!$Q456&gt;$C$8,IF(Raw!$N456&gt;$C$9,IF(Raw!$N456&lt;$A$9,IF(Raw!$X456&gt;$C$9,IF(Raw!$X456&lt;$A$9,Raw!X456,-999),-999),-999),-999),-999),-999)</f>
        <v>447</v>
      </c>
      <c r="R456" s="9">
        <f t="shared" si="111"/>
        <v>0.17619499999999996</v>
      </c>
      <c r="S456" s="9">
        <f t="shared" si="112"/>
        <v>0.4997348097011432</v>
      </c>
      <c r="T456" s="9">
        <f t="shared" si="113"/>
        <v>0.17723800000000001</v>
      </c>
      <c r="U456" s="9">
        <f t="shared" si="114"/>
        <v>0.50165578846665493</v>
      </c>
      <c r="V456" s="15">
        <f t="shared" si="115"/>
        <v>0.14729327140000001</v>
      </c>
      <c r="X456" s="11">
        <f t="shared" si="116"/>
        <v>4.2139999999999995E+18</v>
      </c>
      <c r="Y456" s="11">
        <f t="shared" si="117"/>
        <v>5.3639999999999993E-18</v>
      </c>
      <c r="Z456" s="11">
        <f t="shared" si="118"/>
        <v>5.13E-4</v>
      </c>
      <c r="AA456" s="16">
        <f t="shared" si="119"/>
        <v>1.146287742940195E-2</v>
      </c>
      <c r="AB456" s="9">
        <f t="shared" si="120"/>
        <v>0.17809965746983233</v>
      </c>
      <c r="AC456" s="9">
        <f t="shared" si="121"/>
        <v>0.98853712257059811</v>
      </c>
      <c r="AD456" s="15">
        <f t="shared" si="122"/>
        <v>22.344790310725049</v>
      </c>
      <c r="AE456" s="3">
        <f t="shared" si="123"/>
        <v>645.82559999999978</v>
      </c>
      <c r="AF456" s="2">
        <f t="shared" si="124"/>
        <v>0.25</v>
      </c>
      <c r="AG456" s="9">
        <f t="shared" si="125"/>
        <v>8.6226103088068041E-3</v>
      </c>
      <c r="AH456" s="2">
        <f t="shared" si="126"/>
        <v>0.41724362541865806</v>
      </c>
    </row>
    <row r="457" spans="1:34">
      <c r="A457" s="1">
        <f>Raw!A457</f>
        <v>444</v>
      </c>
      <c r="B457" s="14">
        <f>Raw!B457</f>
        <v>4.5254629629629624E-2</v>
      </c>
      <c r="C457" s="15">
        <f>Raw!C457</f>
        <v>112.2</v>
      </c>
      <c r="D457" s="15">
        <f>IF(C457&gt;0.5,Raw!D457*D$11,-999)</f>
        <v>7</v>
      </c>
      <c r="E457" s="9">
        <f>IF(Raw!$G457&gt;$C$8,IF(Raw!$Q457&gt;$C$8,IF(Raw!$N457&gt;$C$9,IF(Raw!$N457&lt;$A$9,IF(Raw!$X457&gt;$C$9,IF(Raw!$X457&lt;$A$9,Raw!H457,-999),-999),-999),-999),-999),-999)</f>
        <v>0.190161</v>
      </c>
      <c r="F457" s="9">
        <f>IF(Raw!$G457&gt;$C$8,IF(Raw!$Q457&gt;$C$8,IF(Raw!$N457&gt;$C$9,IF(Raw!$N457&lt;$A$9,IF(Raw!$X457&gt;$C$9,IF(Raw!$X457&lt;$A$9,Raw!I457,-999),-999),-999),-999),-999),-999)</f>
        <v>0.34839999999999999</v>
      </c>
      <c r="G457" s="9">
        <f>Raw!G457</f>
        <v>0.96543699999999999</v>
      </c>
      <c r="H457" s="9">
        <f>IF(Raw!$G457&gt;$C$8,IF(Raw!$Q457&gt;$C$8,IF(Raw!$N457&gt;$C$9,IF(Raw!$N457&lt;$A$9,IF(Raw!$X457&gt;$C$9,IF(Raw!$X457&lt;$A$9,Raw!L457,-999),-999),-999),-999),-999),-999)</f>
        <v>557.79999999999995</v>
      </c>
      <c r="I457" s="9">
        <f>IF(Raw!$G457&gt;$C$8,IF(Raw!$Q457&gt;$C$8,IF(Raw!$N457&gt;$C$9,IF(Raw!$N457&lt;$A$9,IF(Raw!$X457&gt;$C$9,IF(Raw!$X457&lt;$A$9,Raw!M457,-999),-999),-999),-999),-999),-999)</f>
        <v>0.37445800000000001</v>
      </c>
      <c r="J457" s="9">
        <f>IF(Raw!$G457&gt;$C$8,IF(Raw!$Q457&gt;$C$8,IF(Raw!$N457&gt;$C$9,IF(Raw!$N457&lt;$A$9,IF(Raw!$X457&gt;$C$9,IF(Raw!$X457&lt;$A$9,Raw!N457,-999),-999),-999),-999),-999),-999)</f>
        <v>654</v>
      </c>
      <c r="K457" s="9">
        <f>IF(Raw!$G457&gt;$C$8,IF(Raw!$Q457&gt;$C$8,IF(Raw!$N457&gt;$C$9,IF(Raw!$N457&lt;$A$9,IF(Raw!$X457&gt;$C$9,IF(Raw!$X457&lt;$A$9,Raw!R457,-999),-999),-999),-999),-999),-999)</f>
        <v>0.183694</v>
      </c>
      <c r="L457" s="9">
        <f>IF(Raw!$G457&gt;$C$8,IF(Raw!$Q457&gt;$C$8,IF(Raw!$N457&gt;$C$9,IF(Raw!$N457&lt;$A$9,IF(Raw!$X457&gt;$C$9,IF(Raw!$X457&lt;$A$9,Raw!S457,-999),-999),-999),-999),-999),-999)</f>
        <v>0.36134899999999998</v>
      </c>
      <c r="M457" s="9">
        <f>Raw!Q457</f>
        <v>0.97849799999999998</v>
      </c>
      <c r="N457" s="9">
        <f>IF(Raw!$G457&gt;$C$8,IF(Raw!$Q457&gt;$C$8,IF(Raw!$N457&gt;$C$9,IF(Raw!$N457&lt;$A$9,IF(Raw!$X457&gt;$C$9,IF(Raw!$X457&lt;$A$9,Raw!V457,-999),-999),-999),-999),-999),-999)</f>
        <v>614.5</v>
      </c>
      <c r="O457" s="9">
        <f>IF(Raw!$G457&gt;$C$8,IF(Raw!$Q457&gt;$C$8,IF(Raw!$N457&gt;$C$9,IF(Raw!$N457&lt;$A$9,IF(Raw!$X457&gt;$C$9,IF(Raw!$X457&lt;$A$9,Raw!W457,-999),-999),-999),-999),-999),-999)</f>
        <v>0.31693500000000002</v>
      </c>
      <c r="P457" s="9">
        <f>IF(Raw!$G457&gt;$C$8,IF(Raw!$Q457&gt;$C$8,IF(Raw!$N457&gt;$C$9,IF(Raw!$N457&lt;$A$9,IF(Raw!$X457&gt;$C$9,IF(Raw!$X457&lt;$A$9,Raw!X457,-999),-999),-999),-999),-999),-999)</f>
        <v>451</v>
      </c>
      <c r="R457" s="9">
        <f t="shared" si="111"/>
        <v>0.15823899999999999</v>
      </c>
      <c r="S457" s="9">
        <f t="shared" si="112"/>
        <v>0.45418771526980484</v>
      </c>
      <c r="T457" s="9">
        <f t="shared" si="113"/>
        <v>0.17765499999999998</v>
      </c>
      <c r="U457" s="9">
        <f t="shared" si="114"/>
        <v>0.49164381249152478</v>
      </c>
      <c r="V457" s="15">
        <f t="shared" si="115"/>
        <v>0.1506463981</v>
      </c>
      <c r="X457" s="11">
        <f t="shared" si="116"/>
        <v>4.2139999999999995E+18</v>
      </c>
      <c r="Y457" s="11">
        <f t="shared" si="117"/>
        <v>5.5779999999999991E-18</v>
      </c>
      <c r="Z457" s="11">
        <f t="shared" si="118"/>
        <v>6.5399999999999996E-4</v>
      </c>
      <c r="AA457" s="16">
        <f t="shared" si="119"/>
        <v>1.513997985795849E-2</v>
      </c>
      <c r="AB457" s="9">
        <f t="shared" si="120"/>
        <v>0.18638369312166561</v>
      </c>
      <c r="AC457" s="9">
        <f t="shared" si="121"/>
        <v>0.98486002014204155</v>
      </c>
      <c r="AD457" s="15">
        <f t="shared" si="122"/>
        <v>23.149816296572617</v>
      </c>
      <c r="AE457" s="3">
        <f t="shared" si="123"/>
        <v>671.59119999999973</v>
      </c>
      <c r="AF457" s="2">
        <f t="shared" si="124"/>
        <v>0.25</v>
      </c>
      <c r="AG457" s="9">
        <f t="shared" si="125"/>
        <v>8.75497226348107E-3</v>
      </c>
      <c r="AH457" s="2">
        <f t="shared" si="126"/>
        <v>0.42364855152083664</v>
      </c>
    </row>
    <row r="458" spans="1:34">
      <c r="A458" s="1">
        <f>Raw!A458</f>
        <v>445</v>
      </c>
      <c r="B458" s="14">
        <f>Raw!B458</f>
        <v>4.5312499999999999E-2</v>
      </c>
      <c r="C458" s="15">
        <f>Raw!C458</f>
        <v>110.4</v>
      </c>
      <c r="D458" s="15">
        <f>IF(C458&gt;0.5,Raw!D458*D$11,-999)</f>
        <v>7.9</v>
      </c>
      <c r="E458" s="9">
        <f>IF(Raw!$G458&gt;$C$8,IF(Raw!$Q458&gt;$C$8,IF(Raw!$N458&gt;$C$9,IF(Raw!$N458&lt;$A$9,IF(Raw!$X458&gt;$C$9,IF(Raw!$X458&lt;$A$9,Raw!H458,-999),-999),-999),-999),-999),-999)</f>
        <v>0.186947</v>
      </c>
      <c r="F458" s="9">
        <f>IF(Raw!$G458&gt;$C$8,IF(Raw!$Q458&gt;$C$8,IF(Raw!$N458&gt;$C$9,IF(Raw!$N458&lt;$A$9,IF(Raw!$X458&gt;$C$9,IF(Raw!$X458&lt;$A$9,Raw!I458,-999),-999),-999),-999),-999),-999)</f>
        <v>0.37071300000000001</v>
      </c>
      <c r="G458" s="9">
        <f>Raw!G458</f>
        <v>0.97764600000000002</v>
      </c>
      <c r="H458" s="9">
        <f>IF(Raw!$G458&gt;$C$8,IF(Raw!$Q458&gt;$C$8,IF(Raw!$N458&gt;$C$9,IF(Raw!$N458&lt;$A$9,IF(Raw!$X458&gt;$C$9,IF(Raw!$X458&lt;$A$9,Raw!L458,-999),-999),-999),-999),-999),-999)</f>
        <v>525.5</v>
      </c>
      <c r="I458" s="9">
        <f>IF(Raw!$G458&gt;$C$8,IF(Raw!$Q458&gt;$C$8,IF(Raw!$N458&gt;$C$9,IF(Raw!$N458&lt;$A$9,IF(Raw!$X458&gt;$C$9,IF(Raw!$X458&lt;$A$9,Raw!M458,-999),-999),-999),-999),-999),-999)</f>
        <v>7.8042E-2</v>
      </c>
      <c r="J458" s="9">
        <f>IF(Raw!$G458&gt;$C$8,IF(Raw!$Q458&gt;$C$8,IF(Raw!$N458&gt;$C$9,IF(Raw!$N458&lt;$A$9,IF(Raw!$X458&gt;$C$9,IF(Raw!$X458&lt;$A$9,Raw!N458,-999),-999),-999),-999),-999),-999)</f>
        <v>555</v>
      </c>
      <c r="K458" s="9">
        <f>IF(Raw!$G458&gt;$C$8,IF(Raw!$Q458&gt;$C$8,IF(Raw!$N458&gt;$C$9,IF(Raw!$N458&lt;$A$9,IF(Raw!$X458&gt;$C$9,IF(Raw!$X458&lt;$A$9,Raw!R458,-999),-999),-999),-999),-999),-999)</f>
        <v>0.183251</v>
      </c>
      <c r="L458" s="9">
        <f>IF(Raw!$G458&gt;$C$8,IF(Raw!$Q458&gt;$C$8,IF(Raw!$N458&gt;$C$9,IF(Raw!$N458&lt;$A$9,IF(Raw!$X458&gt;$C$9,IF(Raw!$X458&lt;$A$9,Raw!S458,-999),-999),-999),-999),-999),-999)</f>
        <v>0.36653599999999997</v>
      </c>
      <c r="M458" s="9">
        <f>Raw!Q458</f>
        <v>0.97375900000000004</v>
      </c>
      <c r="N458" s="9">
        <f>IF(Raw!$G458&gt;$C$8,IF(Raw!$Q458&gt;$C$8,IF(Raw!$N458&gt;$C$9,IF(Raw!$N458&lt;$A$9,IF(Raw!$X458&gt;$C$9,IF(Raw!$X458&lt;$A$9,Raw!V458,-999),-999),-999),-999),-999),-999)</f>
        <v>627.5</v>
      </c>
      <c r="O458" s="9">
        <f>IF(Raw!$G458&gt;$C$8,IF(Raw!$Q458&gt;$C$8,IF(Raw!$N458&gt;$C$9,IF(Raw!$N458&lt;$A$9,IF(Raw!$X458&gt;$C$9,IF(Raw!$X458&lt;$A$9,Raw!W458,-999),-999),-999),-999),-999),-999)</f>
        <v>0.24105099999999999</v>
      </c>
      <c r="P458" s="9">
        <f>IF(Raw!$G458&gt;$C$8,IF(Raw!$Q458&gt;$C$8,IF(Raw!$N458&gt;$C$9,IF(Raw!$N458&lt;$A$9,IF(Raw!$X458&gt;$C$9,IF(Raw!$X458&lt;$A$9,Raw!X458,-999),-999),-999),-999),-999),-999)</f>
        <v>470</v>
      </c>
      <c r="R458" s="9">
        <f t="shared" si="111"/>
        <v>0.18376600000000001</v>
      </c>
      <c r="S458" s="9">
        <f t="shared" si="112"/>
        <v>0.49570961903143401</v>
      </c>
      <c r="T458" s="9">
        <f t="shared" si="113"/>
        <v>0.18328499999999998</v>
      </c>
      <c r="U458" s="9">
        <f t="shared" si="114"/>
        <v>0.50004638016456771</v>
      </c>
      <c r="V458" s="15">
        <f t="shared" si="115"/>
        <v>0.1528088584</v>
      </c>
      <c r="X458" s="11">
        <f t="shared" si="116"/>
        <v>4.7558E+18</v>
      </c>
      <c r="Y458" s="11">
        <f t="shared" si="117"/>
        <v>5.2549999999999994E-18</v>
      </c>
      <c r="Z458" s="11">
        <f t="shared" si="118"/>
        <v>5.5499999999999994E-4</v>
      </c>
      <c r="AA458" s="16">
        <f t="shared" si="119"/>
        <v>1.3680653329788628E-2</v>
      </c>
      <c r="AB458" s="9">
        <f t="shared" si="120"/>
        <v>0.18575845854555031</v>
      </c>
      <c r="AC458" s="9">
        <f t="shared" si="121"/>
        <v>0.98631934667021137</v>
      </c>
      <c r="AD458" s="15">
        <f t="shared" si="122"/>
        <v>24.64982581943897</v>
      </c>
      <c r="AE458" s="3">
        <f t="shared" si="123"/>
        <v>632.70199999999977</v>
      </c>
      <c r="AF458" s="2">
        <f t="shared" si="124"/>
        <v>0.25</v>
      </c>
      <c r="AG458" s="9">
        <f t="shared" si="125"/>
        <v>9.4815816713058124E-3</v>
      </c>
      <c r="AH458" s="2">
        <f t="shared" si="126"/>
        <v>0.45880880261956136</v>
      </c>
    </row>
    <row r="459" spans="1:34">
      <c r="A459" s="1">
        <f>Raw!A459</f>
        <v>446</v>
      </c>
      <c r="B459" s="14">
        <f>Raw!B459</f>
        <v>4.53587962962963E-2</v>
      </c>
      <c r="C459" s="15">
        <f>Raw!C459</f>
        <v>110.4</v>
      </c>
      <c r="D459" s="15">
        <f>IF(C459&gt;0.5,Raw!D459*D$11,-999)</f>
        <v>7.9</v>
      </c>
      <c r="E459" s="9">
        <f>IF(Raw!$G459&gt;$C$8,IF(Raw!$Q459&gt;$C$8,IF(Raw!$N459&gt;$C$9,IF(Raw!$N459&lt;$A$9,IF(Raw!$X459&gt;$C$9,IF(Raw!$X459&lt;$A$9,Raw!H459,-999),-999),-999),-999),-999),-999)</f>
        <v>0.19075700000000001</v>
      </c>
      <c r="F459" s="9">
        <f>IF(Raw!$G459&gt;$C$8,IF(Raw!$Q459&gt;$C$8,IF(Raw!$N459&gt;$C$9,IF(Raw!$N459&lt;$A$9,IF(Raw!$X459&gt;$C$9,IF(Raw!$X459&lt;$A$9,Raw!I459,-999),-999),-999),-999),-999),-999)</f>
        <v>0.36626900000000001</v>
      </c>
      <c r="G459" s="9">
        <f>Raw!G459</f>
        <v>0.96812399999999998</v>
      </c>
      <c r="H459" s="9">
        <f>IF(Raw!$G459&gt;$C$8,IF(Raw!$Q459&gt;$C$8,IF(Raw!$N459&gt;$C$9,IF(Raw!$N459&lt;$A$9,IF(Raw!$X459&gt;$C$9,IF(Raw!$X459&lt;$A$9,Raw!L459,-999),-999),-999),-999),-999),-999)</f>
        <v>556.4</v>
      </c>
      <c r="I459" s="9">
        <f>IF(Raw!$G459&gt;$C$8,IF(Raw!$Q459&gt;$C$8,IF(Raw!$N459&gt;$C$9,IF(Raw!$N459&lt;$A$9,IF(Raw!$X459&gt;$C$9,IF(Raw!$X459&lt;$A$9,Raw!M459,-999),-999),-999),-999),-999),-999)</f>
        <v>0.30995800000000001</v>
      </c>
      <c r="J459" s="9">
        <f>IF(Raw!$G459&gt;$C$8,IF(Raw!$Q459&gt;$C$8,IF(Raw!$N459&gt;$C$9,IF(Raw!$N459&lt;$A$9,IF(Raw!$X459&gt;$C$9,IF(Raw!$X459&lt;$A$9,Raw!N459,-999),-999),-999),-999),-999),-999)</f>
        <v>647</v>
      </c>
      <c r="K459" s="9">
        <f>IF(Raw!$G459&gt;$C$8,IF(Raw!$Q459&gt;$C$8,IF(Raw!$N459&gt;$C$9,IF(Raw!$N459&lt;$A$9,IF(Raw!$X459&gt;$C$9,IF(Raw!$X459&lt;$A$9,Raw!R459,-999),-999),-999),-999),-999),-999)</f>
        <v>0.18371499999999999</v>
      </c>
      <c r="L459" s="9">
        <f>IF(Raw!$G459&gt;$C$8,IF(Raw!$Q459&gt;$C$8,IF(Raw!$N459&gt;$C$9,IF(Raw!$N459&lt;$A$9,IF(Raw!$X459&gt;$C$9,IF(Raw!$X459&lt;$A$9,Raw!S459,-999),-999),-999),-999),-999),-999)</f>
        <v>0.37184499999999998</v>
      </c>
      <c r="M459" s="9">
        <f>Raw!Q459</f>
        <v>0.976294</v>
      </c>
      <c r="N459" s="9">
        <f>IF(Raw!$G459&gt;$C$8,IF(Raw!$Q459&gt;$C$8,IF(Raw!$N459&gt;$C$9,IF(Raw!$N459&lt;$A$9,IF(Raw!$X459&gt;$C$9,IF(Raw!$X459&lt;$A$9,Raw!V459,-999),-999),-999),-999),-999),-999)</f>
        <v>631.79999999999995</v>
      </c>
      <c r="O459" s="9">
        <f>IF(Raw!$G459&gt;$C$8,IF(Raw!$Q459&gt;$C$8,IF(Raw!$N459&gt;$C$9,IF(Raw!$N459&lt;$A$9,IF(Raw!$X459&gt;$C$9,IF(Raw!$X459&lt;$A$9,Raw!W459,-999),-999),-999),-999),-999),-999)</f>
        <v>0.21590000000000001</v>
      </c>
      <c r="P459" s="9">
        <f>IF(Raw!$G459&gt;$C$8,IF(Raw!$Q459&gt;$C$8,IF(Raw!$N459&gt;$C$9,IF(Raw!$N459&lt;$A$9,IF(Raw!$X459&gt;$C$9,IF(Raw!$X459&lt;$A$9,Raw!X459,-999),-999),-999),-999),-999),-999)</f>
        <v>341</v>
      </c>
      <c r="R459" s="9">
        <f t="shared" si="111"/>
        <v>0.175512</v>
      </c>
      <c r="S459" s="9">
        <f t="shared" si="112"/>
        <v>0.47918879293633915</v>
      </c>
      <c r="T459" s="9">
        <f t="shared" si="113"/>
        <v>0.18812999999999999</v>
      </c>
      <c r="U459" s="9">
        <f t="shared" si="114"/>
        <v>0.50593661337385198</v>
      </c>
      <c r="V459" s="15">
        <f t="shared" si="115"/>
        <v>0.1550221805</v>
      </c>
      <c r="X459" s="11">
        <f t="shared" si="116"/>
        <v>4.7558E+18</v>
      </c>
      <c r="Y459" s="11">
        <f t="shared" si="117"/>
        <v>5.5639999999999998E-18</v>
      </c>
      <c r="Z459" s="11">
        <f t="shared" si="118"/>
        <v>6.4700000000000001E-4</v>
      </c>
      <c r="AA459" s="16">
        <f t="shared" si="119"/>
        <v>1.6832266614251596E-2</v>
      </c>
      <c r="AB459" s="9">
        <f t="shared" si="120"/>
        <v>0.18688165431813913</v>
      </c>
      <c r="AC459" s="9">
        <f t="shared" si="121"/>
        <v>0.98316773338574848</v>
      </c>
      <c r="AD459" s="15">
        <f t="shared" si="122"/>
        <v>26.015868028209585</v>
      </c>
      <c r="AE459" s="3">
        <f t="shared" si="123"/>
        <v>669.90559999999982</v>
      </c>
      <c r="AF459" s="2">
        <f t="shared" si="124"/>
        <v>0.25</v>
      </c>
      <c r="AG459" s="9">
        <f t="shared" si="125"/>
        <v>1.0124907818594946E-2</v>
      </c>
      <c r="AH459" s="2">
        <f t="shared" si="126"/>
        <v>0.4899390200836834</v>
      </c>
    </row>
    <row r="460" spans="1:34">
      <c r="A460" s="1">
        <f>Raw!A460</f>
        <v>447</v>
      </c>
      <c r="B460" s="14">
        <f>Raw!B460</f>
        <v>4.5416666666666668E-2</v>
      </c>
      <c r="C460" s="15">
        <f>Raw!C460</f>
        <v>110.2</v>
      </c>
      <c r="D460" s="15">
        <f>IF(C460&gt;0.5,Raw!D460*D$11,-999)</f>
        <v>7.9</v>
      </c>
      <c r="E460" s="9">
        <f>IF(Raw!$G460&gt;$C$8,IF(Raw!$Q460&gt;$C$8,IF(Raw!$N460&gt;$C$9,IF(Raw!$N460&lt;$A$9,IF(Raw!$X460&gt;$C$9,IF(Raw!$X460&lt;$A$9,Raw!H460,-999),-999),-999),-999),-999),-999)</f>
        <v>0.19537199999999999</v>
      </c>
      <c r="F460" s="9">
        <f>IF(Raw!$G460&gt;$C$8,IF(Raw!$Q460&gt;$C$8,IF(Raw!$N460&gt;$C$9,IF(Raw!$N460&lt;$A$9,IF(Raw!$X460&gt;$C$9,IF(Raw!$X460&lt;$A$9,Raw!I460,-999),-999),-999),-999),-999),-999)</f>
        <v>0.38702799999999998</v>
      </c>
      <c r="G460" s="9">
        <f>Raw!G460</f>
        <v>0.98236299999999999</v>
      </c>
      <c r="H460" s="9">
        <f>IF(Raw!$G460&gt;$C$8,IF(Raw!$Q460&gt;$C$8,IF(Raw!$N460&gt;$C$9,IF(Raw!$N460&lt;$A$9,IF(Raw!$X460&gt;$C$9,IF(Raw!$X460&lt;$A$9,Raw!L460,-999),-999),-999),-999),-999),-999)</f>
        <v>564.6</v>
      </c>
      <c r="I460" s="9">
        <f>IF(Raw!$G460&gt;$C$8,IF(Raw!$Q460&gt;$C$8,IF(Raw!$N460&gt;$C$9,IF(Raw!$N460&lt;$A$9,IF(Raw!$X460&gt;$C$9,IF(Raw!$X460&lt;$A$9,Raw!M460,-999),-999),-999),-999),-999),-999)</f>
        <v>0.316718</v>
      </c>
      <c r="J460" s="9">
        <f>IF(Raw!$G460&gt;$C$8,IF(Raw!$Q460&gt;$C$8,IF(Raw!$N460&gt;$C$9,IF(Raw!$N460&lt;$A$9,IF(Raw!$X460&gt;$C$9,IF(Raw!$X460&lt;$A$9,Raw!N460,-999),-999),-999),-999),-999),-999)</f>
        <v>450</v>
      </c>
      <c r="K460" s="9">
        <f>IF(Raw!$G460&gt;$C$8,IF(Raw!$Q460&gt;$C$8,IF(Raw!$N460&gt;$C$9,IF(Raw!$N460&lt;$A$9,IF(Raw!$X460&gt;$C$9,IF(Raw!$X460&lt;$A$9,Raw!R460,-999),-999),-999),-999),-999),-999)</f>
        <v>0.19200200000000001</v>
      </c>
      <c r="L460" s="9">
        <f>IF(Raw!$G460&gt;$C$8,IF(Raw!$Q460&gt;$C$8,IF(Raw!$N460&gt;$C$9,IF(Raw!$N460&lt;$A$9,IF(Raw!$X460&gt;$C$9,IF(Raw!$X460&lt;$A$9,Raw!S460,-999),-999),-999),-999),-999),-999)</f>
        <v>0.385521</v>
      </c>
      <c r="M460" s="9">
        <f>Raw!Q460</f>
        <v>0.97629100000000002</v>
      </c>
      <c r="N460" s="9">
        <f>IF(Raw!$G460&gt;$C$8,IF(Raw!$Q460&gt;$C$8,IF(Raw!$N460&gt;$C$9,IF(Raw!$N460&lt;$A$9,IF(Raw!$X460&gt;$C$9,IF(Raw!$X460&lt;$A$9,Raw!V460,-999),-999),-999),-999),-999),-999)</f>
        <v>617.9</v>
      </c>
      <c r="O460" s="9">
        <f>IF(Raw!$G460&gt;$C$8,IF(Raw!$Q460&gt;$C$8,IF(Raw!$N460&gt;$C$9,IF(Raw!$N460&lt;$A$9,IF(Raw!$X460&gt;$C$9,IF(Raw!$X460&lt;$A$9,Raw!W460,-999),-999),-999),-999),-999),-999)</f>
        <v>0.209235</v>
      </c>
      <c r="P460" s="9">
        <f>IF(Raw!$G460&gt;$C$8,IF(Raw!$Q460&gt;$C$8,IF(Raw!$N460&gt;$C$9,IF(Raw!$N460&lt;$A$9,IF(Raw!$X460&gt;$C$9,IF(Raw!$X460&lt;$A$9,Raw!X460,-999),-999),-999),-999),-999),-999)</f>
        <v>466</v>
      </c>
      <c r="R460" s="9">
        <f t="shared" si="111"/>
        <v>0.19165599999999999</v>
      </c>
      <c r="S460" s="9">
        <f t="shared" si="112"/>
        <v>0.49519931374474196</v>
      </c>
      <c r="T460" s="9">
        <f t="shared" si="113"/>
        <v>0.193519</v>
      </c>
      <c r="U460" s="9">
        <f t="shared" si="114"/>
        <v>0.50196746740125697</v>
      </c>
      <c r="V460" s="15">
        <f t="shared" si="115"/>
        <v>0.16072370489999999</v>
      </c>
      <c r="X460" s="11">
        <f t="shared" si="116"/>
        <v>4.7558E+18</v>
      </c>
      <c r="Y460" s="11">
        <f t="shared" si="117"/>
        <v>5.6459999999999998E-18</v>
      </c>
      <c r="Z460" s="11">
        <f t="shared" si="118"/>
        <v>4.4999999999999999E-4</v>
      </c>
      <c r="AA460" s="16">
        <f t="shared" si="119"/>
        <v>1.1938803765122664E-2</v>
      </c>
      <c r="AB460" s="9">
        <f t="shared" si="120"/>
        <v>0.19431238536582279</v>
      </c>
      <c r="AC460" s="9">
        <f t="shared" si="121"/>
        <v>0.98806119623487731</v>
      </c>
      <c r="AD460" s="15">
        <f t="shared" si="122"/>
        <v>26.53067503360592</v>
      </c>
      <c r="AE460" s="3">
        <f t="shared" si="123"/>
        <v>679.77839999999981</v>
      </c>
      <c r="AF460" s="2">
        <f t="shared" si="124"/>
        <v>0.25</v>
      </c>
      <c r="AG460" s="9">
        <f t="shared" si="125"/>
        <v>1.0244258273126862E-2</v>
      </c>
      <c r="AH460" s="2">
        <f t="shared" si="126"/>
        <v>0.49571432646548746</v>
      </c>
    </row>
    <row r="461" spans="1:34">
      <c r="A461" s="1">
        <f>Raw!A461</f>
        <v>448</v>
      </c>
      <c r="B461" s="14">
        <f>Raw!B461</f>
        <v>4.5474537037037042E-2</v>
      </c>
      <c r="C461" s="15">
        <f>Raw!C461</f>
        <v>107.6</v>
      </c>
      <c r="D461" s="15">
        <f>IF(C461&gt;0.5,Raw!D461*D$11,-999)</f>
        <v>7.9</v>
      </c>
      <c r="E461" s="9">
        <f>IF(Raw!$G461&gt;$C$8,IF(Raw!$Q461&gt;$C$8,IF(Raw!$N461&gt;$C$9,IF(Raw!$N461&lt;$A$9,IF(Raw!$X461&gt;$C$9,IF(Raw!$X461&lt;$A$9,Raw!H461,-999),-999),-999),-999),-999),-999)</f>
        <v>0.19630400000000001</v>
      </c>
      <c r="F461" s="9">
        <f>IF(Raw!$G461&gt;$C$8,IF(Raw!$Q461&gt;$C$8,IF(Raw!$N461&gt;$C$9,IF(Raw!$N461&lt;$A$9,IF(Raw!$X461&gt;$C$9,IF(Raw!$X461&lt;$A$9,Raw!I461,-999),-999),-999),-999),-999),-999)</f>
        <v>0.38482300000000003</v>
      </c>
      <c r="G461" s="9">
        <f>Raw!G461</f>
        <v>0.97678500000000001</v>
      </c>
      <c r="H461" s="9">
        <f>IF(Raw!$G461&gt;$C$8,IF(Raw!$Q461&gt;$C$8,IF(Raw!$N461&gt;$C$9,IF(Raw!$N461&lt;$A$9,IF(Raw!$X461&gt;$C$9,IF(Raw!$X461&lt;$A$9,Raw!L461,-999),-999),-999),-999),-999),-999)</f>
        <v>564</v>
      </c>
      <c r="I461" s="9">
        <f>IF(Raw!$G461&gt;$C$8,IF(Raw!$Q461&gt;$C$8,IF(Raw!$N461&gt;$C$9,IF(Raw!$N461&lt;$A$9,IF(Raw!$X461&gt;$C$9,IF(Raw!$X461&lt;$A$9,Raw!M461,-999),-999),-999),-999),-999),-999)</f>
        <v>0.24079700000000001</v>
      </c>
      <c r="J461" s="9">
        <f>IF(Raw!$G461&gt;$C$8,IF(Raw!$Q461&gt;$C$8,IF(Raw!$N461&gt;$C$9,IF(Raw!$N461&lt;$A$9,IF(Raw!$X461&gt;$C$9,IF(Raw!$X461&lt;$A$9,Raw!N461,-999),-999),-999),-999),-999),-999)</f>
        <v>686</v>
      </c>
      <c r="K461" s="9">
        <f>IF(Raw!$G461&gt;$C$8,IF(Raw!$Q461&gt;$C$8,IF(Raw!$N461&gt;$C$9,IF(Raw!$N461&lt;$A$9,IF(Raw!$X461&gt;$C$9,IF(Raw!$X461&lt;$A$9,Raw!R461,-999),-999),-999),-999),-999),-999)</f>
        <v>0.18160299999999999</v>
      </c>
      <c r="L461" s="9">
        <f>IF(Raw!$G461&gt;$C$8,IF(Raw!$Q461&gt;$C$8,IF(Raw!$N461&gt;$C$9,IF(Raw!$N461&lt;$A$9,IF(Raw!$X461&gt;$C$9,IF(Raw!$X461&lt;$A$9,Raw!S461,-999),-999),-999),-999),-999),-999)</f>
        <v>0.39186700000000002</v>
      </c>
      <c r="M461" s="9">
        <f>Raw!Q461</f>
        <v>0.99048000000000003</v>
      </c>
      <c r="N461" s="9">
        <f>IF(Raw!$G461&gt;$C$8,IF(Raw!$Q461&gt;$C$8,IF(Raw!$N461&gt;$C$9,IF(Raw!$N461&lt;$A$9,IF(Raw!$X461&gt;$C$9,IF(Raw!$X461&lt;$A$9,Raw!V461,-999),-999),-999),-999),-999),-999)</f>
        <v>641</v>
      </c>
      <c r="O461" s="9">
        <f>IF(Raw!$G461&gt;$C$8,IF(Raw!$Q461&gt;$C$8,IF(Raw!$N461&gt;$C$9,IF(Raw!$N461&lt;$A$9,IF(Raw!$X461&gt;$C$9,IF(Raw!$X461&lt;$A$9,Raw!W461,-999),-999),-999),-999),-999),-999)</f>
        <v>0.22508600000000001</v>
      </c>
      <c r="P461" s="9">
        <f>IF(Raw!$G461&gt;$C$8,IF(Raw!$Q461&gt;$C$8,IF(Raw!$N461&gt;$C$9,IF(Raw!$N461&lt;$A$9,IF(Raw!$X461&gt;$C$9,IF(Raw!$X461&lt;$A$9,Raw!X461,-999),-999),-999),-999),-999),-999)</f>
        <v>395</v>
      </c>
      <c r="R461" s="9">
        <f t="shared" si="111"/>
        <v>0.18851900000000002</v>
      </c>
      <c r="S461" s="9">
        <f t="shared" si="112"/>
        <v>0.48988496009853882</v>
      </c>
      <c r="T461" s="9">
        <f t="shared" si="113"/>
        <v>0.21026400000000003</v>
      </c>
      <c r="U461" s="9">
        <f t="shared" si="114"/>
        <v>0.53656980557178846</v>
      </c>
      <c r="V461" s="15">
        <f t="shared" si="115"/>
        <v>0.16336935229999999</v>
      </c>
      <c r="X461" s="11">
        <f t="shared" si="116"/>
        <v>4.7558E+18</v>
      </c>
      <c r="Y461" s="11">
        <f t="shared" si="117"/>
        <v>5.64E-18</v>
      </c>
      <c r="Z461" s="11">
        <f t="shared" si="118"/>
        <v>6.8599999999999998E-4</v>
      </c>
      <c r="AA461" s="16">
        <f t="shared" si="119"/>
        <v>1.8067923761177954E-2</v>
      </c>
      <c r="AB461" s="9">
        <f t="shared" si="120"/>
        <v>0.18540203392172031</v>
      </c>
      <c r="AC461" s="9">
        <f t="shared" si="121"/>
        <v>0.98193207623882206</v>
      </c>
      <c r="AD461" s="15">
        <f t="shared" si="122"/>
        <v>26.338081284515965</v>
      </c>
      <c r="AE461" s="3">
        <f t="shared" si="123"/>
        <v>679.05599999999981</v>
      </c>
      <c r="AF461" s="2">
        <f t="shared" si="124"/>
        <v>0.25</v>
      </c>
      <c r="AG461" s="9">
        <f t="shared" si="125"/>
        <v>1.0870937810743608E-2</v>
      </c>
      <c r="AH461" s="2">
        <f t="shared" si="126"/>
        <v>0.52603902315087936</v>
      </c>
    </row>
    <row r="462" spans="1:34">
      <c r="A462" s="1">
        <f>Raw!A462</f>
        <v>449</v>
      </c>
      <c r="B462" s="14">
        <f>Raw!B462</f>
        <v>4.553240740740741E-2</v>
      </c>
      <c r="C462" s="15">
        <f>Raw!C462</f>
        <v>108</v>
      </c>
      <c r="D462" s="15">
        <f>IF(C462&gt;0.5,Raw!D462*D$11,-999)</f>
        <v>7.9</v>
      </c>
      <c r="E462" s="9">
        <f>IF(Raw!$G462&gt;$C$8,IF(Raw!$Q462&gt;$C$8,IF(Raw!$N462&gt;$C$9,IF(Raw!$N462&lt;$A$9,IF(Raw!$X462&gt;$C$9,IF(Raw!$X462&lt;$A$9,Raw!H462,-999),-999),-999),-999),-999),-999)</f>
        <v>0.194604</v>
      </c>
      <c r="F462" s="9">
        <f>IF(Raw!$G462&gt;$C$8,IF(Raw!$Q462&gt;$C$8,IF(Raw!$N462&gt;$C$9,IF(Raw!$N462&lt;$A$9,IF(Raw!$X462&gt;$C$9,IF(Raw!$X462&lt;$A$9,Raw!I462,-999),-999),-999),-999),-999),-999)</f>
        <v>0.39246799999999998</v>
      </c>
      <c r="G462" s="9">
        <f>Raw!G462</f>
        <v>0.97877800000000004</v>
      </c>
      <c r="H462" s="9">
        <f>IF(Raw!$G462&gt;$C$8,IF(Raw!$Q462&gt;$C$8,IF(Raw!$N462&gt;$C$9,IF(Raw!$N462&lt;$A$9,IF(Raw!$X462&gt;$C$9,IF(Raw!$X462&lt;$A$9,Raw!L462,-999),-999),-999),-999),-999),-999)</f>
        <v>582.5</v>
      </c>
      <c r="I462" s="9">
        <f>IF(Raw!$G462&gt;$C$8,IF(Raw!$Q462&gt;$C$8,IF(Raw!$N462&gt;$C$9,IF(Raw!$N462&lt;$A$9,IF(Raw!$X462&gt;$C$9,IF(Raw!$X462&lt;$A$9,Raw!M462,-999),-999),-999),-999),-999),-999)</f>
        <v>9.4404000000000002E-2</v>
      </c>
      <c r="J462" s="9">
        <f>IF(Raw!$G462&gt;$C$8,IF(Raw!$Q462&gt;$C$8,IF(Raw!$N462&gt;$C$9,IF(Raw!$N462&lt;$A$9,IF(Raw!$X462&gt;$C$9,IF(Raw!$X462&lt;$A$9,Raw!N462,-999),-999),-999),-999),-999),-999)</f>
        <v>668</v>
      </c>
      <c r="K462" s="9">
        <f>IF(Raw!$G462&gt;$C$8,IF(Raw!$Q462&gt;$C$8,IF(Raw!$N462&gt;$C$9,IF(Raw!$N462&lt;$A$9,IF(Raw!$X462&gt;$C$9,IF(Raw!$X462&lt;$A$9,Raw!R462,-999),-999),-999),-999),-999),-999)</f>
        <v>0.19445299999999999</v>
      </c>
      <c r="L462" s="9">
        <f>IF(Raw!$G462&gt;$C$8,IF(Raw!$Q462&gt;$C$8,IF(Raw!$N462&gt;$C$9,IF(Raw!$N462&lt;$A$9,IF(Raw!$X462&gt;$C$9,IF(Raw!$X462&lt;$A$9,Raw!S462,-999),-999),-999),-999),-999),-999)</f>
        <v>0.39191700000000002</v>
      </c>
      <c r="M462" s="9">
        <f>Raw!Q462</f>
        <v>0.972055</v>
      </c>
      <c r="N462" s="9">
        <f>IF(Raw!$G462&gt;$C$8,IF(Raw!$Q462&gt;$C$8,IF(Raw!$N462&gt;$C$9,IF(Raw!$N462&lt;$A$9,IF(Raw!$X462&gt;$C$9,IF(Raw!$X462&lt;$A$9,Raw!V462,-999),-999),-999),-999),-999),-999)</f>
        <v>659.9</v>
      </c>
      <c r="O462" s="9">
        <f>IF(Raw!$G462&gt;$C$8,IF(Raw!$Q462&gt;$C$8,IF(Raw!$N462&gt;$C$9,IF(Raw!$N462&lt;$A$9,IF(Raw!$X462&gt;$C$9,IF(Raw!$X462&lt;$A$9,Raw!W462,-999),-999),-999),-999),-999),-999)</f>
        <v>0.157805</v>
      </c>
      <c r="P462" s="9">
        <f>IF(Raw!$G462&gt;$C$8,IF(Raw!$Q462&gt;$C$8,IF(Raw!$N462&gt;$C$9,IF(Raw!$N462&lt;$A$9,IF(Raw!$X462&gt;$C$9,IF(Raw!$X462&lt;$A$9,Raw!X462,-999),-999),-999),-999),-999),-999)</f>
        <v>651</v>
      </c>
      <c r="R462" s="9">
        <f t="shared" si="111"/>
        <v>0.19786399999999998</v>
      </c>
      <c r="S462" s="9">
        <f t="shared" si="112"/>
        <v>0.50415320484727411</v>
      </c>
      <c r="T462" s="9">
        <f t="shared" si="113"/>
        <v>0.19746400000000003</v>
      </c>
      <c r="U462" s="9">
        <f t="shared" si="114"/>
        <v>0.50384137457675993</v>
      </c>
      <c r="V462" s="15">
        <f t="shared" si="115"/>
        <v>0.16339019730000001</v>
      </c>
      <c r="X462" s="11">
        <f t="shared" si="116"/>
        <v>4.7558E+18</v>
      </c>
      <c r="Y462" s="11">
        <f t="shared" si="117"/>
        <v>5.8249999999999994E-18</v>
      </c>
      <c r="Z462" s="11">
        <f t="shared" si="118"/>
        <v>6.6799999999999997E-4</v>
      </c>
      <c r="AA462" s="16">
        <f t="shared" si="119"/>
        <v>1.8169069419942379E-2</v>
      </c>
      <c r="AB462" s="9">
        <f t="shared" si="120"/>
        <v>0.19804073712393949</v>
      </c>
      <c r="AC462" s="9">
        <f t="shared" si="121"/>
        <v>0.98183093058005766</v>
      </c>
      <c r="AD462" s="15">
        <f t="shared" si="122"/>
        <v>27.199205718476616</v>
      </c>
      <c r="AE462" s="3">
        <f t="shared" si="123"/>
        <v>701.3299999999997</v>
      </c>
      <c r="AF462" s="2">
        <f t="shared" si="124"/>
        <v>0.25</v>
      </c>
      <c r="AG462" s="9">
        <f t="shared" si="125"/>
        <v>1.0541603997379481E-2</v>
      </c>
      <c r="AH462" s="2">
        <f t="shared" si="126"/>
        <v>0.51010273131583572</v>
      </c>
    </row>
    <row r="463" spans="1:34">
      <c r="A463" s="1">
        <f>Raw!A463</f>
        <v>450</v>
      </c>
      <c r="B463" s="14">
        <f>Raw!B463</f>
        <v>4.5590277777777778E-2</v>
      </c>
      <c r="C463" s="15">
        <f>Raw!C463</f>
        <v>106.5</v>
      </c>
      <c r="D463" s="15">
        <f>IF(C463&gt;0.5,Raw!D463*D$11,-999)</f>
        <v>7.9</v>
      </c>
      <c r="E463" s="9">
        <f>IF(Raw!$G463&gt;$C$8,IF(Raw!$Q463&gt;$C$8,IF(Raw!$N463&gt;$C$9,IF(Raw!$N463&lt;$A$9,IF(Raw!$X463&gt;$C$9,IF(Raw!$X463&lt;$A$9,Raw!H463,-999),-999),-999),-999),-999),-999)</f>
        <v>0.19692699999999999</v>
      </c>
      <c r="F463" s="9">
        <f>IF(Raw!$G463&gt;$C$8,IF(Raw!$Q463&gt;$C$8,IF(Raw!$N463&gt;$C$9,IF(Raw!$N463&lt;$A$9,IF(Raw!$X463&gt;$C$9,IF(Raw!$X463&lt;$A$9,Raw!I463,-999),-999),-999),-999),-999),-999)</f>
        <v>0.40427200000000002</v>
      </c>
      <c r="G463" s="9">
        <f>Raw!G463</f>
        <v>0.98301400000000005</v>
      </c>
      <c r="H463" s="9">
        <f>IF(Raw!$G463&gt;$C$8,IF(Raw!$Q463&gt;$C$8,IF(Raw!$N463&gt;$C$9,IF(Raw!$N463&lt;$A$9,IF(Raw!$X463&gt;$C$9,IF(Raw!$X463&lt;$A$9,Raw!L463,-999),-999),-999),-999),-999),-999)</f>
        <v>537.29999999999995</v>
      </c>
      <c r="I463" s="9">
        <f>IF(Raw!$G463&gt;$C$8,IF(Raw!$Q463&gt;$C$8,IF(Raw!$N463&gt;$C$9,IF(Raw!$N463&lt;$A$9,IF(Raw!$X463&gt;$C$9,IF(Raw!$X463&lt;$A$9,Raw!M463,-999),-999),-999),-999),-999),-999)</f>
        <v>1.64E-4</v>
      </c>
      <c r="J463" s="9">
        <f>IF(Raw!$G463&gt;$C$8,IF(Raw!$Q463&gt;$C$8,IF(Raw!$N463&gt;$C$9,IF(Raw!$N463&lt;$A$9,IF(Raw!$X463&gt;$C$9,IF(Raw!$X463&lt;$A$9,Raw!N463,-999),-999),-999),-999),-999),-999)</f>
        <v>408</v>
      </c>
      <c r="K463" s="9">
        <f>IF(Raw!$G463&gt;$C$8,IF(Raw!$Q463&gt;$C$8,IF(Raw!$N463&gt;$C$9,IF(Raw!$N463&lt;$A$9,IF(Raw!$X463&gt;$C$9,IF(Raw!$X463&lt;$A$9,Raw!R463,-999),-999),-999),-999),-999),-999)</f>
        <v>0.19234599999999999</v>
      </c>
      <c r="L463" s="9">
        <f>IF(Raw!$G463&gt;$C$8,IF(Raw!$Q463&gt;$C$8,IF(Raw!$N463&gt;$C$9,IF(Raw!$N463&lt;$A$9,IF(Raw!$X463&gt;$C$9,IF(Raw!$X463&lt;$A$9,Raw!S463,-999),-999),-999),-999),-999),-999)</f>
        <v>0.398009</v>
      </c>
      <c r="M463" s="9">
        <f>Raw!Q463</f>
        <v>0.97747200000000001</v>
      </c>
      <c r="N463" s="9">
        <f>IF(Raw!$G463&gt;$C$8,IF(Raw!$Q463&gt;$C$8,IF(Raw!$N463&gt;$C$9,IF(Raw!$N463&lt;$A$9,IF(Raw!$X463&gt;$C$9,IF(Raw!$X463&lt;$A$9,Raw!V463,-999),-999),-999),-999),-999),-999)</f>
        <v>653.29999999999995</v>
      </c>
      <c r="O463" s="9">
        <f>IF(Raw!$G463&gt;$C$8,IF(Raw!$Q463&gt;$C$8,IF(Raw!$N463&gt;$C$9,IF(Raw!$N463&lt;$A$9,IF(Raw!$X463&gt;$C$9,IF(Raw!$X463&lt;$A$9,Raw!W463,-999),-999),-999),-999),-999),-999)</f>
        <v>0.30683500000000002</v>
      </c>
      <c r="P463" s="9">
        <f>IF(Raw!$G463&gt;$C$8,IF(Raw!$Q463&gt;$C$8,IF(Raw!$N463&gt;$C$9,IF(Raw!$N463&lt;$A$9,IF(Raw!$X463&gt;$C$9,IF(Raw!$X463&lt;$A$9,Raw!X463,-999),-999),-999),-999),-999),-999)</f>
        <v>509</v>
      </c>
      <c r="R463" s="9">
        <f t="shared" ref="R463:R500" si="127">F463-E463</f>
        <v>0.20734500000000003</v>
      </c>
      <c r="S463" s="9">
        <f t="shared" ref="S463:S500" si="128">R463/F463</f>
        <v>0.51288488938140664</v>
      </c>
      <c r="T463" s="9">
        <f t="shared" ref="T463:T500" si="129">L463-K463</f>
        <v>0.20566300000000001</v>
      </c>
      <c r="U463" s="9">
        <f t="shared" ref="U463:U500" si="130">T463/L463</f>
        <v>0.51672952119173188</v>
      </c>
      <c r="V463" s="15">
        <f t="shared" ref="V463:V500" si="131">IF(L463&gt;0,L463*V$8+V$10,-999)</f>
        <v>0.1659299521</v>
      </c>
      <c r="X463" s="11">
        <f t="shared" ref="X463:X500" si="132">D463*6.02*10^23*10^(-6)</f>
        <v>4.7558E+18</v>
      </c>
      <c r="Y463" s="11">
        <f t="shared" ref="Y463:Y500" si="133">H463*10^(-20)</f>
        <v>5.3729999999999991E-18</v>
      </c>
      <c r="Z463" s="11">
        <f t="shared" ref="Z463:Z500" si="134">J463*10^(-6)</f>
        <v>4.08E-4</v>
      </c>
      <c r="AA463" s="16">
        <f t="shared" ref="AA463:AA500" si="135">IF(Z463&gt;0,(X463*Y463/(X463*Y463+1/Z463)),1)</f>
        <v>1.031801726335123E-2</v>
      </c>
      <c r="AB463" s="9">
        <f t="shared" ref="AB463:AB500" si="136">K463+T463*AA463</f>
        <v>0.19446803438443258</v>
      </c>
      <c r="AC463" s="9">
        <f t="shared" ref="AC463:AC500" si="137">IF(T463&gt;0,(L463-AB463)/T463,-999)</f>
        <v>0.98968198273664887</v>
      </c>
      <c r="AD463" s="15">
        <f t="shared" ref="AD463:AD500" si="138">IF(AC463&gt;0,X463*Y463*AC463,-999)</f>
        <v>25.289257998409877</v>
      </c>
      <c r="AE463" s="3">
        <f t="shared" ref="AE463:AE500" si="139">AE$9*Y463</f>
        <v>646.90919999999971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1.0052081674471164E-2</v>
      </c>
      <c r="AH463" s="2">
        <f t="shared" ref="AH463:AH500" si="142">((AG463*12.01)/893.5)*3600</f>
        <v>0.48641500087010092</v>
      </c>
    </row>
    <row r="464" spans="1:34">
      <c r="A464" s="1">
        <f>Raw!A464</f>
        <v>451</v>
      </c>
      <c r="B464" s="14">
        <f>Raw!B464</f>
        <v>4.5648148148148153E-2</v>
      </c>
      <c r="C464" s="15">
        <f>Raw!C464</f>
        <v>105.8</v>
      </c>
      <c r="D464" s="15">
        <f>IF(C464&gt;0.5,Raw!D464*D$11,-999)</f>
        <v>7.9</v>
      </c>
      <c r="E464" s="9">
        <f>IF(Raw!$G464&gt;$C$8,IF(Raw!$Q464&gt;$C$8,IF(Raw!$N464&gt;$C$9,IF(Raw!$N464&lt;$A$9,IF(Raw!$X464&gt;$C$9,IF(Raw!$X464&lt;$A$9,Raw!H464,-999),-999),-999),-999),-999),-999)</f>
        <v>0.20636399999999999</v>
      </c>
      <c r="F464" s="9">
        <f>IF(Raw!$G464&gt;$C$8,IF(Raw!$Q464&gt;$C$8,IF(Raw!$N464&gt;$C$9,IF(Raw!$N464&lt;$A$9,IF(Raw!$X464&gt;$C$9,IF(Raw!$X464&lt;$A$9,Raw!I464,-999),-999),-999),-999),-999),-999)</f>
        <v>0.40240500000000001</v>
      </c>
      <c r="G464" s="9">
        <f>Raw!G464</f>
        <v>0.97524999999999995</v>
      </c>
      <c r="H464" s="9">
        <f>IF(Raw!$G464&gt;$C$8,IF(Raw!$Q464&gt;$C$8,IF(Raw!$N464&gt;$C$9,IF(Raw!$N464&lt;$A$9,IF(Raw!$X464&gt;$C$9,IF(Raw!$X464&lt;$A$9,Raw!L464,-999),-999),-999),-999),-999),-999)</f>
        <v>518.4</v>
      </c>
      <c r="I464" s="9">
        <f>IF(Raw!$G464&gt;$C$8,IF(Raw!$Q464&gt;$C$8,IF(Raw!$N464&gt;$C$9,IF(Raw!$N464&lt;$A$9,IF(Raw!$X464&gt;$C$9,IF(Raw!$X464&lt;$A$9,Raw!M464,-999),-999),-999),-999),-999),-999)</f>
        <v>0.23707</v>
      </c>
      <c r="J464" s="9">
        <f>IF(Raw!$G464&gt;$C$8,IF(Raw!$Q464&gt;$C$8,IF(Raw!$N464&gt;$C$9,IF(Raw!$N464&lt;$A$9,IF(Raw!$X464&gt;$C$9,IF(Raw!$X464&lt;$A$9,Raw!N464,-999),-999),-999),-999),-999),-999)</f>
        <v>633</v>
      </c>
      <c r="K464" s="9">
        <f>IF(Raw!$G464&gt;$C$8,IF(Raw!$Q464&gt;$C$8,IF(Raw!$N464&gt;$C$9,IF(Raw!$N464&lt;$A$9,IF(Raw!$X464&gt;$C$9,IF(Raw!$X464&lt;$A$9,Raw!R464,-999),-999),-999),-999),-999),-999)</f>
        <v>0.195796</v>
      </c>
      <c r="L464" s="9">
        <f>IF(Raw!$G464&gt;$C$8,IF(Raw!$Q464&gt;$C$8,IF(Raw!$N464&gt;$C$9,IF(Raw!$N464&lt;$A$9,IF(Raw!$X464&gt;$C$9,IF(Raw!$X464&lt;$A$9,Raw!S464,-999),-999),-999),-999),-999),-999)</f>
        <v>0.401694</v>
      </c>
      <c r="M464" s="9">
        <f>Raw!Q464</f>
        <v>0.97949200000000003</v>
      </c>
      <c r="N464" s="9">
        <f>IF(Raw!$G464&gt;$C$8,IF(Raw!$Q464&gt;$C$8,IF(Raw!$N464&gt;$C$9,IF(Raw!$N464&lt;$A$9,IF(Raw!$X464&gt;$C$9,IF(Raw!$X464&lt;$A$9,Raw!V464,-999),-999),-999),-999),-999),-999)</f>
        <v>675.5</v>
      </c>
      <c r="O464" s="9">
        <f>IF(Raw!$G464&gt;$C$8,IF(Raw!$Q464&gt;$C$8,IF(Raw!$N464&gt;$C$9,IF(Raw!$N464&lt;$A$9,IF(Raw!$X464&gt;$C$9,IF(Raw!$X464&lt;$A$9,Raw!W464,-999),-999),-999),-999),-999),-999)</f>
        <v>0.25010100000000002</v>
      </c>
      <c r="P464" s="9">
        <f>IF(Raw!$G464&gt;$C$8,IF(Raw!$Q464&gt;$C$8,IF(Raw!$N464&gt;$C$9,IF(Raw!$N464&lt;$A$9,IF(Raw!$X464&gt;$C$9,IF(Raw!$X464&lt;$A$9,Raw!X464,-999),-999),-999),-999),-999),-999)</f>
        <v>487</v>
      </c>
      <c r="R464" s="9">
        <f t="shared" si="127"/>
        <v>0.19604100000000002</v>
      </c>
      <c r="S464" s="9">
        <f t="shared" si="128"/>
        <v>0.48717337011220041</v>
      </c>
      <c r="T464" s="9">
        <f t="shared" si="129"/>
        <v>0.205898</v>
      </c>
      <c r="U464" s="9">
        <f t="shared" si="130"/>
        <v>0.51257424805946816</v>
      </c>
      <c r="V464" s="15">
        <f t="shared" si="131"/>
        <v>0.16746622859999999</v>
      </c>
      <c r="X464" s="11">
        <f t="shared" si="132"/>
        <v>4.7558E+18</v>
      </c>
      <c r="Y464" s="11">
        <f t="shared" si="133"/>
        <v>5.1839999999999995E-18</v>
      </c>
      <c r="Z464" s="11">
        <f t="shared" si="134"/>
        <v>6.3299999999999999E-4</v>
      </c>
      <c r="AA464" s="16">
        <f t="shared" si="135"/>
        <v>1.5366218947652794E-2</v>
      </c>
      <c r="AB464" s="9">
        <f t="shared" si="136"/>
        <v>0.19895987374888383</v>
      </c>
      <c r="AC464" s="9">
        <f t="shared" si="137"/>
        <v>0.98463378105234711</v>
      </c>
      <c r="AD464" s="15">
        <f t="shared" si="138"/>
        <v>24.27522740545465</v>
      </c>
      <c r="AE464" s="3">
        <f t="shared" si="139"/>
        <v>624.15359999999976</v>
      </c>
      <c r="AF464" s="2">
        <f t="shared" si="140"/>
        <v>0.25</v>
      </c>
      <c r="AG464" s="9">
        <f t="shared" si="141"/>
        <v>9.5714280260180869E-3</v>
      </c>
      <c r="AH464" s="2">
        <f t="shared" si="142"/>
        <v>0.46315642096577275</v>
      </c>
    </row>
    <row r="465" spans="1:34">
      <c r="A465" s="1">
        <f>Raw!A465</f>
        <v>452</v>
      </c>
      <c r="B465" s="14">
        <f>Raw!B465</f>
        <v>4.5706018518518521E-2</v>
      </c>
      <c r="C465" s="15">
        <f>Raw!C465</f>
        <v>104.4</v>
      </c>
      <c r="D465" s="15">
        <f>IF(C465&gt;0.5,Raw!D465*D$11,-999)</f>
        <v>7.9</v>
      </c>
      <c r="E465" s="9">
        <f>IF(Raw!$G465&gt;$C$8,IF(Raw!$Q465&gt;$C$8,IF(Raw!$N465&gt;$C$9,IF(Raw!$N465&lt;$A$9,IF(Raw!$X465&gt;$C$9,IF(Raw!$X465&lt;$A$9,Raw!H465,-999),-999),-999),-999),-999),-999)</f>
        <v>0.20896200000000001</v>
      </c>
      <c r="F465" s="9">
        <f>IF(Raw!$G465&gt;$C$8,IF(Raw!$Q465&gt;$C$8,IF(Raw!$N465&gt;$C$9,IF(Raw!$N465&lt;$A$9,IF(Raw!$X465&gt;$C$9,IF(Raw!$X465&lt;$A$9,Raw!I465,-999),-999),-999),-999),-999),-999)</f>
        <v>0.42352000000000001</v>
      </c>
      <c r="G465" s="9">
        <f>Raw!G465</f>
        <v>0.97977999999999998</v>
      </c>
      <c r="H465" s="9">
        <f>IF(Raw!$G465&gt;$C$8,IF(Raw!$Q465&gt;$C$8,IF(Raw!$N465&gt;$C$9,IF(Raw!$N465&lt;$A$9,IF(Raw!$X465&gt;$C$9,IF(Raw!$X465&lt;$A$9,Raw!L465,-999),-999),-999),-999),-999),-999)</f>
        <v>544.70000000000005</v>
      </c>
      <c r="I465" s="9">
        <f>IF(Raw!$G465&gt;$C$8,IF(Raw!$Q465&gt;$C$8,IF(Raw!$N465&gt;$C$9,IF(Raw!$N465&lt;$A$9,IF(Raw!$X465&gt;$C$9,IF(Raw!$X465&lt;$A$9,Raw!M465,-999),-999),-999),-999),-999),-999)</f>
        <v>0.13255600000000001</v>
      </c>
      <c r="J465" s="9">
        <f>IF(Raw!$G465&gt;$C$8,IF(Raw!$Q465&gt;$C$8,IF(Raw!$N465&gt;$C$9,IF(Raw!$N465&lt;$A$9,IF(Raw!$X465&gt;$C$9,IF(Raw!$X465&lt;$A$9,Raw!N465,-999),-999),-999),-999),-999),-999)</f>
        <v>435</v>
      </c>
      <c r="K465" s="9">
        <f>IF(Raw!$G465&gt;$C$8,IF(Raw!$Q465&gt;$C$8,IF(Raw!$N465&gt;$C$9,IF(Raw!$N465&lt;$A$9,IF(Raw!$X465&gt;$C$9,IF(Raw!$X465&lt;$A$9,Raw!R465,-999),-999),-999),-999),-999),-999)</f>
        <v>0.20419399999999999</v>
      </c>
      <c r="L465" s="9">
        <f>IF(Raw!$G465&gt;$C$8,IF(Raw!$Q465&gt;$C$8,IF(Raw!$N465&gt;$C$9,IF(Raw!$N465&lt;$A$9,IF(Raw!$X465&gt;$C$9,IF(Raw!$X465&lt;$A$9,Raw!S465,-999),-999),-999),-999),-999),-999)</f>
        <v>0.42270200000000002</v>
      </c>
      <c r="M465" s="9">
        <f>Raw!Q465</f>
        <v>0.98690100000000003</v>
      </c>
      <c r="N465" s="9">
        <f>IF(Raw!$G465&gt;$C$8,IF(Raw!$Q465&gt;$C$8,IF(Raw!$N465&gt;$C$9,IF(Raw!$N465&lt;$A$9,IF(Raw!$X465&gt;$C$9,IF(Raw!$X465&lt;$A$9,Raw!V465,-999),-999),-999),-999),-999),-999)</f>
        <v>625.79999999999995</v>
      </c>
      <c r="O465" s="9">
        <f>IF(Raw!$G465&gt;$C$8,IF(Raw!$Q465&gt;$C$8,IF(Raw!$N465&gt;$C$9,IF(Raw!$N465&lt;$A$9,IF(Raw!$X465&gt;$C$9,IF(Raw!$X465&lt;$A$9,Raw!W465,-999),-999),-999),-999),-999),-999)</f>
        <v>0.21579799999999999</v>
      </c>
      <c r="P465" s="9">
        <f>IF(Raw!$G465&gt;$C$8,IF(Raw!$Q465&gt;$C$8,IF(Raw!$N465&gt;$C$9,IF(Raw!$N465&lt;$A$9,IF(Raw!$X465&gt;$C$9,IF(Raw!$X465&lt;$A$9,Raw!X465,-999),-999),-999),-999),-999),-999)</f>
        <v>476</v>
      </c>
      <c r="R465" s="9">
        <f t="shared" si="127"/>
        <v>0.214558</v>
      </c>
      <c r="S465" s="9">
        <f t="shared" si="128"/>
        <v>0.50660653570079339</v>
      </c>
      <c r="T465" s="9">
        <f t="shared" si="129"/>
        <v>0.21850800000000004</v>
      </c>
      <c r="U465" s="9">
        <f t="shared" si="130"/>
        <v>0.51693154988620826</v>
      </c>
      <c r="V465" s="15">
        <f t="shared" si="131"/>
        <v>0.17622446380000001</v>
      </c>
      <c r="X465" s="11">
        <f t="shared" si="132"/>
        <v>4.7558E+18</v>
      </c>
      <c r="Y465" s="11">
        <f t="shared" si="133"/>
        <v>5.4470000000000004E-18</v>
      </c>
      <c r="Z465" s="11">
        <f t="shared" si="134"/>
        <v>4.35E-4</v>
      </c>
      <c r="AA465" s="16">
        <f t="shared" si="135"/>
        <v>1.114303999770665E-2</v>
      </c>
      <c r="AB465" s="9">
        <f t="shared" si="136"/>
        <v>0.20662884338381887</v>
      </c>
      <c r="AC465" s="9">
        <f t="shared" si="137"/>
        <v>0.98885696000229339</v>
      </c>
      <c r="AD465" s="15">
        <f t="shared" si="138"/>
        <v>25.616183902773908</v>
      </c>
      <c r="AE465" s="3">
        <f t="shared" si="139"/>
        <v>655.8187999999999</v>
      </c>
      <c r="AF465" s="2">
        <f t="shared" si="140"/>
        <v>0.25</v>
      </c>
      <c r="AG465" s="9">
        <f t="shared" si="141"/>
        <v>1.0186010497716195E-2</v>
      </c>
      <c r="AH465" s="2">
        <f t="shared" si="142"/>
        <v>0.49289574692698085</v>
      </c>
    </row>
    <row r="466" spans="1:34">
      <c r="A466" s="1">
        <f>Raw!A466</f>
        <v>453</v>
      </c>
      <c r="B466" s="14">
        <f>Raw!B466</f>
        <v>4.5763888888888889E-2</v>
      </c>
      <c r="C466" s="15">
        <f>Raw!C466</f>
        <v>104.4</v>
      </c>
      <c r="D466" s="15">
        <f>IF(C466&gt;0.5,Raw!D466*D$11,-999)</f>
        <v>7.9</v>
      </c>
      <c r="E466" s="9">
        <f>IF(Raw!$G466&gt;$C$8,IF(Raw!$Q466&gt;$C$8,IF(Raw!$N466&gt;$C$9,IF(Raw!$N466&lt;$A$9,IF(Raw!$X466&gt;$C$9,IF(Raw!$X466&lt;$A$9,Raw!H466,-999),-999),-999),-999),-999),-999)</f>
        <v>0.21493100000000001</v>
      </c>
      <c r="F466" s="9">
        <f>IF(Raw!$G466&gt;$C$8,IF(Raw!$Q466&gt;$C$8,IF(Raw!$N466&gt;$C$9,IF(Raw!$N466&lt;$A$9,IF(Raw!$X466&gt;$C$9,IF(Raw!$X466&lt;$A$9,Raw!I466,-999),-999),-999),-999),-999),-999)</f>
        <v>0.41345100000000001</v>
      </c>
      <c r="G466" s="9">
        <f>Raw!G466</f>
        <v>0.97123899999999996</v>
      </c>
      <c r="H466" s="9">
        <f>IF(Raw!$G466&gt;$C$8,IF(Raw!$Q466&gt;$C$8,IF(Raw!$N466&gt;$C$9,IF(Raw!$N466&lt;$A$9,IF(Raw!$X466&gt;$C$9,IF(Raw!$X466&lt;$A$9,Raw!L466,-999),-999),-999),-999),-999),-999)</f>
        <v>537</v>
      </c>
      <c r="I466" s="9">
        <f>IF(Raw!$G466&gt;$C$8,IF(Raw!$Q466&gt;$C$8,IF(Raw!$N466&gt;$C$9,IF(Raw!$N466&lt;$A$9,IF(Raw!$X466&gt;$C$9,IF(Raw!$X466&lt;$A$9,Raw!M466,-999),-999),-999),-999),-999),-999)</f>
        <v>0.220968</v>
      </c>
      <c r="J466" s="9">
        <f>IF(Raw!$G466&gt;$C$8,IF(Raw!$Q466&gt;$C$8,IF(Raw!$N466&gt;$C$9,IF(Raw!$N466&lt;$A$9,IF(Raw!$X466&gt;$C$9,IF(Raw!$X466&lt;$A$9,Raw!N466,-999),-999),-999),-999),-999),-999)</f>
        <v>538</v>
      </c>
      <c r="K466" s="9">
        <f>IF(Raw!$G466&gt;$C$8,IF(Raw!$Q466&gt;$C$8,IF(Raw!$N466&gt;$C$9,IF(Raw!$N466&lt;$A$9,IF(Raw!$X466&gt;$C$9,IF(Raw!$X466&lt;$A$9,Raw!R466,-999),-999),-999),-999),-999),-999)</f>
        <v>0.20741100000000001</v>
      </c>
      <c r="L466" s="9">
        <f>IF(Raw!$G466&gt;$C$8,IF(Raw!$Q466&gt;$C$8,IF(Raw!$N466&gt;$C$9,IF(Raw!$N466&lt;$A$9,IF(Raw!$X466&gt;$C$9,IF(Raw!$X466&lt;$A$9,Raw!S466,-999),-999),-999),-999),-999),-999)</f>
        <v>0.41941400000000001</v>
      </c>
      <c r="M466" s="9">
        <f>Raw!Q466</f>
        <v>0.98834500000000003</v>
      </c>
      <c r="N466" s="9">
        <f>IF(Raw!$G466&gt;$C$8,IF(Raw!$Q466&gt;$C$8,IF(Raw!$N466&gt;$C$9,IF(Raw!$N466&lt;$A$9,IF(Raw!$X466&gt;$C$9,IF(Raw!$X466&lt;$A$9,Raw!V466,-999),-999),-999),-999),-999),-999)</f>
        <v>657.3</v>
      </c>
      <c r="O466" s="9">
        <f>IF(Raw!$G466&gt;$C$8,IF(Raw!$Q466&gt;$C$8,IF(Raw!$N466&gt;$C$9,IF(Raw!$N466&lt;$A$9,IF(Raw!$X466&gt;$C$9,IF(Raw!$X466&lt;$A$9,Raw!W466,-999),-999),-999),-999),-999),-999)</f>
        <v>0.33177600000000002</v>
      </c>
      <c r="P466" s="9">
        <f>IF(Raw!$G466&gt;$C$8,IF(Raw!$Q466&gt;$C$8,IF(Raw!$N466&gt;$C$9,IF(Raw!$N466&lt;$A$9,IF(Raw!$X466&gt;$C$9,IF(Raw!$X466&lt;$A$9,Raw!X466,-999),-999),-999),-999),-999),-999)</f>
        <v>424</v>
      </c>
      <c r="R466" s="9">
        <f t="shared" si="127"/>
        <v>0.19852</v>
      </c>
      <c r="S466" s="9">
        <f t="shared" si="128"/>
        <v>0.48015363368331432</v>
      </c>
      <c r="T466" s="9">
        <f t="shared" si="129"/>
        <v>0.212003</v>
      </c>
      <c r="U466" s="9">
        <f t="shared" si="130"/>
        <v>0.50547430462502441</v>
      </c>
      <c r="V466" s="15">
        <f t="shared" si="131"/>
        <v>0.1748536966</v>
      </c>
      <c r="X466" s="11">
        <f t="shared" si="132"/>
        <v>4.7558E+18</v>
      </c>
      <c r="Y466" s="11">
        <f t="shared" si="133"/>
        <v>5.3699999999999999E-18</v>
      </c>
      <c r="Z466" s="11">
        <f t="shared" si="134"/>
        <v>5.3799999999999996E-4</v>
      </c>
      <c r="AA466" s="16">
        <f t="shared" si="135"/>
        <v>1.355356834421886E-2</v>
      </c>
      <c r="AB466" s="9">
        <f t="shared" si="136"/>
        <v>0.21028439714967945</v>
      </c>
      <c r="AC466" s="9">
        <f t="shared" si="137"/>
        <v>0.98644643165578116</v>
      </c>
      <c r="AD466" s="15">
        <f t="shared" si="138"/>
        <v>25.192506216020188</v>
      </c>
      <c r="AE466" s="3">
        <f t="shared" si="139"/>
        <v>646.54799999999977</v>
      </c>
      <c r="AF466" s="2">
        <f t="shared" si="140"/>
        <v>0.25</v>
      </c>
      <c r="AG466" s="9">
        <f t="shared" si="141"/>
        <v>9.7955112010033926E-3</v>
      </c>
      <c r="AH466" s="2">
        <f t="shared" si="142"/>
        <v>0.4739996891847596</v>
      </c>
    </row>
    <row r="467" spans="1:34">
      <c r="A467" s="1">
        <f>Raw!A467</f>
        <v>454</v>
      </c>
      <c r="B467" s="14">
        <f>Raw!B467</f>
        <v>4.5821759259259263E-2</v>
      </c>
      <c r="C467" s="15">
        <f>Raw!C467</f>
        <v>102.5</v>
      </c>
      <c r="D467" s="15">
        <f>IF(C467&gt;0.5,Raw!D467*D$11,-999)</f>
        <v>8.8000000000000007</v>
      </c>
      <c r="E467" s="9">
        <f>IF(Raw!$G467&gt;$C$8,IF(Raw!$Q467&gt;$C$8,IF(Raw!$N467&gt;$C$9,IF(Raw!$N467&lt;$A$9,IF(Raw!$X467&gt;$C$9,IF(Raw!$X467&lt;$A$9,Raw!H467,-999),-999),-999),-999),-999),-999)</f>
        <v>0.218088</v>
      </c>
      <c r="F467" s="9">
        <f>IF(Raw!$G467&gt;$C$8,IF(Raw!$Q467&gt;$C$8,IF(Raw!$N467&gt;$C$9,IF(Raw!$N467&lt;$A$9,IF(Raw!$X467&gt;$C$9,IF(Raw!$X467&lt;$A$9,Raw!I467,-999),-999),-999),-999),-999),-999)</f>
        <v>0.42438599999999999</v>
      </c>
      <c r="G467" s="9">
        <f>Raw!G467</f>
        <v>0.98107299999999997</v>
      </c>
      <c r="H467" s="9">
        <f>IF(Raw!$G467&gt;$C$8,IF(Raw!$Q467&gt;$C$8,IF(Raw!$N467&gt;$C$9,IF(Raw!$N467&lt;$A$9,IF(Raw!$X467&gt;$C$9,IF(Raw!$X467&lt;$A$9,Raw!L467,-999),-999),-999),-999),-999),-999)</f>
        <v>531.4</v>
      </c>
      <c r="I467" s="9">
        <f>IF(Raw!$G467&gt;$C$8,IF(Raw!$Q467&gt;$C$8,IF(Raw!$N467&gt;$C$9,IF(Raw!$N467&lt;$A$9,IF(Raw!$X467&gt;$C$9,IF(Raw!$X467&lt;$A$9,Raw!M467,-999),-999),-999),-999),-999),-999)</f>
        <v>0.261905</v>
      </c>
      <c r="J467" s="9">
        <f>IF(Raw!$G467&gt;$C$8,IF(Raw!$Q467&gt;$C$8,IF(Raw!$N467&gt;$C$9,IF(Raw!$N467&lt;$A$9,IF(Raw!$X467&gt;$C$9,IF(Raw!$X467&lt;$A$9,Raw!N467,-999),-999),-999),-999),-999),-999)</f>
        <v>401</v>
      </c>
      <c r="K467" s="9">
        <f>IF(Raw!$G467&gt;$C$8,IF(Raw!$Q467&gt;$C$8,IF(Raw!$N467&gt;$C$9,IF(Raw!$N467&lt;$A$9,IF(Raw!$X467&gt;$C$9,IF(Raw!$X467&lt;$A$9,Raw!R467,-999),-999),-999),-999),-999),-999)</f>
        <v>0.200187</v>
      </c>
      <c r="L467" s="9">
        <f>IF(Raw!$G467&gt;$C$8,IF(Raw!$Q467&gt;$C$8,IF(Raw!$N467&gt;$C$9,IF(Raw!$N467&lt;$A$9,IF(Raw!$X467&gt;$C$9,IF(Raw!$X467&lt;$A$9,Raw!S467,-999),-999),-999),-999),-999),-999)</f>
        <v>0.42657899999999999</v>
      </c>
      <c r="M467" s="9">
        <f>Raw!Q467</f>
        <v>0.97691899999999998</v>
      </c>
      <c r="N467" s="9">
        <f>IF(Raw!$G467&gt;$C$8,IF(Raw!$Q467&gt;$C$8,IF(Raw!$N467&gt;$C$9,IF(Raw!$N467&lt;$A$9,IF(Raw!$X467&gt;$C$9,IF(Raw!$X467&lt;$A$9,Raw!V467,-999),-999),-999),-999),-999),-999)</f>
        <v>635</v>
      </c>
      <c r="O467" s="9">
        <f>IF(Raw!$G467&gt;$C$8,IF(Raw!$Q467&gt;$C$8,IF(Raw!$N467&gt;$C$9,IF(Raw!$N467&lt;$A$9,IF(Raw!$X467&gt;$C$9,IF(Raw!$X467&lt;$A$9,Raw!W467,-999),-999),-999),-999),-999),-999)</f>
        <v>0.193803</v>
      </c>
      <c r="P467" s="9">
        <f>IF(Raw!$G467&gt;$C$8,IF(Raw!$Q467&gt;$C$8,IF(Raw!$N467&gt;$C$9,IF(Raw!$N467&lt;$A$9,IF(Raw!$X467&gt;$C$9,IF(Raw!$X467&lt;$A$9,Raw!X467,-999),-999),-999),-999),-999),-999)</f>
        <v>543</v>
      </c>
      <c r="R467" s="9">
        <f t="shared" si="127"/>
        <v>0.20629799999999998</v>
      </c>
      <c r="S467" s="9">
        <f t="shared" si="128"/>
        <v>0.48610934385205917</v>
      </c>
      <c r="T467" s="9">
        <f t="shared" si="129"/>
        <v>0.22639199999999998</v>
      </c>
      <c r="U467" s="9">
        <f t="shared" si="130"/>
        <v>0.53071529540835338</v>
      </c>
      <c r="V467" s="15">
        <f t="shared" si="131"/>
        <v>0.17784078509999998</v>
      </c>
      <c r="X467" s="11">
        <f t="shared" si="132"/>
        <v>5.297599999999999E+18</v>
      </c>
      <c r="Y467" s="11">
        <f t="shared" si="133"/>
        <v>5.3139999999999996E-18</v>
      </c>
      <c r="Z467" s="11">
        <f t="shared" si="134"/>
        <v>4.0099999999999999E-4</v>
      </c>
      <c r="AA467" s="16">
        <f t="shared" si="135"/>
        <v>1.1162717106843023E-2</v>
      </c>
      <c r="AB467" s="9">
        <f t="shared" si="136"/>
        <v>0.20271414985125241</v>
      </c>
      <c r="AC467" s="9">
        <f t="shared" si="137"/>
        <v>0.98883728289315698</v>
      </c>
      <c r="AD467" s="15">
        <f t="shared" si="138"/>
        <v>27.83719976768834</v>
      </c>
      <c r="AE467" s="3">
        <f t="shared" si="139"/>
        <v>639.8055999999998</v>
      </c>
      <c r="AF467" s="2">
        <f t="shared" si="140"/>
        <v>0.25</v>
      </c>
      <c r="AG467" s="9">
        <f t="shared" si="141"/>
        <v>1.1364328998500048E-2</v>
      </c>
      <c r="AH467" s="2">
        <f t="shared" si="142"/>
        <v>0.54991396595315967</v>
      </c>
    </row>
    <row r="468" spans="1:34">
      <c r="A468" s="1">
        <f>Raw!A468</f>
        <v>455</v>
      </c>
      <c r="B468" s="14">
        <f>Raw!B468</f>
        <v>4.5879629629629631E-2</v>
      </c>
      <c r="C468" s="15">
        <f>Raw!C468</f>
        <v>102.7</v>
      </c>
      <c r="D468" s="15">
        <f>IF(C468&gt;0.5,Raw!D468*D$11,-999)</f>
        <v>8.8000000000000007</v>
      </c>
      <c r="E468" s="9">
        <f>IF(Raw!$G468&gt;$C$8,IF(Raw!$Q468&gt;$C$8,IF(Raw!$N468&gt;$C$9,IF(Raw!$N468&lt;$A$9,IF(Raw!$X468&gt;$C$9,IF(Raw!$X468&lt;$A$9,Raw!H468,-999),-999),-999),-999),-999),-999)</f>
        <v>0.222355</v>
      </c>
      <c r="F468" s="9">
        <f>IF(Raw!$G468&gt;$C$8,IF(Raw!$Q468&gt;$C$8,IF(Raw!$N468&gt;$C$9,IF(Raw!$N468&lt;$A$9,IF(Raw!$X468&gt;$C$9,IF(Raw!$X468&lt;$A$9,Raw!I468,-999),-999),-999),-999),-999),-999)</f>
        <v>0.42341600000000001</v>
      </c>
      <c r="G468" s="9">
        <f>Raw!G468</f>
        <v>0.97209699999999999</v>
      </c>
      <c r="H468" s="9">
        <f>IF(Raw!$G468&gt;$C$8,IF(Raw!$Q468&gt;$C$8,IF(Raw!$N468&gt;$C$9,IF(Raw!$N468&lt;$A$9,IF(Raw!$X468&gt;$C$9,IF(Raw!$X468&lt;$A$9,Raw!L468,-999),-999),-999),-999),-999),-999)</f>
        <v>583.1</v>
      </c>
      <c r="I468" s="9">
        <f>IF(Raw!$G468&gt;$C$8,IF(Raw!$Q468&gt;$C$8,IF(Raw!$N468&gt;$C$9,IF(Raw!$N468&lt;$A$9,IF(Raw!$X468&gt;$C$9,IF(Raw!$X468&lt;$A$9,Raw!M468,-999),-999),-999),-999),-999),-999)</f>
        <v>0.197853</v>
      </c>
      <c r="J468" s="9">
        <f>IF(Raw!$G468&gt;$C$8,IF(Raw!$Q468&gt;$C$8,IF(Raw!$N468&gt;$C$9,IF(Raw!$N468&lt;$A$9,IF(Raw!$X468&gt;$C$9,IF(Raw!$X468&lt;$A$9,Raw!N468,-999),-999),-999),-999),-999),-999)</f>
        <v>380</v>
      </c>
      <c r="K468" s="9">
        <f>IF(Raw!$G468&gt;$C$8,IF(Raw!$Q468&gt;$C$8,IF(Raw!$N468&gt;$C$9,IF(Raw!$N468&lt;$A$9,IF(Raw!$X468&gt;$C$9,IF(Raw!$X468&lt;$A$9,Raw!R468,-999),-999),-999),-999),-999),-999)</f>
        <v>0.21216299999999999</v>
      </c>
      <c r="L468" s="9">
        <f>IF(Raw!$G468&gt;$C$8,IF(Raw!$Q468&gt;$C$8,IF(Raw!$N468&gt;$C$9,IF(Raw!$N468&lt;$A$9,IF(Raw!$X468&gt;$C$9,IF(Raw!$X468&lt;$A$9,Raw!S468,-999),-999),-999),-999),-999),-999)</f>
        <v>0.42354199999999997</v>
      </c>
      <c r="M468" s="9">
        <f>Raw!Q468</f>
        <v>0.98880400000000002</v>
      </c>
      <c r="N468" s="9">
        <f>IF(Raw!$G468&gt;$C$8,IF(Raw!$Q468&gt;$C$8,IF(Raw!$N468&gt;$C$9,IF(Raw!$N468&lt;$A$9,IF(Raw!$X468&gt;$C$9,IF(Raw!$X468&lt;$A$9,Raw!V468,-999),-999),-999),-999),-999),-999)</f>
        <v>643.20000000000005</v>
      </c>
      <c r="O468" s="9">
        <f>IF(Raw!$G468&gt;$C$8,IF(Raw!$Q468&gt;$C$8,IF(Raw!$N468&gt;$C$9,IF(Raw!$N468&lt;$A$9,IF(Raw!$X468&gt;$C$9,IF(Raw!$X468&lt;$A$9,Raw!W468,-999),-999),-999),-999),-999),-999)</f>
        <v>0.30478699999999997</v>
      </c>
      <c r="P468" s="9">
        <f>IF(Raw!$G468&gt;$C$8,IF(Raw!$Q468&gt;$C$8,IF(Raw!$N468&gt;$C$9,IF(Raw!$N468&lt;$A$9,IF(Raw!$X468&gt;$C$9,IF(Raw!$X468&lt;$A$9,Raw!X468,-999),-999),-999),-999),-999),-999)</f>
        <v>561</v>
      </c>
      <c r="R468" s="9">
        <f t="shared" si="127"/>
        <v>0.20106100000000002</v>
      </c>
      <c r="S468" s="9">
        <f t="shared" si="128"/>
        <v>0.47485451659833355</v>
      </c>
      <c r="T468" s="9">
        <f t="shared" si="129"/>
        <v>0.21137899999999998</v>
      </c>
      <c r="U468" s="9">
        <f t="shared" si="130"/>
        <v>0.49907447195319471</v>
      </c>
      <c r="V468" s="15">
        <f t="shared" si="131"/>
        <v>0.17657465979999998</v>
      </c>
      <c r="X468" s="11">
        <f t="shared" si="132"/>
        <v>5.297599999999999E+18</v>
      </c>
      <c r="Y468" s="11">
        <f t="shared" si="133"/>
        <v>5.831E-18</v>
      </c>
      <c r="Z468" s="11">
        <f t="shared" si="134"/>
        <v>3.7999999999999997E-4</v>
      </c>
      <c r="AA468" s="16">
        <f t="shared" si="135"/>
        <v>1.160212669707265E-2</v>
      </c>
      <c r="AB468" s="9">
        <f t="shared" si="136"/>
        <v>0.21461544593910051</v>
      </c>
      <c r="AC468" s="9">
        <f t="shared" si="137"/>
        <v>0.98839787330292739</v>
      </c>
      <c r="AD468" s="15">
        <f t="shared" si="138"/>
        <v>30.531912360717502</v>
      </c>
      <c r="AE468" s="3">
        <f t="shared" si="139"/>
        <v>702.05239999999981</v>
      </c>
      <c r="AF468" s="2">
        <f t="shared" si="140"/>
        <v>0.25</v>
      </c>
      <c r="AG468" s="9">
        <f t="shared" si="141"/>
        <v>1.1721306183958696E-2</v>
      </c>
      <c r="AH468" s="2">
        <f t="shared" si="142"/>
        <v>0.567187906177547</v>
      </c>
    </row>
    <row r="469" spans="1:34">
      <c r="A469" s="1">
        <f>Raw!A469</f>
        <v>456</v>
      </c>
      <c r="B469" s="14">
        <f>Raw!B469</f>
        <v>4.5937499999999999E-2</v>
      </c>
      <c r="C469" s="15">
        <f>Raw!C469</f>
        <v>101.1</v>
      </c>
      <c r="D469" s="15">
        <f>IF(C469&gt;0.5,Raw!D469*D$11,-999)</f>
        <v>8.8000000000000007</v>
      </c>
      <c r="E469" s="9">
        <f>IF(Raw!$G469&gt;$C$8,IF(Raw!$Q469&gt;$C$8,IF(Raw!$N469&gt;$C$9,IF(Raw!$N469&lt;$A$9,IF(Raw!$X469&gt;$C$9,IF(Raw!$X469&lt;$A$9,Raw!H469,-999),-999),-999),-999),-999),-999)</f>
        <v>0.21701400000000001</v>
      </c>
      <c r="F469" s="9">
        <f>IF(Raw!$G469&gt;$C$8,IF(Raw!$Q469&gt;$C$8,IF(Raw!$N469&gt;$C$9,IF(Raw!$N469&lt;$A$9,IF(Raw!$X469&gt;$C$9,IF(Raw!$X469&lt;$A$9,Raw!I469,-999),-999),-999),-999),-999),-999)</f>
        <v>0.42161799999999999</v>
      </c>
      <c r="G469" s="9">
        <f>Raw!G469</f>
        <v>0.97443000000000002</v>
      </c>
      <c r="H469" s="9">
        <f>IF(Raw!$G469&gt;$C$8,IF(Raw!$Q469&gt;$C$8,IF(Raw!$N469&gt;$C$9,IF(Raw!$N469&lt;$A$9,IF(Raw!$X469&gt;$C$9,IF(Raw!$X469&lt;$A$9,Raw!L469,-999),-999),-999),-999),-999),-999)</f>
        <v>576.1</v>
      </c>
      <c r="I469" s="9">
        <f>IF(Raw!$G469&gt;$C$8,IF(Raw!$Q469&gt;$C$8,IF(Raw!$N469&gt;$C$9,IF(Raw!$N469&lt;$A$9,IF(Raw!$X469&gt;$C$9,IF(Raw!$X469&lt;$A$9,Raw!M469,-999),-999),-999),-999),-999),-999)</f>
        <v>0.25284200000000001</v>
      </c>
      <c r="J469" s="9">
        <f>IF(Raw!$G469&gt;$C$8,IF(Raw!$Q469&gt;$C$8,IF(Raw!$N469&gt;$C$9,IF(Raw!$N469&lt;$A$9,IF(Raw!$X469&gt;$C$9,IF(Raw!$X469&lt;$A$9,Raw!N469,-999),-999),-999),-999),-999),-999)</f>
        <v>453</v>
      </c>
      <c r="K469" s="9">
        <f>IF(Raw!$G469&gt;$C$8,IF(Raw!$Q469&gt;$C$8,IF(Raw!$N469&gt;$C$9,IF(Raw!$N469&lt;$A$9,IF(Raw!$X469&gt;$C$9,IF(Raw!$X469&lt;$A$9,Raw!R469,-999),-999),-999),-999),-999),-999)</f>
        <v>0.21581900000000001</v>
      </c>
      <c r="L469" s="9">
        <f>IF(Raw!$G469&gt;$C$8,IF(Raw!$Q469&gt;$C$8,IF(Raw!$N469&gt;$C$9,IF(Raw!$N469&lt;$A$9,IF(Raw!$X469&gt;$C$9,IF(Raw!$X469&lt;$A$9,Raw!S469,-999),-999),-999),-999),-999),-999)</f>
        <v>0.43004199999999998</v>
      </c>
      <c r="M469" s="9">
        <f>Raw!Q469</f>
        <v>0.98061600000000004</v>
      </c>
      <c r="N469" s="9">
        <f>IF(Raw!$G469&gt;$C$8,IF(Raw!$Q469&gt;$C$8,IF(Raw!$N469&gt;$C$9,IF(Raw!$N469&lt;$A$9,IF(Raw!$X469&gt;$C$9,IF(Raw!$X469&lt;$A$9,Raw!V469,-999),-999),-999),-999),-999),-999)</f>
        <v>598.20000000000005</v>
      </c>
      <c r="O469" s="9">
        <f>IF(Raw!$G469&gt;$C$8,IF(Raw!$Q469&gt;$C$8,IF(Raw!$N469&gt;$C$9,IF(Raw!$N469&lt;$A$9,IF(Raw!$X469&gt;$C$9,IF(Raw!$X469&lt;$A$9,Raw!W469,-999),-999),-999),-999),-999),-999)</f>
        <v>0.31365700000000002</v>
      </c>
      <c r="P469" s="9">
        <f>IF(Raw!$G469&gt;$C$8,IF(Raw!$Q469&gt;$C$8,IF(Raw!$N469&gt;$C$9,IF(Raw!$N469&lt;$A$9,IF(Raw!$X469&gt;$C$9,IF(Raw!$X469&lt;$A$9,Raw!X469,-999),-999),-999),-999),-999),-999)</f>
        <v>482</v>
      </c>
      <c r="R469" s="9">
        <f t="shared" si="127"/>
        <v>0.20460399999999998</v>
      </c>
      <c r="S469" s="9">
        <f t="shared" si="128"/>
        <v>0.48528288640428063</v>
      </c>
      <c r="T469" s="9">
        <f t="shared" si="129"/>
        <v>0.21422299999999997</v>
      </c>
      <c r="U469" s="9">
        <f t="shared" si="130"/>
        <v>0.49814436729435724</v>
      </c>
      <c r="V469" s="15">
        <f t="shared" si="131"/>
        <v>0.17928450979999999</v>
      </c>
      <c r="X469" s="11">
        <f t="shared" si="132"/>
        <v>5.297599999999999E+18</v>
      </c>
      <c r="Y469" s="11">
        <f t="shared" si="133"/>
        <v>5.7609999999999996E-18</v>
      </c>
      <c r="Z469" s="11">
        <f t="shared" si="134"/>
        <v>4.5300000000000001E-4</v>
      </c>
      <c r="AA469" s="16">
        <f t="shared" si="135"/>
        <v>1.3636788554253541E-2</v>
      </c>
      <c r="AB469" s="9">
        <f t="shared" si="136"/>
        <v>0.21874031375445788</v>
      </c>
      <c r="AC469" s="9">
        <f t="shared" si="137"/>
        <v>0.98636321144574646</v>
      </c>
      <c r="AD469" s="15">
        <f t="shared" si="138"/>
        <v>30.103285991729667</v>
      </c>
      <c r="AE469" s="3">
        <f t="shared" si="139"/>
        <v>693.62439999999981</v>
      </c>
      <c r="AF469" s="2">
        <f t="shared" si="140"/>
        <v>0.25</v>
      </c>
      <c r="AG469" s="9">
        <f t="shared" si="141"/>
        <v>1.1535217195254816E-2</v>
      </c>
      <c r="AH469" s="2">
        <f t="shared" si="142"/>
        <v>0.55818315685958275</v>
      </c>
    </row>
    <row r="470" spans="1:34">
      <c r="A470" s="1">
        <f>Raw!A470</f>
        <v>457</v>
      </c>
      <c r="B470" s="14">
        <f>Raw!B470</f>
        <v>4.5995370370370374E-2</v>
      </c>
      <c r="C470" s="15">
        <f>Raw!C470</f>
        <v>100</v>
      </c>
      <c r="D470" s="15">
        <f>IF(C470&gt;0.5,Raw!D470*D$11,-999)</f>
        <v>8.8000000000000007</v>
      </c>
      <c r="E470" s="9">
        <f>IF(Raw!$G470&gt;$C$8,IF(Raw!$Q470&gt;$C$8,IF(Raw!$N470&gt;$C$9,IF(Raw!$N470&lt;$A$9,IF(Raw!$X470&gt;$C$9,IF(Raw!$X470&lt;$A$9,Raw!H470,-999),-999),-999),-999),-999),-999)</f>
        <v>0.22201199999999999</v>
      </c>
      <c r="F470" s="9">
        <f>IF(Raw!$G470&gt;$C$8,IF(Raw!$Q470&gt;$C$8,IF(Raw!$N470&gt;$C$9,IF(Raw!$N470&lt;$A$9,IF(Raw!$X470&gt;$C$9,IF(Raw!$X470&lt;$A$9,Raw!I470,-999),-999),-999),-999),-999),-999)</f>
        <v>0.42689899999999997</v>
      </c>
      <c r="G470" s="9">
        <f>Raw!G470</f>
        <v>0.97713300000000003</v>
      </c>
      <c r="H470" s="9">
        <f>IF(Raw!$G470&gt;$C$8,IF(Raw!$Q470&gt;$C$8,IF(Raw!$N470&gt;$C$9,IF(Raw!$N470&lt;$A$9,IF(Raw!$X470&gt;$C$9,IF(Raw!$X470&lt;$A$9,Raw!L470,-999),-999),-999),-999),-999),-999)</f>
        <v>568.79999999999995</v>
      </c>
      <c r="I470" s="9">
        <f>IF(Raw!$G470&gt;$C$8,IF(Raw!$Q470&gt;$C$8,IF(Raw!$N470&gt;$C$9,IF(Raw!$N470&lt;$A$9,IF(Raw!$X470&gt;$C$9,IF(Raw!$X470&lt;$A$9,Raw!M470,-999),-999),-999),-999),-999),-999)</f>
        <v>0.27992899999999998</v>
      </c>
      <c r="J470" s="9">
        <f>IF(Raw!$G470&gt;$C$8,IF(Raw!$Q470&gt;$C$8,IF(Raw!$N470&gt;$C$9,IF(Raw!$N470&lt;$A$9,IF(Raw!$X470&gt;$C$9,IF(Raw!$X470&lt;$A$9,Raw!N470,-999),-999),-999),-999),-999),-999)</f>
        <v>563</v>
      </c>
      <c r="K470" s="9">
        <f>IF(Raw!$G470&gt;$C$8,IF(Raw!$Q470&gt;$C$8,IF(Raw!$N470&gt;$C$9,IF(Raw!$N470&lt;$A$9,IF(Raw!$X470&gt;$C$9,IF(Raw!$X470&lt;$A$9,Raw!R470,-999),-999),-999),-999),-999),-999)</f>
        <v>0.21234</v>
      </c>
      <c r="L470" s="9">
        <f>IF(Raw!$G470&gt;$C$8,IF(Raw!$Q470&gt;$C$8,IF(Raw!$N470&gt;$C$9,IF(Raw!$N470&lt;$A$9,IF(Raw!$X470&gt;$C$9,IF(Raw!$X470&lt;$A$9,Raw!S470,-999),-999),-999),-999),-999),-999)</f>
        <v>0.44100400000000001</v>
      </c>
      <c r="M470" s="9">
        <f>Raw!Q470</f>
        <v>0.98096399999999995</v>
      </c>
      <c r="N470" s="9">
        <f>IF(Raw!$G470&gt;$C$8,IF(Raw!$Q470&gt;$C$8,IF(Raw!$N470&gt;$C$9,IF(Raw!$N470&lt;$A$9,IF(Raw!$X470&gt;$C$9,IF(Raw!$X470&lt;$A$9,Raw!V470,-999),-999),-999),-999),-999),-999)</f>
        <v>636.5</v>
      </c>
      <c r="O470" s="9">
        <f>IF(Raw!$G470&gt;$C$8,IF(Raw!$Q470&gt;$C$8,IF(Raw!$N470&gt;$C$9,IF(Raw!$N470&lt;$A$9,IF(Raw!$X470&gt;$C$9,IF(Raw!$X470&lt;$A$9,Raw!W470,-999),-999),-999),-999),-999),-999)</f>
        <v>0.22029899999999999</v>
      </c>
      <c r="P470" s="9">
        <f>IF(Raw!$G470&gt;$C$8,IF(Raw!$Q470&gt;$C$8,IF(Raw!$N470&gt;$C$9,IF(Raw!$N470&lt;$A$9,IF(Raw!$X470&gt;$C$9,IF(Raw!$X470&lt;$A$9,Raw!X470,-999),-999),-999),-999),-999),-999)</f>
        <v>506</v>
      </c>
      <c r="R470" s="9">
        <f t="shared" si="127"/>
        <v>0.20488699999999999</v>
      </c>
      <c r="S470" s="9">
        <f t="shared" si="128"/>
        <v>0.47994256252649925</v>
      </c>
      <c r="T470" s="9">
        <f t="shared" si="129"/>
        <v>0.22866400000000001</v>
      </c>
      <c r="U470" s="9">
        <f t="shared" si="130"/>
        <v>0.5185077686370192</v>
      </c>
      <c r="V470" s="15">
        <f t="shared" si="131"/>
        <v>0.18385456759999999</v>
      </c>
      <c r="X470" s="11">
        <f t="shared" si="132"/>
        <v>5.297599999999999E+18</v>
      </c>
      <c r="Y470" s="11">
        <f t="shared" si="133"/>
        <v>5.6879999999999993E-18</v>
      </c>
      <c r="Z470" s="11">
        <f t="shared" si="134"/>
        <v>5.6300000000000002E-4</v>
      </c>
      <c r="AA470" s="16">
        <f t="shared" si="135"/>
        <v>1.6681736295855464E-2</v>
      </c>
      <c r="AB470" s="9">
        <f t="shared" si="136"/>
        <v>0.21615451254835549</v>
      </c>
      <c r="AC470" s="9">
        <f t="shared" si="137"/>
        <v>0.98331826370414455</v>
      </c>
      <c r="AD470" s="15">
        <f t="shared" si="138"/>
        <v>29.630082230649137</v>
      </c>
      <c r="AE470" s="3">
        <f t="shared" si="139"/>
        <v>684.83519999999976</v>
      </c>
      <c r="AF470" s="2">
        <f t="shared" si="140"/>
        <v>0.25</v>
      </c>
      <c r="AG470" s="9">
        <f t="shared" si="141"/>
        <v>1.1818021401496365E-2</v>
      </c>
      <c r="AH470" s="2">
        <f t="shared" si="142"/>
        <v>0.57186790522114916</v>
      </c>
    </row>
    <row r="471" spans="1:34">
      <c r="A471" s="1">
        <f>Raw!A471</f>
        <v>458</v>
      </c>
      <c r="B471" s="14">
        <f>Raw!B471</f>
        <v>4.6053240740740742E-2</v>
      </c>
      <c r="C471" s="15">
        <f>Raw!C471</f>
        <v>100.4</v>
      </c>
      <c r="D471" s="15">
        <f>IF(C471&gt;0.5,Raw!D471*D$11,-999)</f>
        <v>8.8000000000000007</v>
      </c>
      <c r="E471" s="9">
        <f>IF(Raw!$G471&gt;$C$8,IF(Raw!$Q471&gt;$C$8,IF(Raw!$N471&gt;$C$9,IF(Raw!$N471&lt;$A$9,IF(Raw!$X471&gt;$C$9,IF(Raw!$X471&lt;$A$9,Raw!H471,-999),-999),-999),-999),-999),-999)</f>
        <v>0.22643199999999999</v>
      </c>
      <c r="F471" s="9">
        <f>IF(Raw!$G471&gt;$C$8,IF(Raw!$Q471&gt;$C$8,IF(Raw!$N471&gt;$C$9,IF(Raw!$N471&lt;$A$9,IF(Raw!$X471&gt;$C$9,IF(Raw!$X471&lt;$A$9,Raw!I471,-999),-999),-999),-999),-999),-999)</f>
        <v>0.447662</v>
      </c>
      <c r="G471" s="9">
        <f>Raw!G471</f>
        <v>0.97876200000000002</v>
      </c>
      <c r="H471" s="9">
        <f>IF(Raw!$G471&gt;$C$8,IF(Raw!$Q471&gt;$C$8,IF(Raw!$N471&gt;$C$9,IF(Raw!$N471&lt;$A$9,IF(Raw!$X471&gt;$C$9,IF(Raw!$X471&lt;$A$9,Raw!L471,-999),-999),-999),-999),-999),-999)</f>
        <v>570.1</v>
      </c>
      <c r="I471" s="9">
        <f>IF(Raw!$G471&gt;$C$8,IF(Raw!$Q471&gt;$C$8,IF(Raw!$N471&gt;$C$9,IF(Raw!$N471&lt;$A$9,IF(Raw!$X471&gt;$C$9,IF(Raw!$X471&lt;$A$9,Raw!M471,-999),-999),-999),-999),-999),-999)</f>
        <v>0.21562799999999999</v>
      </c>
      <c r="J471" s="9">
        <f>IF(Raw!$G471&gt;$C$8,IF(Raw!$Q471&gt;$C$8,IF(Raw!$N471&gt;$C$9,IF(Raw!$N471&lt;$A$9,IF(Raw!$X471&gt;$C$9,IF(Raw!$X471&lt;$A$9,Raw!N471,-999),-999),-999),-999),-999),-999)</f>
        <v>404</v>
      </c>
      <c r="K471" s="9">
        <f>IF(Raw!$G471&gt;$C$8,IF(Raw!$Q471&gt;$C$8,IF(Raw!$N471&gt;$C$9,IF(Raw!$N471&lt;$A$9,IF(Raw!$X471&gt;$C$9,IF(Raw!$X471&lt;$A$9,Raw!R471,-999),-999),-999),-999),-999),-999)</f>
        <v>0.22487699999999999</v>
      </c>
      <c r="L471" s="9">
        <f>IF(Raw!$G471&gt;$C$8,IF(Raw!$Q471&gt;$C$8,IF(Raw!$N471&gt;$C$9,IF(Raw!$N471&lt;$A$9,IF(Raw!$X471&gt;$C$9,IF(Raw!$X471&lt;$A$9,Raw!S471,-999),-999),-999),-999),-999),-999)</f>
        <v>0.45285700000000001</v>
      </c>
      <c r="M471" s="9">
        <f>Raw!Q471</f>
        <v>0.97844900000000001</v>
      </c>
      <c r="N471" s="9">
        <f>IF(Raw!$G471&gt;$C$8,IF(Raw!$Q471&gt;$C$8,IF(Raw!$N471&gt;$C$9,IF(Raw!$N471&lt;$A$9,IF(Raw!$X471&gt;$C$9,IF(Raw!$X471&lt;$A$9,Raw!V471,-999),-999),-999),-999),-999),-999)</f>
        <v>648</v>
      </c>
      <c r="O471" s="9">
        <f>IF(Raw!$G471&gt;$C$8,IF(Raw!$Q471&gt;$C$8,IF(Raw!$N471&gt;$C$9,IF(Raw!$N471&lt;$A$9,IF(Raw!$X471&gt;$C$9,IF(Raw!$X471&lt;$A$9,Raw!W471,-999),-999),-999),-999),-999),-999)</f>
        <v>0.26072699999999999</v>
      </c>
      <c r="P471" s="9">
        <f>IF(Raw!$G471&gt;$C$8,IF(Raw!$Q471&gt;$C$8,IF(Raw!$N471&gt;$C$9,IF(Raw!$N471&lt;$A$9,IF(Raw!$X471&gt;$C$9,IF(Raw!$X471&lt;$A$9,Raw!X471,-999),-999),-999),-999),-999),-999)</f>
        <v>396</v>
      </c>
      <c r="R471" s="9">
        <f t="shared" si="127"/>
        <v>0.22123000000000001</v>
      </c>
      <c r="S471" s="9">
        <f t="shared" si="128"/>
        <v>0.49418981284987334</v>
      </c>
      <c r="T471" s="9">
        <f t="shared" si="129"/>
        <v>0.22798000000000002</v>
      </c>
      <c r="U471" s="9">
        <f t="shared" si="130"/>
        <v>0.50342602631735844</v>
      </c>
      <c r="V471" s="15">
        <f t="shared" si="131"/>
        <v>0.1887960833</v>
      </c>
      <c r="X471" s="11">
        <f t="shared" si="132"/>
        <v>5.297599999999999E+18</v>
      </c>
      <c r="Y471" s="11">
        <f t="shared" si="133"/>
        <v>5.7009999999999999E-18</v>
      </c>
      <c r="Z471" s="11">
        <f t="shared" si="134"/>
        <v>4.0400000000000001E-4</v>
      </c>
      <c r="AA471" s="16">
        <f t="shared" si="135"/>
        <v>1.2054372642999403E-2</v>
      </c>
      <c r="AB471" s="9">
        <f t="shared" si="136"/>
        <v>0.227625155875151</v>
      </c>
      <c r="AC471" s="9">
        <f t="shared" si="137"/>
        <v>0.98794562735700053</v>
      </c>
      <c r="AD471" s="15">
        <f t="shared" si="138"/>
        <v>29.837556047028222</v>
      </c>
      <c r="AE471" s="3">
        <f t="shared" si="139"/>
        <v>686.40039999999976</v>
      </c>
      <c r="AF471" s="2">
        <f t="shared" si="140"/>
        <v>0.25</v>
      </c>
      <c r="AG471" s="9">
        <f t="shared" si="141"/>
        <v>1.155461713521299E-2</v>
      </c>
      <c r="AH471" s="2">
        <f t="shared" si="142"/>
        <v>0.55912190985793941</v>
      </c>
    </row>
    <row r="472" spans="1:34">
      <c r="A472" s="1">
        <f>Raw!A472</f>
        <v>459</v>
      </c>
      <c r="B472" s="14">
        <f>Raw!B472</f>
        <v>4.611111111111111E-2</v>
      </c>
      <c r="C472" s="15">
        <f>Raw!C472</f>
        <v>97.8</v>
      </c>
      <c r="D472" s="15">
        <f>IF(C472&gt;0.5,Raw!D472*D$11,-999)</f>
        <v>9.6999999999999993</v>
      </c>
      <c r="E472" s="9">
        <f>IF(Raw!$G472&gt;$C$8,IF(Raw!$Q472&gt;$C$8,IF(Raw!$N472&gt;$C$9,IF(Raw!$N472&lt;$A$9,IF(Raw!$X472&gt;$C$9,IF(Raw!$X472&lt;$A$9,Raw!H472,-999),-999),-999),-999),-999),-999)</f>
        <v>0.238701</v>
      </c>
      <c r="F472" s="9">
        <f>IF(Raw!$G472&gt;$C$8,IF(Raw!$Q472&gt;$C$8,IF(Raw!$N472&gt;$C$9,IF(Raw!$N472&lt;$A$9,IF(Raw!$X472&gt;$C$9,IF(Raw!$X472&lt;$A$9,Raw!I472,-999),-999),-999),-999),-999),-999)</f>
        <v>0.45581100000000002</v>
      </c>
      <c r="G472" s="9">
        <f>Raw!G472</f>
        <v>0.98167700000000002</v>
      </c>
      <c r="H472" s="9">
        <f>IF(Raw!$G472&gt;$C$8,IF(Raw!$Q472&gt;$C$8,IF(Raw!$N472&gt;$C$9,IF(Raw!$N472&lt;$A$9,IF(Raw!$X472&gt;$C$9,IF(Raw!$X472&lt;$A$9,Raw!L472,-999),-999),-999),-999),-999),-999)</f>
        <v>552.70000000000005</v>
      </c>
      <c r="I472" s="9">
        <f>IF(Raw!$G472&gt;$C$8,IF(Raw!$Q472&gt;$C$8,IF(Raw!$N472&gt;$C$9,IF(Raw!$N472&lt;$A$9,IF(Raw!$X472&gt;$C$9,IF(Raw!$X472&lt;$A$9,Raw!M472,-999),-999),-999),-999),-999),-999)</f>
        <v>0.37081999999999998</v>
      </c>
      <c r="J472" s="9">
        <f>IF(Raw!$G472&gt;$C$8,IF(Raw!$Q472&gt;$C$8,IF(Raw!$N472&gt;$C$9,IF(Raw!$N472&lt;$A$9,IF(Raw!$X472&gt;$C$9,IF(Raw!$X472&lt;$A$9,Raw!N472,-999),-999),-999),-999),-999),-999)</f>
        <v>552</v>
      </c>
      <c r="K472" s="9">
        <f>IF(Raw!$G472&gt;$C$8,IF(Raw!$Q472&gt;$C$8,IF(Raw!$N472&gt;$C$9,IF(Raw!$N472&lt;$A$9,IF(Raw!$X472&gt;$C$9,IF(Raw!$X472&lt;$A$9,Raw!R472,-999),-999),-999),-999),-999),-999)</f>
        <v>0.22602800000000001</v>
      </c>
      <c r="L472" s="9">
        <f>IF(Raw!$G472&gt;$C$8,IF(Raw!$Q472&gt;$C$8,IF(Raw!$N472&gt;$C$9,IF(Raw!$N472&lt;$A$9,IF(Raw!$X472&gt;$C$9,IF(Raw!$X472&lt;$A$9,Raw!S472,-999),-999),-999),-999),-999),-999)</f>
        <v>0.45861400000000002</v>
      </c>
      <c r="M472" s="9">
        <f>Raw!Q472</f>
        <v>0.98388900000000001</v>
      </c>
      <c r="N472" s="9">
        <f>IF(Raw!$G472&gt;$C$8,IF(Raw!$Q472&gt;$C$8,IF(Raw!$N472&gt;$C$9,IF(Raw!$N472&lt;$A$9,IF(Raw!$X472&gt;$C$9,IF(Raw!$X472&lt;$A$9,Raw!V472,-999),-999),-999),-999),-999),-999)</f>
        <v>641.70000000000005</v>
      </c>
      <c r="O472" s="9">
        <f>IF(Raw!$G472&gt;$C$8,IF(Raw!$Q472&gt;$C$8,IF(Raw!$N472&gt;$C$9,IF(Raw!$N472&lt;$A$9,IF(Raw!$X472&gt;$C$9,IF(Raw!$X472&lt;$A$9,Raw!W472,-999),-999),-999),-999),-999),-999)</f>
        <v>0.233678</v>
      </c>
      <c r="P472" s="9">
        <f>IF(Raw!$G472&gt;$C$8,IF(Raw!$Q472&gt;$C$8,IF(Raw!$N472&gt;$C$9,IF(Raw!$N472&lt;$A$9,IF(Raw!$X472&gt;$C$9,IF(Raw!$X472&lt;$A$9,Raw!X472,-999),-999),-999),-999),-999),-999)</f>
        <v>419</v>
      </c>
      <c r="R472" s="9">
        <f t="shared" si="127"/>
        <v>0.21711000000000003</v>
      </c>
      <c r="S472" s="9">
        <f t="shared" si="128"/>
        <v>0.47631584143427869</v>
      </c>
      <c r="T472" s="9">
        <f t="shared" si="129"/>
        <v>0.23258600000000001</v>
      </c>
      <c r="U472" s="9">
        <f t="shared" si="130"/>
        <v>0.50714980353848771</v>
      </c>
      <c r="V472" s="15">
        <f t="shared" si="131"/>
        <v>0.19119617660000002</v>
      </c>
      <c r="X472" s="11">
        <f t="shared" si="132"/>
        <v>5.839399999999998E+18</v>
      </c>
      <c r="Y472" s="11">
        <f t="shared" si="133"/>
        <v>5.5269999999999999E-18</v>
      </c>
      <c r="Z472" s="11">
        <f t="shared" si="134"/>
        <v>5.5199999999999997E-4</v>
      </c>
      <c r="AA472" s="16">
        <f t="shared" si="135"/>
        <v>1.7503614076890134E-2</v>
      </c>
      <c r="AB472" s="9">
        <f t="shared" si="136"/>
        <v>0.23009909558368757</v>
      </c>
      <c r="AC472" s="9">
        <f t="shared" si="137"/>
        <v>0.98249638592310984</v>
      </c>
      <c r="AD472" s="15">
        <f t="shared" si="138"/>
        <v>31.709445791467633</v>
      </c>
      <c r="AE472" s="3">
        <f t="shared" si="139"/>
        <v>665.45079999999984</v>
      </c>
      <c r="AF472" s="2">
        <f t="shared" si="140"/>
        <v>0.25</v>
      </c>
      <c r="AG472" s="9">
        <f t="shared" si="141"/>
        <v>1.2370337848813183E-2</v>
      </c>
      <c r="AH472" s="2">
        <f t="shared" si="142"/>
        <v>0.59859421066736074</v>
      </c>
    </row>
    <row r="473" spans="1:34">
      <c r="A473" s="1">
        <f>Raw!A473</f>
        <v>460</v>
      </c>
      <c r="B473" s="14">
        <f>Raw!B473</f>
        <v>4.6157407407407404E-2</v>
      </c>
      <c r="C473" s="15">
        <f>Raw!C473</f>
        <v>98.5</v>
      </c>
      <c r="D473" s="15">
        <f>IF(C473&gt;0.5,Raw!D473*D$11,-999)</f>
        <v>9.6999999999999993</v>
      </c>
      <c r="E473" s="9">
        <f>IF(Raw!$G473&gt;$C$8,IF(Raw!$Q473&gt;$C$8,IF(Raw!$N473&gt;$C$9,IF(Raw!$N473&lt;$A$9,IF(Raw!$X473&gt;$C$9,IF(Raw!$X473&lt;$A$9,Raw!H473,-999),-999),-999),-999),-999),-999)</f>
        <v>0.246171</v>
      </c>
      <c r="F473" s="9">
        <f>IF(Raw!$G473&gt;$C$8,IF(Raw!$Q473&gt;$C$8,IF(Raw!$N473&gt;$C$9,IF(Raw!$N473&lt;$A$9,IF(Raw!$X473&gt;$C$9,IF(Raw!$X473&lt;$A$9,Raw!I473,-999),-999),-999),-999),-999),-999)</f>
        <v>0.46496399999999999</v>
      </c>
      <c r="G473" s="9">
        <f>Raw!G473</f>
        <v>0.98373999999999995</v>
      </c>
      <c r="H473" s="9">
        <f>IF(Raw!$G473&gt;$C$8,IF(Raw!$Q473&gt;$C$8,IF(Raw!$N473&gt;$C$9,IF(Raw!$N473&lt;$A$9,IF(Raw!$X473&gt;$C$9,IF(Raw!$X473&lt;$A$9,Raw!L473,-999),-999),-999),-999),-999),-999)</f>
        <v>590.20000000000005</v>
      </c>
      <c r="I473" s="9">
        <f>IF(Raw!$G473&gt;$C$8,IF(Raw!$Q473&gt;$C$8,IF(Raw!$N473&gt;$C$9,IF(Raw!$N473&lt;$A$9,IF(Raw!$X473&gt;$C$9,IF(Raw!$X473&lt;$A$9,Raw!M473,-999),-999),-999),-999),-999),-999)</f>
        <v>0.26631199999999999</v>
      </c>
      <c r="J473" s="9">
        <f>IF(Raw!$G473&gt;$C$8,IF(Raw!$Q473&gt;$C$8,IF(Raw!$N473&gt;$C$9,IF(Raw!$N473&lt;$A$9,IF(Raw!$X473&gt;$C$9,IF(Raw!$X473&lt;$A$9,Raw!N473,-999),-999),-999),-999),-999),-999)</f>
        <v>458</v>
      </c>
      <c r="K473" s="9">
        <f>IF(Raw!$G473&gt;$C$8,IF(Raw!$Q473&gt;$C$8,IF(Raw!$N473&gt;$C$9,IF(Raw!$N473&lt;$A$9,IF(Raw!$X473&gt;$C$9,IF(Raw!$X473&lt;$A$9,Raw!R473,-999),-999),-999),-999),-999),-999)</f>
        <v>0.23395199999999999</v>
      </c>
      <c r="L473" s="9">
        <f>IF(Raw!$G473&gt;$C$8,IF(Raw!$Q473&gt;$C$8,IF(Raw!$N473&gt;$C$9,IF(Raw!$N473&lt;$A$9,IF(Raw!$X473&gt;$C$9,IF(Raw!$X473&lt;$A$9,Raw!S473,-999),-999),-999),-999),-999),-999)</f>
        <v>0.47103200000000001</v>
      </c>
      <c r="M473" s="9">
        <f>Raw!Q473</f>
        <v>0.99100500000000002</v>
      </c>
      <c r="N473" s="9">
        <f>IF(Raw!$G473&gt;$C$8,IF(Raw!$Q473&gt;$C$8,IF(Raw!$N473&gt;$C$9,IF(Raw!$N473&lt;$A$9,IF(Raw!$X473&gt;$C$9,IF(Raw!$X473&lt;$A$9,Raw!V473,-999),-999),-999),-999),-999),-999)</f>
        <v>612</v>
      </c>
      <c r="O473" s="9">
        <f>IF(Raw!$G473&gt;$C$8,IF(Raw!$Q473&gt;$C$8,IF(Raw!$N473&gt;$C$9,IF(Raw!$N473&lt;$A$9,IF(Raw!$X473&gt;$C$9,IF(Raw!$X473&lt;$A$9,Raw!W473,-999),-999),-999),-999),-999),-999)</f>
        <v>0.236425</v>
      </c>
      <c r="P473" s="9">
        <f>IF(Raw!$G473&gt;$C$8,IF(Raw!$Q473&gt;$C$8,IF(Raw!$N473&gt;$C$9,IF(Raw!$N473&lt;$A$9,IF(Raw!$X473&gt;$C$9,IF(Raw!$X473&lt;$A$9,Raw!X473,-999),-999),-999),-999),-999),-999)</f>
        <v>353</v>
      </c>
      <c r="R473" s="9">
        <f t="shared" si="127"/>
        <v>0.21879299999999999</v>
      </c>
      <c r="S473" s="9">
        <f t="shared" si="128"/>
        <v>0.47055901102020797</v>
      </c>
      <c r="T473" s="9">
        <f t="shared" si="129"/>
        <v>0.23708000000000001</v>
      </c>
      <c r="U473" s="9">
        <f t="shared" si="130"/>
        <v>0.50332036889213472</v>
      </c>
      <c r="V473" s="15">
        <f t="shared" si="131"/>
        <v>0.19637324079999999</v>
      </c>
      <c r="X473" s="11">
        <f t="shared" si="132"/>
        <v>5.839399999999998E+18</v>
      </c>
      <c r="Y473" s="11">
        <f t="shared" si="133"/>
        <v>5.9019999999999999E-18</v>
      </c>
      <c r="Z473" s="11">
        <f t="shared" si="134"/>
        <v>4.5799999999999997E-4</v>
      </c>
      <c r="AA473" s="16">
        <f t="shared" si="135"/>
        <v>1.5539294403576053E-2</v>
      </c>
      <c r="AB473" s="9">
        <f t="shared" si="136"/>
        <v>0.2376360559171998</v>
      </c>
      <c r="AC473" s="9">
        <f t="shared" si="137"/>
        <v>0.98446070559642396</v>
      </c>
      <c r="AD473" s="15">
        <f t="shared" si="138"/>
        <v>33.928590400821079</v>
      </c>
      <c r="AE473" s="3">
        <f t="shared" si="139"/>
        <v>710.60079999999982</v>
      </c>
      <c r="AF473" s="2">
        <f t="shared" si="140"/>
        <v>0.25</v>
      </c>
      <c r="AG473" s="9">
        <f t="shared" si="141"/>
        <v>1.3136115874254929E-2</v>
      </c>
      <c r="AH473" s="2">
        <f t="shared" si="142"/>
        <v>0.63564981078823291</v>
      </c>
    </row>
    <row r="474" spans="1:34">
      <c r="A474" s="1">
        <f>Raw!A474</f>
        <v>461</v>
      </c>
      <c r="B474" s="14">
        <f>Raw!B474</f>
        <v>4.6215277777777779E-2</v>
      </c>
      <c r="C474" s="15">
        <f>Raw!C474</f>
        <v>95.8</v>
      </c>
      <c r="D474" s="15">
        <f>IF(C474&gt;0.5,Raw!D474*D$11,-999)</f>
        <v>9.6999999999999993</v>
      </c>
      <c r="E474" s="9">
        <f>IF(Raw!$G474&gt;$C$8,IF(Raw!$Q474&gt;$C$8,IF(Raw!$N474&gt;$C$9,IF(Raw!$N474&lt;$A$9,IF(Raw!$X474&gt;$C$9,IF(Raw!$X474&lt;$A$9,Raw!H474,-999),-999),-999),-999),-999),-999)</f>
        <v>0.24913299999999999</v>
      </c>
      <c r="F474" s="9">
        <f>IF(Raw!$G474&gt;$C$8,IF(Raw!$Q474&gt;$C$8,IF(Raw!$N474&gt;$C$9,IF(Raw!$N474&lt;$A$9,IF(Raw!$X474&gt;$C$9,IF(Raw!$X474&lt;$A$9,Raw!I474,-999),-999),-999),-999),-999),-999)</f>
        <v>0.47374100000000002</v>
      </c>
      <c r="G474" s="9">
        <f>Raw!G474</f>
        <v>0.98424900000000004</v>
      </c>
      <c r="H474" s="9">
        <f>IF(Raw!$G474&gt;$C$8,IF(Raw!$Q474&gt;$C$8,IF(Raw!$N474&gt;$C$9,IF(Raw!$N474&lt;$A$9,IF(Raw!$X474&gt;$C$9,IF(Raw!$X474&lt;$A$9,Raw!L474,-999),-999),-999),-999),-999),-999)</f>
        <v>530.9</v>
      </c>
      <c r="I474" s="9">
        <f>IF(Raw!$G474&gt;$C$8,IF(Raw!$Q474&gt;$C$8,IF(Raw!$N474&gt;$C$9,IF(Raw!$N474&lt;$A$9,IF(Raw!$X474&gt;$C$9,IF(Raw!$X474&lt;$A$9,Raw!M474,-999),-999),-999),-999),-999),-999)</f>
        <v>0.25887700000000002</v>
      </c>
      <c r="J474" s="9">
        <f>IF(Raw!$G474&gt;$C$8,IF(Raw!$Q474&gt;$C$8,IF(Raw!$N474&gt;$C$9,IF(Raw!$N474&lt;$A$9,IF(Raw!$X474&gt;$C$9,IF(Raw!$X474&lt;$A$9,Raw!N474,-999),-999),-999),-999),-999),-999)</f>
        <v>710</v>
      </c>
      <c r="K474" s="9">
        <f>IF(Raw!$G474&gt;$C$8,IF(Raw!$Q474&gt;$C$8,IF(Raw!$N474&gt;$C$9,IF(Raw!$N474&lt;$A$9,IF(Raw!$X474&gt;$C$9,IF(Raw!$X474&lt;$A$9,Raw!R474,-999),-999),-999),-999),-999),-999)</f>
        <v>0.23555400000000001</v>
      </c>
      <c r="L474" s="9">
        <f>IF(Raw!$G474&gt;$C$8,IF(Raw!$Q474&gt;$C$8,IF(Raw!$N474&gt;$C$9,IF(Raw!$N474&lt;$A$9,IF(Raw!$X474&gt;$C$9,IF(Raw!$X474&lt;$A$9,Raw!S474,-999),-999),-999),-999),-999),-999)</f>
        <v>0.47859699999999999</v>
      </c>
      <c r="M474" s="9">
        <f>Raw!Q474</f>
        <v>0.98582000000000003</v>
      </c>
      <c r="N474" s="9">
        <f>IF(Raw!$G474&gt;$C$8,IF(Raw!$Q474&gt;$C$8,IF(Raw!$N474&gt;$C$9,IF(Raw!$N474&lt;$A$9,IF(Raw!$X474&gt;$C$9,IF(Raw!$X474&lt;$A$9,Raw!V474,-999),-999),-999),-999),-999),-999)</f>
        <v>625.79999999999995</v>
      </c>
      <c r="O474" s="9">
        <f>IF(Raw!$G474&gt;$C$8,IF(Raw!$Q474&gt;$C$8,IF(Raw!$N474&gt;$C$9,IF(Raw!$N474&lt;$A$9,IF(Raw!$X474&gt;$C$9,IF(Raw!$X474&lt;$A$9,Raw!W474,-999),-999),-999),-999),-999),-999)</f>
        <v>0.20302400000000001</v>
      </c>
      <c r="P474" s="9">
        <f>IF(Raw!$G474&gt;$C$8,IF(Raw!$Q474&gt;$C$8,IF(Raw!$N474&gt;$C$9,IF(Raw!$N474&lt;$A$9,IF(Raw!$X474&gt;$C$9,IF(Raw!$X474&lt;$A$9,Raw!X474,-999),-999),-999),-999),-999),-999)</f>
        <v>373</v>
      </c>
      <c r="R474" s="9">
        <f t="shared" si="127"/>
        <v>0.22460800000000003</v>
      </c>
      <c r="S474" s="9">
        <f t="shared" si="128"/>
        <v>0.47411560325156576</v>
      </c>
      <c r="T474" s="9">
        <f t="shared" si="129"/>
        <v>0.24304299999999998</v>
      </c>
      <c r="U474" s="9">
        <f t="shared" si="130"/>
        <v>0.50782391030449414</v>
      </c>
      <c r="V474" s="15">
        <f t="shared" si="131"/>
        <v>0.19952708929999999</v>
      </c>
      <c r="X474" s="11">
        <f t="shared" si="132"/>
        <v>5.839399999999998E+18</v>
      </c>
      <c r="Y474" s="11">
        <f t="shared" si="133"/>
        <v>5.3089999999999993E-18</v>
      </c>
      <c r="Z474" s="11">
        <f t="shared" si="134"/>
        <v>7.1000000000000002E-4</v>
      </c>
      <c r="AA474" s="16">
        <f t="shared" si="135"/>
        <v>2.1536927179471158E-2</v>
      </c>
      <c r="AB474" s="9">
        <f t="shared" si="136"/>
        <v>0.24078839939248023</v>
      </c>
      <c r="AC474" s="9">
        <f t="shared" si="137"/>
        <v>0.9784630728205288</v>
      </c>
      <c r="AD474" s="15">
        <f t="shared" si="138"/>
        <v>30.333700252776275</v>
      </c>
      <c r="AE474" s="3">
        <f t="shared" si="139"/>
        <v>639.20359999999971</v>
      </c>
      <c r="AF474" s="2">
        <f t="shared" si="140"/>
        <v>0.25</v>
      </c>
      <c r="AG474" s="9">
        <f t="shared" si="141"/>
        <v>1.184936790489944E-2</v>
      </c>
      <c r="AH474" s="2">
        <f t="shared" si="142"/>
        <v>0.57338474620731072</v>
      </c>
    </row>
    <row r="475" spans="1:34">
      <c r="A475" s="1">
        <f>Raw!A475</f>
        <v>462</v>
      </c>
      <c r="B475" s="14">
        <f>Raw!B475</f>
        <v>4.6273148148148147E-2</v>
      </c>
      <c r="C475" s="15">
        <f>Raw!C475</f>
        <v>95.4</v>
      </c>
      <c r="D475" s="15">
        <f>IF(C475&gt;0.5,Raw!D475*D$11,-999)</f>
        <v>9.6999999999999993</v>
      </c>
      <c r="E475" s="9">
        <f>IF(Raw!$G475&gt;$C$8,IF(Raw!$Q475&gt;$C$8,IF(Raw!$N475&gt;$C$9,IF(Raw!$N475&lt;$A$9,IF(Raw!$X475&gt;$C$9,IF(Raw!$X475&lt;$A$9,Raw!H475,-999),-999),-999),-999),-999),-999)</f>
        <v>0.25330900000000001</v>
      </c>
      <c r="F475" s="9">
        <f>IF(Raw!$G475&gt;$C$8,IF(Raw!$Q475&gt;$C$8,IF(Raw!$N475&gt;$C$9,IF(Raw!$N475&lt;$A$9,IF(Raw!$X475&gt;$C$9,IF(Raw!$X475&lt;$A$9,Raw!I475,-999),-999),-999),-999),-999),-999)</f>
        <v>0.47895100000000002</v>
      </c>
      <c r="G475" s="9">
        <f>Raw!G475</f>
        <v>0.976989</v>
      </c>
      <c r="H475" s="9">
        <f>IF(Raw!$G475&gt;$C$8,IF(Raw!$Q475&gt;$C$8,IF(Raw!$N475&gt;$C$9,IF(Raw!$N475&lt;$A$9,IF(Raw!$X475&gt;$C$9,IF(Raw!$X475&lt;$A$9,Raw!L475,-999),-999),-999),-999),-999),-999)</f>
        <v>528.20000000000005</v>
      </c>
      <c r="I475" s="9">
        <f>IF(Raw!$G475&gt;$C$8,IF(Raw!$Q475&gt;$C$8,IF(Raw!$N475&gt;$C$9,IF(Raw!$N475&lt;$A$9,IF(Raw!$X475&gt;$C$9,IF(Raw!$X475&lt;$A$9,Raw!M475,-999),-999),-999),-999),-999),-999)</f>
        <v>0.19501399999999999</v>
      </c>
      <c r="J475" s="9">
        <f>IF(Raw!$G475&gt;$C$8,IF(Raw!$Q475&gt;$C$8,IF(Raw!$N475&gt;$C$9,IF(Raw!$N475&lt;$A$9,IF(Raw!$X475&gt;$C$9,IF(Raw!$X475&lt;$A$9,Raw!N475,-999),-999),-999),-999),-999),-999)</f>
        <v>471</v>
      </c>
      <c r="K475" s="9">
        <f>IF(Raw!$G475&gt;$C$8,IF(Raw!$Q475&gt;$C$8,IF(Raw!$N475&gt;$C$9,IF(Raw!$N475&lt;$A$9,IF(Raw!$X475&gt;$C$9,IF(Raw!$X475&lt;$A$9,Raw!R475,-999),-999),-999),-999),-999),-999)</f>
        <v>0.24762300000000001</v>
      </c>
      <c r="L475" s="9">
        <f>IF(Raw!$G475&gt;$C$8,IF(Raw!$Q475&gt;$C$8,IF(Raw!$N475&gt;$C$9,IF(Raw!$N475&lt;$A$9,IF(Raw!$X475&gt;$C$9,IF(Raw!$X475&lt;$A$9,Raw!S475,-999),-999),-999),-999),-999),-999)</f>
        <v>0.48767199999999999</v>
      </c>
      <c r="M475" s="9">
        <f>Raw!Q475</f>
        <v>0.98643400000000003</v>
      </c>
      <c r="N475" s="9">
        <f>IF(Raw!$G475&gt;$C$8,IF(Raw!$Q475&gt;$C$8,IF(Raw!$N475&gt;$C$9,IF(Raw!$N475&lt;$A$9,IF(Raw!$X475&gt;$C$9,IF(Raw!$X475&lt;$A$9,Raw!V475,-999),-999),-999),-999),-999),-999)</f>
        <v>611.9</v>
      </c>
      <c r="O475" s="9">
        <f>IF(Raw!$G475&gt;$C$8,IF(Raw!$Q475&gt;$C$8,IF(Raw!$N475&gt;$C$9,IF(Raw!$N475&lt;$A$9,IF(Raw!$X475&gt;$C$9,IF(Raw!$X475&lt;$A$9,Raw!W475,-999),-999),-999),-999),-999),-999)</f>
        <v>0.26987699999999998</v>
      </c>
      <c r="P475" s="9">
        <f>IF(Raw!$G475&gt;$C$8,IF(Raw!$Q475&gt;$C$8,IF(Raw!$N475&gt;$C$9,IF(Raw!$N475&lt;$A$9,IF(Raw!$X475&gt;$C$9,IF(Raw!$X475&lt;$A$9,Raw!X475,-999),-999),-999),-999),-999),-999)</f>
        <v>452</v>
      </c>
      <c r="R475" s="9">
        <f t="shared" si="127"/>
        <v>0.22564200000000001</v>
      </c>
      <c r="S475" s="9">
        <f t="shared" si="128"/>
        <v>0.47111708713417449</v>
      </c>
      <c r="T475" s="9">
        <f t="shared" si="129"/>
        <v>0.24004899999999998</v>
      </c>
      <c r="U475" s="9">
        <f t="shared" si="130"/>
        <v>0.49223453468724876</v>
      </c>
      <c r="V475" s="15">
        <f t="shared" si="131"/>
        <v>0.20331045679999998</v>
      </c>
      <c r="X475" s="11">
        <f t="shared" si="132"/>
        <v>5.839399999999998E+18</v>
      </c>
      <c r="Y475" s="11">
        <f t="shared" si="133"/>
        <v>5.2820000000000001E-18</v>
      </c>
      <c r="Z475" s="11">
        <f t="shared" si="134"/>
        <v>4.7099999999999996E-4</v>
      </c>
      <c r="AA475" s="16">
        <f t="shared" si="135"/>
        <v>1.4319364821182019E-2</v>
      </c>
      <c r="AB475" s="9">
        <f t="shared" si="136"/>
        <v>0.25106034920595993</v>
      </c>
      <c r="AC475" s="9">
        <f t="shared" si="137"/>
        <v>0.98568063517881799</v>
      </c>
      <c r="AD475" s="15">
        <f t="shared" si="138"/>
        <v>30.402048452615759</v>
      </c>
      <c r="AE475" s="3">
        <f t="shared" si="139"/>
        <v>635.9527999999998</v>
      </c>
      <c r="AF475" s="2">
        <f t="shared" si="140"/>
        <v>0.25</v>
      </c>
      <c r="AG475" s="9">
        <f t="shared" si="141"/>
        <v>1.1511490902778853E-2</v>
      </c>
      <c r="AH475" s="2">
        <f t="shared" si="142"/>
        <v>0.55703505391443364</v>
      </c>
    </row>
    <row r="476" spans="1:34">
      <c r="A476" s="1">
        <f>Raw!A476</f>
        <v>463</v>
      </c>
      <c r="B476" s="14">
        <f>Raw!B476</f>
        <v>4.6331018518518514E-2</v>
      </c>
      <c r="C476" s="15">
        <f>Raw!C476</f>
        <v>95.3</v>
      </c>
      <c r="D476" s="15">
        <f>IF(C476&gt;0.5,Raw!D476*D$11,-999)</f>
        <v>9.6999999999999993</v>
      </c>
      <c r="E476" s="9">
        <f>IF(Raw!$G476&gt;$C$8,IF(Raw!$Q476&gt;$C$8,IF(Raw!$N476&gt;$C$9,IF(Raw!$N476&lt;$A$9,IF(Raw!$X476&gt;$C$9,IF(Raw!$X476&lt;$A$9,Raw!H476,-999),-999),-999),-999),-999),-999)</f>
        <v>0.26109599999999999</v>
      </c>
      <c r="F476" s="9">
        <f>IF(Raw!$G476&gt;$C$8,IF(Raw!$Q476&gt;$C$8,IF(Raw!$N476&gt;$C$9,IF(Raw!$N476&lt;$A$9,IF(Raw!$X476&gt;$C$9,IF(Raw!$X476&lt;$A$9,Raw!I476,-999),-999),-999),-999),-999),-999)</f>
        <v>0.50508900000000001</v>
      </c>
      <c r="G476" s="9">
        <f>Raw!G476</f>
        <v>0.98247799999999996</v>
      </c>
      <c r="H476" s="9">
        <f>IF(Raw!$G476&gt;$C$8,IF(Raw!$Q476&gt;$C$8,IF(Raw!$N476&gt;$C$9,IF(Raw!$N476&lt;$A$9,IF(Raw!$X476&gt;$C$9,IF(Raw!$X476&lt;$A$9,Raw!L476,-999),-999),-999),-999),-999),-999)</f>
        <v>567.6</v>
      </c>
      <c r="I476" s="9">
        <f>IF(Raw!$G476&gt;$C$8,IF(Raw!$Q476&gt;$C$8,IF(Raw!$N476&gt;$C$9,IF(Raw!$N476&lt;$A$9,IF(Raw!$X476&gt;$C$9,IF(Raw!$X476&lt;$A$9,Raw!M476,-999),-999),-999),-999),-999),-999)</f>
        <v>5.4727999999999999E-2</v>
      </c>
      <c r="J476" s="9">
        <f>IF(Raw!$G476&gt;$C$8,IF(Raw!$Q476&gt;$C$8,IF(Raw!$N476&gt;$C$9,IF(Raw!$N476&lt;$A$9,IF(Raw!$X476&gt;$C$9,IF(Raw!$X476&lt;$A$9,Raw!N476,-999),-999),-999),-999),-999),-999)</f>
        <v>492</v>
      </c>
      <c r="K476" s="9">
        <f>IF(Raw!$G476&gt;$C$8,IF(Raw!$Q476&gt;$C$8,IF(Raw!$N476&gt;$C$9,IF(Raw!$N476&lt;$A$9,IF(Raw!$X476&gt;$C$9,IF(Raw!$X476&lt;$A$9,Raw!R476,-999),-999),-999),-999),-999),-999)</f>
        <v>0.26374500000000001</v>
      </c>
      <c r="L476" s="9">
        <f>IF(Raw!$G476&gt;$C$8,IF(Raw!$Q476&gt;$C$8,IF(Raw!$N476&gt;$C$9,IF(Raw!$N476&lt;$A$9,IF(Raw!$X476&gt;$C$9,IF(Raw!$X476&lt;$A$9,Raw!S476,-999),-999),-999),-999),-999),-999)</f>
        <v>0.50555499999999998</v>
      </c>
      <c r="M476" s="9">
        <f>Raw!Q476</f>
        <v>0.98685299999999998</v>
      </c>
      <c r="N476" s="9">
        <f>IF(Raw!$G476&gt;$C$8,IF(Raw!$Q476&gt;$C$8,IF(Raw!$N476&gt;$C$9,IF(Raw!$N476&lt;$A$9,IF(Raw!$X476&gt;$C$9,IF(Raw!$X476&lt;$A$9,Raw!V476,-999),-999),-999),-999),-999),-999)</f>
        <v>617.29999999999995</v>
      </c>
      <c r="O476" s="9">
        <f>IF(Raw!$G476&gt;$C$8,IF(Raw!$Q476&gt;$C$8,IF(Raw!$N476&gt;$C$9,IF(Raw!$N476&lt;$A$9,IF(Raw!$X476&gt;$C$9,IF(Raw!$X476&lt;$A$9,Raw!W476,-999),-999),-999),-999),-999),-999)</f>
        <v>0.31176599999999999</v>
      </c>
      <c r="P476" s="9">
        <f>IF(Raw!$G476&gt;$C$8,IF(Raw!$Q476&gt;$C$8,IF(Raw!$N476&gt;$C$9,IF(Raw!$N476&lt;$A$9,IF(Raw!$X476&gt;$C$9,IF(Raw!$X476&lt;$A$9,Raw!X476,-999),-999),-999),-999),-999),-999)</f>
        <v>392</v>
      </c>
      <c r="R476" s="9">
        <f t="shared" si="127"/>
        <v>0.24399300000000002</v>
      </c>
      <c r="S476" s="9">
        <f t="shared" si="128"/>
        <v>0.48306932045639484</v>
      </c>
      <c r="T476" s="9">
        <f t="shared" si="129"/>
        <v>0.24180999999999997</v>
      </c>
      <c r="U476" s="9">
        <f t="shared" si="130"/>
        <v>0.47830602011650558</v>
      </c>
      <c r="V476" s="15">
        <f t="shared" si="131"/>
        <v>0.21076587949999998</v>
      </c>
      <c r="X476" s="11">
        <f t="shared" si="132"/>
        <v>5.839399999999998E+18</v>
      </c>
      <c r="Y476" s="11">
        <f t="shared" si="133"/>
        <v>5.6759999999999997E-18</v>
      </c>
      <c r="Z476" s="11">
        <f t="shared" si="134"/>
        <v>4.9199999999999992E-4</v>
      </c>
      <c r="AA476" s="16">
        <f t="shared" si="135"/>
        <v>1.6045408261873999E-2</v>
      </c>
      <c r="AB476" s="9">
        <f t="shared" si="136"/>
        <v>0.26762494017180377</v>
      </c>
      <c r="AC476" s="9">
        <f t="shared" si="137"/>
        <v>0.98395459173812594</v>
      </c>
      <c r="AD476" s="15">
        <f t="shared" si="138"/>
        <v>32.612618418443084</v>
      </c>
      <c r="AE476" s="3">
        <f t="shared" si="139"/>
        <v>683.39039999999977</v>
      </c>
      <c r="AF476" s="2">
        <f t="shared" si="140"/>
        <v>0.25</v>
      </c>
      <c r="AG476" s="9">
        <f t="shared" si="141"/>
        <v>1.1999085939464428E-2</v>
      </c>
      <c r="AH476" s="2">
        <f t="shared" si="142"/>
        <v>0.5806295239828585</v>
      </c>
    </row>
    <row r="477" spans="1:34">
      <c r="A477" s="1">
        <f>Raw!A477</f>
        <v>464</v>
      </c>
      <c r="B477" s="14">
        <f>Raw!B477</f>
        <v>4.6388888888888889E-2</v>
      </c>
      <c r="C477" s="15">
        <f>Raw!C477</f>
        <v>92.7</v>
      </c>
      <c r="D477" s="15">
        <f>IF(C477&gt;0.5,Raw!D477*D$11,-999)</f>
        <v>10.6</v>
      </c>
      <c r="E477" s="9">
        <f>IF(Raw!$G477&gt;$C$8,IF(Raw!$Q477&gt;$C$8,IF(Raw!$N477&gt;$C$9,IF(Raw!$N477&lt;$A$9,IF(Raw!$X477&gt;$C$9,IF(Raw!$X477&lt;$A$9,Raw!H477,-999),-999),-999),-999),-999),-999)</f>
        <v>0.282775</v>
      </c>
      <c r="F477" s="9">
        <f>IF(Raw!$G477&gt;$C$8,IF(Raw!$Q477&gt;$C$8,IF(Raw!$N477&gt;$C$9,IF(Raw!$N477&lt;$A$9,IF(Raw!$X477&gt;$C$9,IF(Raw!$X477&lt;$A$9,Raw!I477,-999),-999),-999),-999),-999),-999)</f>
        <v>0.52603</v>
      </c>
      <c r="G477" s="9">
        <f>Raw!G477</f>
        <v>0.976159</v>
      </c>
      <c r="H477" s="9">
        <f>IF(Raw!$G477&gt;$C$8,IF(Raw!$Q477&gt;$C$8,IF(Raw!$N477&gt;$C$9,IF(Raw!$N477&lt;$A$9,IF(Raw!$X477&gt;$C$9,IF(Raw!$X477&lt;$A$9,Raw!L477,-999),-999),-999),-999),-999),-999)</f>
        <v>512.9</v>
      </c>
      <c r="I477" s="9">
        <f>IF(Raw!$G477&gt;$C$8,IF(Raw!$Q477&gt;$C$8,IF(Raw!$N477&gt;$C$9,IF(Raw!$N477&lt;$A$9,IF(Raw!$X477&gt;$C$9,IF(Raw!$X477&lt;$A$9,Raw!M477,-999),-999),-999),-999),-999),-999)</f>
        <v>0.111219</v>
      </c>
      <c r="J477" s="9">
        <f>IF(Raw!$G477&gt;$C$8,IF(Raw!$Q477&gt;$C$8,IF(Raw!$N477&gt;$C$9,IF(Raw!$N477&lt;$A$9,IF(Raw!$X477&gt;$C$9,IF(Raw!$X477&lt;$A$9,Raw!N477,-999),-999),-999),-999),-999),-999)</f>
        <v>394</v>
      </c>
      <c r="K477" s="9">
        <f>IF(Raw!$G477&gt;$C$8,IF(Raw!$Q477&gt;$C$8,IF(Raw!$N477&gt;$C$9,IF(Raw!$N477&lt;$A$9,IF(Raw!$X477&gt;$C$9,IF(Raw!$X477&lt;$A$9,Raw!R477,-999),-999),-999),-999),-999),-999)</f>
        <v>0.26415</v>
      </c>
      <c r="L477" s="9">
        <f>IF(Raw!$G477&gt;$C$8,IF(Raw!$Q477&gt;$C$8,IF(Raw!$N477&gt;$C$9,IF(Raw!$N477&lt;$A$9,IF(Raw!$X477&gt;$C$9,IF(Raw!$X477&lt;$A$9,Raw!S477,-999),-999),-999),-999),-999),-999)</f>
        <v>0.53075799999999995</v>
      </c>
      <c r="M477" s="9">
        <f>Raw!Q477</f>
        <v>0.98766100000000001</v>
      </c>
      <c r="N477" s="9">
        <f>IF(Raw!$G477&gt;$C$8,IF(Raw!$Q477&gt;$C$8,IF(Raw!$N477&gt;$C$9,IF(Raw!$N477&lt;$A$9,IF(Raw!$X477&gt;$C$9,IF(Raw!$X477&lt;$A$9,Raw!V477,-999),-999),-999),-999),-999),-999)</f>
        <v>622.1</v>
      </c>
      <c r="O477" s="9">
        <f>IF(Raw!$G477&gt;$C$8,IF(Raw!$Q477&gt;$C$8,IF(Raw!$N477&gt;$C$9,IF(Raw!$N477&lt;$A$9,IF(Raw!$X477&gt;$C$9,IF(Raw!$X477&lt;$A$9,Raw!W477,-999),-999),-999),-999),-999),-999)</f>
        <v>0.19245599999999999</v>
      </c>
      <c r="P477" s="9">
        <f>IF(Raw!$G477&gt;$C$8,IF(Raw!$Q477&gt;$C$8,IF(Raw!$N477&gt;$C$9,IF(Raw!$N477&lt;$A$9,IF(Raw!$X477&gt;$C$9,IF(Raw!$X477&lt;$A$9,Raw!X477,-999),-999),-999),-999),-999),-999)</f>
        <v>426</v>
      </c>
      <c r="R477" s="9">
        <f t="shared" si="127"/>
        <v>0.243255</v>
      </c>
      <c r="S477" s="9">
        <f t="shared" si="128"/>
        <v>0.46243560253217497</v>
      </c>
      <c r="T477" s="9">
        <f t="shared" si="129"/>
        <v>0.26660799999999996</v>
      </c>
      <c r="U477" s="9">
        <f t="shared" si="130"/>
        <v>0.50231555624220448</v>
      </c>
      <c r="V477" s="15">
        <f t="shared" si="131"/>
        <v>0.22127301019999998</v>
      </c>
      <c r="X477" s="11">
        <f t="shared" si="132"/>
        <v>6.381199999999998E+18</v>
      </c>
      <c r="Y477" s="11">
        <f t="shared" si="133"/>
        <v>5.1289999999999994E-18</v>
      </c>
      <c r="Z477" s="11">
        <f t="shared" si="134"/>
        <v>3.9399999999999998E-4</v>
      </c>
      <c r="AA477" s="16">
        <f t="shared" si="135"/>
        <v>1.2731123282431443E-2</v>
      </c>
      <c r="AB477" s="9">
        <f t="shared" si="136"/>
        <v>0.26754421931608247</v>
      </c>
      <c r="AC477" s="9">
        <f t="shared" si="137"/>
        <v>0.98726887671756858</v>
      </c>
      <c r="AD477" s="15">
        <f t="shared" si="138"/>
        <v>32.312495640688944</v>
      </c>
      <c r="AE477" s="3">
        <f t="shared" si="139"/>
        <v>617.5315999999998</v>
      </c>
      <c r="AF477" s="2">
        <f t="shared" si="140"/>
        <v>0.25</v>
      </c>
      <c r="AG477" s="9">
        <f t="shared" si="141"/>
        <v>1.2485437862558827E-2</v>
      </c>
      <c r="AH477" s="2">
        <f t="shared" si="142"/>
        <v>0.60416384043155391</v>
      </c>
    </row>
    <row r="478" spans="1:34">
      <c r="A478" s="1">
        <f>Raw!A478</f>
        <v>465</v>
      </c>
      <c r="B478" s="14">
        <f>Raw!B478</f>
        <v>4.6446759259259257E-2</v>
      </c>
      <c r="C478" s="15">
        <f>Raw!C478</f>
        <v>93.1</v>
      </c>
      <c r="D478" s="15">
        <f>IF(C478&gt;0.5,Raw!D478*D$11,-999)</f>
        <v>10.6</v>
      </c>
      <c r="E478" s="9">
        <f>IF(Raw!$G478&gt;$C$8,IF(Raw!$Q478&gt;$C$8,IF(Raw!$N478&gt;$C$9,IF(Raw!$N478&lt;$A$9,IF(Raw!$X478&gt;$C$9,IF(Raw!$X478&lt;$A$9,Raw!H478,-999),-999),-999),-999),-999),-999)</f>
        <v>0.28880899999999998</v>
      </c>
      <c r="F478" s="9">
        <f>IF(Raw!$G478&gt;$C$8,IF(Raw!$Q478&gt;$C$8,IF(Raw!$N478&gt;$C$9,IF(Raw!$N478&lt;$A$9,IF(Raw!$X478&gt;$C$9,IF(Raw!$X478&lt;$A$9,Raw!I478,-999),-999),-999),-999),-999),-999)</f>
        <v>0.54066700000000001</v>
      </c>
      <c r="G478" s="9">
        <f>Raw!G478</f>
        <v>0.98079300000000003</v>
      </c>
      <c r="H478" s="9">
        <f>IF(Raw!$G478&gt;$C$8,IF(Raw!$Q478&gt;$C$8,IF(Raw!$N478&gt;$C$9,IF(Raw!$N478&lt;$A$9,IF(Raw!$X478&gt;$C$9,IF(Raw!$X478&lt;$A$9,Raw!L478,-999),-999),-999),-999),-999),-999)</f>
        <v>561.70000000000005</v>
      </c>
      <c r="I478" s="9">
        <f>IF(Raw!$G478&gt;$C$8,IF(Raw!$Q478&gt;$C$8,IF(Raw!$N478&gt;$C$9,IF(Raw!$N478&lt;$A$9,IF(Raw!$X478&gt;$C$9,IF(Raw!$X478&lt;$A$9,Raw!M478,-999),-999),-999),-999),-999),-999)</f>
        <v>0.123986</v>
      </c>
      <c r="J478" s="9">
        <f>IF(Raw!$G478&gt;$C$8,IF(Raw!$Q478&gt;$C$8,IF(Raw!$N478&gt;$C$9,IF(Raw!$N478&lt;$A$9,IF(Raw!$X478&gt;$C$9,IF(Raw!$X478&lt;$A$9,Raw!N478,-999),-999),-999),-999),-999),-999)</f>
        <v>417</v>
      </c>
      <c r="K478" s="9">
        <f>IF(Raw!$G478&gt;$C$8,IF(Raw!$Q478&gt;$C$8,IF(Raw!$N478&gt;$C$9,IF(Raw!$N478&lt;$A$9,IF(Raw!$X478&gt;$C$9,IF(Raw!$X478&lt;$A$9,Raw!R478,-999),-999),-999),-999),-999),-999)</f>
        <v>0.28231200000000001</v>
      </c>
      <c r="L478" s="9">
        <f>IF(Raw!$G478&gt;$C$8,IF(Raw!$Q478&gt;$C$8,IF(Raw!$N478&gt;$C$9,IF(Raw!$N478&lt;$A$9,IF(Raw!$X478&gt;$C$9,IF(Raw!$X478&lt;$A$9,Raw!S478,-999),-999),-999),-999),-999),-999)</f>
        <v>0.54237100000000005</v>
      </c>
      <c r="M478" s="9">
        <f>Raw!Q478</f>
        <v>0.98505600000000004</v>
      </c>
      <c r="N478" s="9">
        <f>IF(Raw!$G478&gt;$C$8,IF(Raw!$Q478&gt;$C$8,IF(Raw!$N478&gt;$C$9,IF(Raw!$N478&lt;$A$9,IF(Raw!$X478&gt;$C$9,IF(Raw!$X478&lt;$A$9,Raw!V478,-999),-999),-999),-999),-999),-999)</f>
        <v>638.79999999999995</v>
      </c>
      <c r="O478" s="9">
        <f>IF(Raw!$G478&gt;$C$8,IF(Raw!$Q478&gt;$C$8,IF(Raw!$N478&gt;$C$9,IF(Raw!$N478&lt;$A$9,IF(Raw!$X478&gt;$C$9,IF(Raw!$X478&lt;$A$9,Raw!W478,-999),-999),-999),-999),-999),-999)</f>
        <v>0.31670900000000002</v>
      </c>
      <c r="P478" s="9">
        <f>IF(Raw!$G478&gt;$C$8,IF(Raw!$Q478&gt;$C$8,IF(Raw!$N478&gt;$C$9,IF(Raw!$N478&lt;$A$9,IF(Raw!$X478&gt;$C$9,IF(Raw!$X478&lt;$A$9,Raw!X478,-999),-999),-999),-999),-999),-999)</f>
        <v>459</v>
      </c>
      <c r="R478" s="9">
        <f t="shared" si="127"/>
        <v>0.25185800000000003</v>
      </c>
      <c r="S478" s="9">
        <f t="shared" si="128"/>
        <v>0.4658283194646613</v>
      </c>
      <c r="T478" s="9">
        <f t="shared" si="129"/>
        <v>0.26005900000000004</v>
      </c>
      <c r="U478" s="9">
        <f t="shared" si="130"/>
        <v>0.47948544446513552</v>
      </c>
      <c r="V478" s="15">
        <f t="shared" si="131"/>
        <v>0.2261144699</v>
      </c>
      <c r="X478" s="11">
        <f t="shared" si="132"/>
        <v>6.381199999999998E+18</v>
      </c>
      <c r="Y478" s="11">
        <f t="shared" si="133"/>
        <v>5.6170000000000002E-18</v>
      </c>
      <c r="Z478" s="11">
        <f t="shared" si="134"/>
        <v>4.17E-4</v>
      </c>
      <c r="AA478" s="16">
        <f t="shared" si="135"/>
        <v>1.4726503199559435E-2</v>
      </c>
      <c r="AB478" s="9">
        <f t="shared" si="136"/>
        <v>0.28614175969557426</v>
      </c>
      <c r="AC478" s="9">
        <f t="shared" si="137"/>
        <v>0.98527349680044052</v>
      </c>
      <c r="AD478" s="15">
        <f t="shared" si="138"/>
        <v>35.315355394626941</v>
      </c>
      <c r="AE478" s="3">
        <f t="shared" si="139"/>
        <v>676.28679999999986</v>
      </c>
      <c r="AF478" s="2">
        <f t="shared" si="140"/>
        <v>0.25</v>
      </c>
      <c r="AG478" s="9">
        <f t="shared" si="141"/>
        <v>1.3025537598336093E-2</v>
      </c>
      <c r="AH478" s="2">
        <f t="shared" si="142"/>
        <v>0.63029898556425212</v>
      </c>
    </row>
    <row r="479" spans="1:34">
      <c r="A479" s="1">
        <f>Raw!A479</f>
        <v>466</v>
      </c>
      <c r="B479" s="14">
        <f>Raw!B479</f>
        <v>4.6504629629629625E-2</v>
      </c>
      <c r="C479" s="15">
        <f>Raw!C479</f>
        <v>90.9</v>
      </c>
      <c r="D479" s="15">
        <f>IF(C479&gt;0.5,Raw!D479*D$11,-999)</f>
        <v>11.4</v>
      </c>
      <c r="E479" s="9">
        <f>IF(Raw!$G479&gt;$C$8,IF(Raw!$Q479&gt;$C$8,IF(Raw!$N479&gt;$C$9,IF(Raw!$N479&lt;$A$9,IF(Raw!$X479&gt;$C$9,IF(Raw!$X479&lt;$A$9,Raw!H479,-999),-999),-999),-999),-999),-999)</f>
        <v>0.29213899999999998</v>
      </c>
      <c r="F479" s="9">
        <f>IF(Raw!$G479&gt;$C$8,IF(Raw!$Q479&gt;$C$8,IF(Raw!$N479&gt;$C$9,IF(Raw!$N479&lt;$A$9,IF(Raw!$X479&gt;$C$9,IF(Raw!$X479&lt;$A$9,Raw!I479,-999),-999),-999),-999),-999),-999)</f>
        <v>0.54724399999999995</v>
      </c>
      <c r="G479" s="9">
        <f>Raw!G479</f>
        <v>0.98406499999999997</v>
      </c>
      <c r="H479" s="9">
        <f>IF(Raw!$G479&gt;$C$8,IF(Raw!$Q479&gt;$C$8,IF(Raw!$N479&gt;$C$9,IF(Raw!$N479&lt;$A$9,IF(Raw!$X479&gt;$C$9,IF(Raw!$X479&lt;$A$9,Raw!L479,-999),-999),-999),-999),-999),-999)</f>
        <v>546.79999999999995</v>
      </c>
      <c r="I479" s="9">
        <f>IF(Raw!$G479&gt;$C$8,IF(Raw!$Q479&gt;$C$8,IF(Raw!$N479&gt;$C$9,IF(Raw!$N479&lt;$A$9,IF(Raw!$X479&gt;$C$9,IF(Raw!$X479&lt;$A$9,Raw!M479,-999),-999),-999),-999),-999),-999)</f>
        <v>0.17507800000000001</v>
      </c>
      <c r="J479" s="9">
        <f>IF(Raw!$G479&gt;$C$8,IF(Raw!$Q479&gt;$C$8,IF(Raw!$N479&gt;$C$9,IF(Raw!$N479&lt;$A$9,IF(Raw!$X479&gt;$C$9,IF(Raw!$X479&lt;$A$9,Raw!N479,-999),-999),-999),-999),-999),-999)</f>
        <v>606</v>
      </c>
      <c r="K479" s="9">
        <f>IF(Raw!$G479&gt;$C$8,IF(Raw!$Q479&gt;$C$8,IF(Raw!$N479&gt;$C$9,IF(Raw!$N479&lt;$A$9,IF(Raw!$X479&gt;$C$9,IF(Raw!$X479&lt;$A$9,Raw!R479,-999),-999),-999),-999),-999),-999)</f>
        <v>0.27838099999999999</v>
      </c>
      <c r="L479" s="9">
        <f>IF(Raw!$G479&gt;$C$8,IF(Raw!$Q479&gt;$C$8,IF(Raw!$N479&gt;$C$9,IF(Raw!$N479&lt;$A$9,IF(Raw!$X479&gt;$C$9,IF(Raw!$X479&lt;$A$9,Raw!S479,-999),-999),-999),-999),-999),-999)</f>
        <v>0.555728</v>
      </c>
      <c r="M479" s="9">
        <f>Raw!Q479</f>
        <v>0.98648599999999997</v>
      </c>
      <c r="N479" s="9">
        <f>IF(Raw!$G479&gt;$C$8,IF(Raw!$Q479&gt;$C$8,IF(Raw!$N479&gt;$C$9,IF(Raw!$N479&lt;$A$9,IF(Raw!$X479&gt;$C$9,IF(Raw!$X479&lt;$A$9,Raw!V479,-999),-999),-999),-999),-999),-999)</f>
        <v>652.6</v>
      </c>
      <c r="O479" s="9">
        <f>IF(Raw!$G479&gt;$C$8,IF(Raw!$Q479&gt;$C$8,IF(Raw!$N479&gt;$C$9,IF(Raw!$N479&lt;$A$9,IF(Raw!$X479&gt;$C$9,IF(Raw!$X479&lt;$A$9,Raw!W479,-999),-999),-999),-999),-999),-999)</f>
        <v>0.28924499999999997</v>
      </c>
      <c r="P479" s="9">
        <f>IF(Raw!$G479&gt;$C$8,IF(Raw!$Q479&gt;$C$8,IF(Raw!$N479&gt;$C$9,IF(Raw!$N479&lt;$A$9,IF(Raw!$X479&gt;$C$9,IF(Raw!$X479&lt;$A$9,Raw!X479,-999),-999),-999),-999),-999),-999)</f>
        <v>363</v>
      </c>
      <c r="R479" s="9">
        <f t="shared" si="127"/>
        <v>0.25510499999999997</v>
      </c>
      <c r="S479" s="9">
        <f t="shared" si="128"/>
        <v>0.46616317401378543</v>
      </c>
      <c r="T479" s="9">
        <f t="shared" si="129"/>
        <v>0.27734700000000001</v>
      </c>
      <c r="U479" s="9">
        <f t="shared" si="130"/>
        <v>0.49906968876860625</v>
      </c>
      <c r="V479" s="15">
        <f t="shared" si="131"/>
        <v>0.23168300319999999</v>
      </c>
      <c r="X479" s="11">
        <f t="shared" si="132"/>
        <v>6.862799999999999E+18</v>
      </c>
      <c r="Y479" s="11">
        <f t="shared" si="133"/>
        <v>5.4679999999999989E-18</v>
      </c>
      <c r="Z479" s="11">
        <f t="shared" si="134"/>
        <v>6.0599999999999998E-4</v>
      </c>
      <c r="AA479" s="16">
        <f t="shared" si="135"/>
        <v>2.2234991294934982E-2</v>
      </c>
      <c r="AB479" s="9">
        <f t="shared" si="136"/>
        <v>0.28454780813067632</v>
      </c>
      <c r="AC479" s="9">
        <f t="shared" si="137"/>
        <v>0.977765008705065</v>
      </c>
      <c r="AD479" s="15">
        <f t="shared" si="138"/>
        <v>36.691404777120432</v>
      </c>
      <c r="AE479" s="3">
        <f t="shared" si="139"/>
        <v>658.3471999999997</v>
      </c>
      <c r="AF479" s="2">
        <f t="shared" si="140"/>
        <v>0.25</v>
      </c>
      <c r="AG479" s="9">
        <f t="shared" si="141"/>
        <v>1.4085821509692651E-2</v>
      </c>
      <c r="AH479" s="2">
        <f t="shared" si="142"/>
        <v>0.68160557223622986</v>
      </c>
    </row>
    <row r="480" spans="1:34">
      <c r="A480" s="1">
        <f>Raw!A480</f>
        <v>467</v>
      </c>
      <c r="B480" s="14">
        <f>Raw!B480</f>
        <v>4.65625E-2</v>
      </c>
      <c r="C480" s="15">
        <f>Raw!C480</f>
        <v>90.7</v>
      </c>
      <c r="D480" s="15">
        <f>IF(C480&gt;0.5,Raw!D480*D$11,-999)</f>
        <v>11.4</v>
      </c>
      <c r="E480" s="9">
        <f>IF(Raw!$G480&gt;$C$8,IF(Raw!$Q480&gt;$C$8,IF(Raw!$N480&gt;$C$9,IF(Raw!$N480&lt;$A$9,IF(Raw!$X480&gt;$C$9,IF(Raw!$X480&lt;$A$9,Raw!H480,-999),-999),-999),-999),-999),-999)</f>
        <v>0.30379299999999998</v>
      </c>
      <c r="F480" s="9">
        <f>IF(Raw!$G480&gt;$C$8,IF(Raw!$Q480&gt;$C$8,IF(Raw!$N480&gt;$C$9,IF(Raw!$N480&lt;$A$9,IF(Raw!$X480&gt;$C$9,IF(Raw!$X480&lt;$A$9,Raw!I480,-999),-999),-999),-999),-999),-999)</f>
        <v>0.56025000000000003</v>
      </c>
      <c r="G480" s="9">
        <f>Raw!G480</f>
        <v>0.98028800000000005</v>
      </c>
      <c r="H480" s="9">
        <f>IF(Raw!$G480&gt;$C$8,IF(Raw!$Q480&gt;$C$8,IF(Raw!$N480&gt;$C$9,IF(Raw!$N480&lt;$A$9,IF(Raw!$X480&gt;$C$9,IF(Raw!$X480&lt;$A$9,Raw!L480,-999),-999),-999),-999),-999),-999)</f>
        <v>566.79999999999995</v>
      </c>
      <c r="I480" s="9">
        <f>IF(Raw!$G480&gt;$C$8,IF(Raw!$Q480&gt;$C$8,IF(Raw!$N480&gt;$C$9,IF(Raw!$N480&lt;$A$9,IF(Raw!$X480&gt;$C$9,IF(Raw!$X480&lt;$A$9,Raw!M480,-999),-999),-999),-999),-999),-999)</f>
        <v>0.30130699999999999</v>
      </c>
      <c r="J480" s="9">
        <f>IF(Raw!$G480&gt;$C$8,IF(Raw!$Q480&gt;$C$8,IF(Raw!$N480&gt;$C$9,IF(Raw!$N480&lt;$A$9,IF(Raw!$X480&gt;$C$9,IF(Raw!$X480&lt;$A$9,Raw!N480,-999),-999),-999),-999),-999),-999)</f>
        <v>410</v>
      </c>
      <c r="K480" s="9">
        <f>IF(Raw!$G480&gt;$C$8,IF(Raw!$Q480&gt;$C$8,IF(Raw!$N480&gt;$C$9,IF(Raw!$N480&lt;$A$9,IF(Raw!$X480&gt;$C$9,IF(Raw!$X480&lt;$A$9,Raw!R480,-999),-999),-999),-999),-999),-999)</f>
        <v>0.29513699999999998</v>
      </c>
      <c r="L480" s="9">
        <f>IF(Raw!$G480&gt;$C$8,IF(Raw!$Q480&gt;$C$8,IF(Raw!$N480&gt;$C$9,IF(Raw!$N480&lt;$A$9,IF(Raw!$X480&gt;$C$9,IF(Raw!$X480&lt;$A$9,Raw!S480,-999),-999),-999),-999),-999),-999)</f>
        <v>0.55901000000000001</v>
      </c>
      <c r="M480" s="9">
        <f>Raw!Q480</f>
        <v>0.98601300000000003</v>
      </c>
      <c r="N480" s="9">
        <f>IF(Raw!$G480&gt;$C$8,IF(Raw!$Q480&gt;$C$8,IF(Raw!$N480&gt;$C$9,IF(Raw!$N480&lt;$A$9,IF(Raw!$X480&gt;$C$9,IF(Raw!$X480&lt;$A$9,Raw!V480,-999),-999),-999),-999),-999),-999)</f>
        <v>653</v>
      </c>
      <c r="O480" s="9">
        <f>IF(Raw!$G480&gt;$C$8,IF(Raw!$Q480&gt;$C$8,IF(Raw!$N480&gt;$C$9,IF(Raw!$N480&lt;$A$9,IF(Raw!$X480&gt;$C$9,IF(Raw!$X480&lt;$A$9,Raw!W480,-999),-999),-999),-999),-999),-999)</f>
        <v>0.28328199999999998</v>
      </c>
      <c r="P480" s="9">
        <f>IF(Raw!$G480&gt;$C$8,IF(Raw!$Q480&gt;$C$8,IF(Raw!$N480&gt;$C$9,IF(Raw!$N480&lt;$A$9,IF(Raw!$X480&gt;$C$9,IF(Raw!$X480&lt;$A$9,Raw!X480,-999),-999),-999),-999),-999),-999)</f>
        <v>371</v>
      </c>
      <c r="R480" s="9">
        <f t="shared" si="127"/>
        <v>0.25645700000000005</v>
      </c>
      <c r="S480" s="9">
        <f t="shared" si="128"/>
        <v>0.45775457385095947</v>
      </c>
      <c r="T480" s="9">
        <f t="shared" si="129"/>
        <v>0.26387300000000002</v>
      </c>
      <c r="U480" s="9">
        <f t="shared" si="130"/>
        <v>0.47203627842077961</v>
      </c>
      <c r="V480" s="15">
        <f t="shared" si="131"/>
        <v>0.23305126900000001</v>
      </c>
      <c r="X480" s="11">
        <f t="shared" si="132"/>
        <v>6.862799999999999E+18</v>
      </c>
      <c r="Y480" s="11">
        <f t="shared" si="133"/>
        <v>5.6679999999999994E-18</v>
      </c>
      <c r="Z480" s="11">
        <f t="shared" si="134"/>
        <v>4.0999999999999999E-4</v>
      </c>
      <c r="AA480" s="16">
        <f t="shared" si="135"/>
        <v>1.5697967399052982E-2</v>
      </c>
      <c r="AB480" s="9">
        <f t="shared" si="136"/>
        <v>0.29927926975149027</v>
      </c>
      <c r="AC480" s="9">
        <f t="shared" si="137"/>
        <v>0.98430203260094706</v>
      </c>
      <c r="AD480" s="15">
        <f t="shared" si="138"/>
        <v>38.287725363543856</v>
      </c>
      <c r="AE480" s="3">
        <f t="shared" si="139"/>
        <v>682.42719999999974</v>
      </c>
      <c r="AF480" s="2">
        <f t="shared" si="140"/>
        <v>0.25</v>
      </c>
      <c r="AG480" s="9">
        <f t="shared" si="141"/>
        <v>1.3902457992157025E-2</v>
      </c>
      <c r="AH480" s="2">
        <f t="shared" si="142"/>
        <v>0.67273270704969357</v>
      </c>
    </row>
    <row r="481" spans="1:34">
      <c r="A481" s="1">
        <f>Raw!A481</f>
        <v>468</v>
      </c>
      <c r="B481" s="14">
        <f>Raw!B481</f>
        <v>4.6620370370370368E-2</v>
      </c>
      <c r="C481" s="15">
        <f>Raw!C481</f>
        <v>89.2</v>
      </c>
      <c r="D481" s="15">
        <f>IF(C481&gt;0.5,Raw!D481*D$11,-999)</f>
        <v>12.3</v>
      </c>
      <c r="E481" s="9">
        <f>IF(Raw!$G481&gt;$C$8,IF(Raw!$Q481&gt;$C$8,IF(Raw!$N481&gt;$C$9,IF(Raw!$N481&lt;$A$9,IF(Raw!$X481&gt;$C$9,IF(Raw!$X481&lt;$A$9,Raw!H481,-999),-999),-999),-999),-999),-999)</f>
        <v>0.308002</v>
      </c>
      <c r="F481" s="9">
        <f>IF(Raw!$G481&gt;$C$8,IF(Raw!$Q481&gt;$C$8,IF(Raw!$N481&gt;$C$9,IF(Raw!$N481&lt;$A$9,IF(Raw!$X481&gt;$C$9,IF(Raw!$X481&lt;$A$9,Raw!I481,-999),-999),-999),-999),-999),-999)</f>
        <v>0.58164800000000005</v>
      </c>
      <c r="G481" s="9">
        <f>Raw!G481</f>
        <v>0.98673900000000003</v>
      </c>
      <c r="H481" s="9">
        <f>IF(Raw!$G481&gt;$C$8,IF(Raw!$Q481&gt;$C$8,IF(Raw!$N481&gt;$C$9,IF(Raw!$N481&lt;$A$9,IF(Raw!$X481&gt;$C$9,IF(Raw!$X481&lt;$A$9,Raw!L481,-999),-999),-999),-999),-999),-999)</f>
        <v>523.9</v>
      </c>
      <c r="I481" s="9">
        <f>IF(Raw!$G481&gt;$C$8,IF(Raw!$Q481&gt;$C$8,IF(Raw!$N481&gt;$C$9,IF(Raw!$N481&lt;$A$9,IF(Raw!$X481&gt;$C$9,IF(Raw!$X481&lt;$A$9,Raw!M481,-999),-999),-999),-999),-999),-999)</f>
        <v>5.8979999999999998E-2</v>
      </c>
      <c r="J481" s="9">
        <f>IF(Raw!$G481&gt;$C$8,IF(Raw!$Q481&gt;$C$8,IF(Raw!$N481&gt;$C$9,IF(Raw!$N481&lt;$A$9,IF(Raw!$X481&gt;$C$9,IF(Raw!$X481&lt;$A$9,Raw!N481,-999),-999),-999),-999),-999),-999)</f>
        <v>406</v>
      </c>
      <c r="K481" s="9">
        <f>IF(Raw!$G481&gt;$C$8,IF(Raw!$Q481&gt;$C$8,IF(Raw!$N481&gt;$C$9,IF(Raw!$N481&lt;$A$9,IF(Raw!$X481&gt;$C$9,IF(Raw!$X481&lt;$A$9,Raw!R481,-999),-999),-999),-999),-999),-999)</f>
        <v>0.290881</v>
      </c>
      <c r="L481" s="9">
        <f>IF(Raw!$G481&gt;$C$8,IF(Raw!$Q481&gt;$C$8,IF(Raw!$N481&gt;$C$9,IF(Raw!$N481&lt;$A$9,IF(Raw!$X481&gt;$C$9,IF(Raw!$X481&lt;$A$9,Raw!S481,-999),-999),-999),-999),-999),-999)</f>
        <v>0.58174300000000001</v>
      </c>
      <c r="M481" s="9">
        <f>Raw!Q481</f>
        <v>0.98982800000000004</v>
      </c>
      <c r="N481" s="9">
        <f>IF(Raw!$G481&gt;$C$8,IF(Raw!$Q481&gt;$C$8,IF(Raw!$N481&gt;$C$9,IF(Raw!$N481&lt;$A$9,IF(Raw!$X481&gt;$C$9,IF(Raw!$X481&lt;$A$9,Raw!V481,-999),-999),-999),-999),-999),-999)</f>
        <v>633.70000000000005</v>
      </c>
      <c r="O481" s="9">
        <f>IF(Raw!$G481&gt;$C$8,IF(Raw!$Q481&gt;$C$8,IF(Raw!$N481&gt;$C$9,IF(Raw!$N481&lt;$A$9,IF(Raw!$X481&gt;$C$9,IF(Raw!$X481&lt;$A$9,Raw!W481,-999),-999),-999),-999),-999),-999)</f>
        <v>0.18737500000000001</v>
      </c>
      <c r="P481" s="9">
        <f>IF(Raw!$G481&gt;$C$8,IF(Raw!$Q481&gt;$C$8,IF(Raw!$N481&gt;$C$9,IF(Raw!$N481&lt;$A$9,IF(Raw!$X481&gt;$C$9,IF(Raw!$X481&lt;$A$9,Raw!X481,-999),-999),-999),-999),-999),-999)</f>
        <v>360</v>
      </c>
      <c r="R481" s="9">
        <f t="shared" si="127"/>
        <v>0.27364600000000006</v>
      </c>
      <c r="S481" s="9">
        <f t="shared" si="128"/>
        <v>0.4704666740021457</v>
      </c>
      <c r="T481" s="9">
        <f t="shared" si="129"/>
        <v>0.29086200000000001</v>
      </c>
      <c r="U481" s="9">
        <f t="shared" si="130"/>
        <v>0.49998366976482744</v>
      </c>
      <c r="V481" s="15">
        <f t="shared" si="131"/>
        <v>0.24252865670000001</v>
      </c>
      <c r="X481" s="11">
        <f t="shared" si="132"/>
        <v>7.404599999999998E+18</v>
      </c>
      <c r="Y481" s="11">
        <f t="shared" si="133"/>
        <v>5.2389999999999996E-18</v>
      </c>
      <c r="Z481" s="11">
        <f t="shared" si="134"/>
        <v>4.06E-4</v>
      </c>
      <c r="AA481" s="16">
        <f t="shared" si="135"/>
        <v>1.5505624907702216E-2</v>
      </c>
      <c r="AB481" s="9">
        <f t="shared" si="136"/>
        <v>0.29539099707190408</v>
      </c>
      <c r="AC481" s="9">
        <f t="shared" si="137"/>
        <v>0.98449437509229776</v>
      </c>
      <c r="AD481" s="15">
        <f t="shared" si="138"/>
        <v>38.191194353946344</v>
      </c>
      <c r="AE481" s="3">
        <f t="shared" si="139"/>
        <v>630.77559999999983</v>
      </c>
      <c r="AF481" s="2">
        <f t="shared" si="140"/>
        <v>0.25</v>
      </c>
      <c r="AG481" s="9">
        <f t="shared" si="141"/>
        <v>1.4688441158298347E-2</v>
      </c>
      <c r="AH481" s="2">
        <f t="shared" si="142"/>
        <v>0.71076602341375195</v>
      </c>
    </row>
    <row r="482" spans="1:34">
      <c r="A482" s="1">
        <f>Raw!A482</f>
        <v>469</v>
      </c>
      <c r="B482" s="14">
        <f>Raw!B482</f>
        <v>4.6678240740740735E-2</v>
      </c>
      <c r="C482" s="15">
        <f>Raw!C482</f>
        <v>88.7</v>
      </c>
      <c r="D482" s="15">
        <f>IF(C482&gt;0.5,Raw!D482*D$11,-999)</f>
        <v>12.3</v>
      </c>
      <c r="E482" s="9">
        <f>IF(Raw!$G482&gt;$C$8,IF(Raw!$Q482&gt;$C$8,IF(Raw!$N482&gt;$C$9,IF(Raw!$N482&lt;$A$9,IF(Raw!$X482&gt;$C$9,IF(Raw!$X482&lt;$A$9,Raw!H482,-999),-999),-999),-999),-999),-999)</f>
        <v>0.31370999999999999</v>
      </c>
      <c r="F482" s="9">
        <f>IF(Raw!$G482&gt;$C$8,IF(Raw!$Q482&gt;$C$8,IF(Raw!$N482&gt;$C$9,IF(Raw!$N482&lt;$A$9,IF(Raw!$X482&gt;$C$9,IF(Raw!$X482&lt;$A$9,Raw!I482,-999),-999),-999),-999),-999),-999)</f>
        <v>0.58043100000000003</v>
      </c>
      <c r="G482" s="9">
        <f>Raw!G482</f>
        <v>0.98454699999999995</v>
      </c>
      <c r="H482" s="9">
        <f>IF(Raw!$G482&gt;$C$8,IF(Raw!$Q482&gt;$C$8,IF(Raw!$N482&gt;$C$9,IF(Raw!$N482&lt;$A$9,IF(Raw!$X482&gt;$C$9,IF(Raw!$X482&lt;$A$9,Raw!L482,-999),-999),-999),-999),-999),-999)</f>
        <v>528.70000000000005</v>
      </c>
      <c r="I482" s="9">
        <f>IF(Raw!$G482&gt;$C$8,IF(Raw!$Q482&gt;$C$8,IF(Raw!$N482&gt;$C$9,IF(Raw!$N482&lt;$A$9,IF(Raw!$X482&gt;$C$9,IF(Raw!$X482&lt;$A$9,Raw!M482,-999),-999),-999),-999),-999),-999)</f>
        <v>0.22178999999999999</v>
      </c>
      <c r="J482" s="9">
        <f>IF(Raw!$G482&gt;$C$8,IF(Raw!$Q482&gt;$C$8,IF(Raw!$N482&gt;$C$9,IF(Raw!$N482&lt;$A$9,IF(Raw!$X482&gt;$C$9,IF(Raw!$X482&lt;$A$9,Raw!N482,-999),-999),-999),-999),-999),-999)</f>
        <v>528</v>
      </c>
      <c r="K482" s="9">
        <f>IF(Raw!$G482&gt;$C$8,IF(Raw!$Q482&gt;$C$8,IF(Raw!$N482&gt;$C$9,IF(Raw!$N482&lt;$A$9,IF(Raw!$X482&gt;$C$9,IF(Raw!$X482&lt;$A$9,Raw!R482,-999),-999),-999),-999),-999),-999)</f>
        <v>0.297427</v>
      </c>
      <c r="L482" s="9">
        <f>IF(Raw!$G482&gt;$C$8,IF(Raw!$Q482&gt;$C$8,IF(Raw!$N482&gt;$C$9,IF(Raw!$N482&lt;$A$9,IF(Raw!$X482&gt;$C$9,IF(Raw!$X482&lt;$A$9,Raw!S482,-999),-999),-999),-999),-999),-999)</f>
        <v>0.58067400000000002</v>
      </c>
      <c r="M482" s="9">
        <f>Raw!Q482</f>
        <v>0.990008</v>
      </c>
      <c r="N482" s="9">
        <f>IF(Raw!$G482&gt;$C$8,IF(Raw!$Q482&gt;$C$8,IF(Raw!$N482&gt;$C$9,IF(Raw!$N482&lt;$A$9,IF(Raw!$X482&gt;$C$9,IF(Raw!$X482&lt;$A$9,Raw!V482,-999),-999),-999),-999),-999),-999)</f>
        <v>656.6</v>
      </c>
      <c r="O482" s="9">
        <f>IF(Raw!$G482&gt;$C$8,IF(Raw!$Q482&gt;$C$8,IF(Raw!$N482&gt;$C$9,IF(Raw!$N482&lt;$A$9,IF(Raw!$X482&gt;$C$9,IF(Raw!$X482&lt;$A$9,Raw!W482,-999),-999),-999),-999),-999),-999)</f>
        <v>0.117775</v>
      </c>
      <c r="P482" s="9">
        <f>IF(Raw!$G482&gt;$C$8,IF(Raw!$Q482&gt;$C$8,IF(Raw!$N482&gt;$C$9,IF(Raw!$N482&lt;$A$9,IF(Raw!$X482&gt;$C$9,IF(Raw!$X482&lt;$A$9,Raw!X482,-999),-999),-999),-999),-999),-999)</f>
        <v>357</v>
      </c>
      <c r="R482" s="9">
        <f t="shared" si="127"/>
        <v>0.26672100000000004</v>
      </c>
      <c r="S482" s="9">
        <f t="shared" si="128"/>
        <v>0.45952232048253805</v>
      </c>
      <c r="T482" s="9">
        <f t="shared" si="129"/>
        <v>0.28324700000000003</v>
      </c>
      <c r="U482" s="9">
        <f t="shared" si="130"/>
        <v>0.48779005087191785</v>
      </c>
      <c r="V482" s="15">
        <f t="shared" si="131"/>
        <v>0.24208299059999999</v>
      </c>
      <c r="X482" s="11">
        <f t="shared" si="132"/>
        <v>7.404599999999998E+18</v>
      </c>
      <c r="Y482" s="11">
        <f t="shared" si="133"/>
        <v>5.2870000000000004E-18</v>
      </c>
      <c r="Z482" s="11">
        <f t="shared" si="134"/>
        <v>5.2799999999999993E-4</v>
      </c>
      <c r="AA482" s="16">
        <f t="shared" si="135"/>
        <v>2.0251602637570518E-2</v>
      </c>
      <c r="AB482" s="9">
        <f t="shared" si="136"/>
        <v>0.30316320569228394</v>
      </c>
      <c r="AC482" s="9">
        <f t="shared" si="137"/>
        <v>0.97974839736242947</v>
      </c>
      <c r="AD482" s="15">
        <f t="shared" si="138"/>
        <v>38.355308025701746</v>
      </c>
      <c r="AE482" s="3">
        <f t="shared" si="139"/>
        <v>636.55479999999989</v>
      </c>
      <c r="AF482" s="2">
        <f t="shared" si="140"/>
        <v>0.25</v>
      </c>
      <c r="AG482" s="9">
        <f t="shared" si="141"/>
        <v>1.4391798194665486E-2</v>
      </c>
      <c r="AH482" s="2">
        <f t="shared" si="142"/>
        <v>0.69641162478405927</v>
      </c>
    </row>
    <row r="483" spans="1:34">
      <c r="A483" s="1">
        <f>Raw!A483</f>
        <v>470</v>
      </c>
      <c r="B483" s="14">
        <f>Raw!B483</f>
        <v>4.673611111111111E-2</v>
      </c>
      <c r="C483" s="15">
        <f>Raw!C483</f>
        <v>88.1</v>
      </c>
      <c r="D483" s="15">
        <f>IF(C483&gt;0.5,Raw!D483*D$11,-999)</f>
        <v>13.2</v>
      </c>
      <c r="E483" s="9">
        <f>IF(Raw!$G483&gt;$C$8,IF(Raw!$Q483&gt;$C$8,IF(Raw!$N483&gt;$C$9,IF(Raw!$N483&lt;$A$9,IF(Raw!$X483&gt;$C$9,IF(Raw!$X483&lt;$A$9,Raw!H483,-999),-999),-999),-999),-999),-999)</f>
        <v>0.32795099999999999</v>
      </c>
      <c r="F483" s="9">
        <f>IF(Raw!$G483&gt;$C$8,IF(Raw!$Q483&gt;$C$8,IF(Raw!$N483&gt;$C$9,IF(Raw!$N483&lt;$A$9,IF(Raw!$X483&gt;$C$9,IF(Raw!$X483&lt;$A$9,Raw!I483,-999),-999),-999),-999),-999),-999)</f>
        <v>0.59275699999999998</v>
      </c>
      <c r="G483" s="9">
        <f>Raw!G483</f>
        <v>0.98919400000000002</v>
      </c>
      <c r="H483" s="9">
        <f>IF(Raw!$G483&gt;$C$8,IF(Raw!$Q483&gt;$C$8,IF(Raw!$N483&gt;$C$9,IF(Raw!$N483&lt;$A$9,IF(Raw!$X483&gt;$C$9,IF(Raw!$X483&lt;$A$9,Raw!L483,-999),-999),-999),-999),-999),-999)</f>
        <v>544.1</v>
      </c>
      <c r="I483" s="9">
        <f>IF(Raw!$G483&gt;$C$8,IF(Raw!$Q483&gt;$C$8,IF(Raw!$N483&gt;$C$9,IF(Raw!$N483&lt;$A$9,IF(Raw!$X483&gt;$C$9,IF(Raw!$X483&lt;$A$9,Raw!M483,-999),-999),-999),-999),-999),-999)</f>
        <v>0.129575</v>
      </c>
      <c r="J483" s="9">
        <f>IF(Raw!$G483&gt;$C$8,IF(Raw!$Q483&gt;$C$8,IF(Raw!$N483&gt;$C$9,IF(Raw!$N483&lt;$A$9,IF(Raw!$X483&gt;$C$9,IF(Raw!$X483&lt;$A$9,Raw!N483,-999),-999),-999),-999),-999),-999)</f>
        <v>556</v>
      </c>
      <c r="K483" s="9">
        <f>IF(Raw!$G483&gt;$C$8,IF(Raw!$Q483&gt;$C$8,IF(Raw!$N483&gt;$C$9,IF(Raw!$N483&lt;$A$9,IF(Raw!$X483&gt;$C$9,IF(Raw!$X483&lt;$A$9,Raw!R483,-999),-999),-999),-999),-999),-999)</f>
        <v>0.31407200000000002</v>
      </c>
      <c r="L483" s="9">
        <f>IF(Raw!$G483&gt;$C$8,IF(Raw!$Q483&gt;$C$8,IF(Raw!$N483&gt;$C$9,IF(Raw!$N483&lt;$A$9,IF(Raw!$X483&gt;$C$9,IF(Raw!$X483&lt;$A$9,Raw!S483,-999),-999),-999),-999),-999),-999)</f>
        <v>0.59220600000000001</v>
      </c>
      <c r="M483" s="9">
        <f>Raw!Q483</f>
        <v>0.98846199999999995</v>
      </c>
      <c r="N483" s="9">
        <f>IF(Raw!$G483&gt;$C$8,IF(Raw!$Q483&gt;$C$8,IF(Raw!$N483&gt;$C$9,IF(Raw!$N483&lt;$A$9,IF(Raw!$X483&gt;$C$9,IF(Raw!$X483&lt;$A$9,Raw!V483,-999),-999),-999),-999),-999),-999)</f>
        <v>644.1</v>
      </c>
      <c r="O483" s="9">
        <f>IF(Raw!$G483&gt;$C$8,IF(Raw!$Q483&gt;$C$8,IF(Raw!$N483&gt;$C$9,IF(Raw!$N483&lt;$A$9,IF(Raw!$X483&gt;$C$9,IF(Raw!$X483&lt;$A$9,Raw!W483,-999),-999),-999),-999),-999),-999)</f>
        <v>0.243534</v>
      </c>
      <c r="P483" s="9">
        <f>IF(Raw!$G483&gt;$C$8,IF(Raw!$Q483&gt;$C$8,IF(Raw!$N483&gt;$C$9,IF(Raw!$N483&lt;$A$9,IF(Raw!$X483&gt;$C$9,IF(Raw!$X483&lt;$A$9,Raw!X483,-999),-999),-999),-999),-999),-999)</f>
        <v>423</v>
      </c>
      <c r="R483" s="9">
        <f t="shared" si="127"/>
        <v>0.26480599999999999</v>
      </c>
      <c r="S483" s="9">
        <f t="shared" si="128"/>
        <v>0.44673618363005413</v>
      </c>
      <c r="T483" s="9">
        <f t="shared" si="129"/>
        <v>0.27813399999999999</v>
      </c>
      <c r="U483" s="9">
        <f t="shared" si="130"/>
        <v>0.46965751782318987</v>
      </c>
      <c r="V483" s="15">
        <f t="shared" si="131"/>
        <v>0.24689068140000001</v>
      </c>
      <c r="X483" s="11">
        <f t="shared" si="132"/>
        <v>7.9463999999999969E+18</v>
      </c>
      <c r="Y483" s="11">
        <f t="shared" si="133"/>
        <v>5.4409999999999998E-18</v>
      </c>
      <c r="Z483" s="11">
        <f t="shared" si="134"/>
        <v>5.5599999999999996E-4</v>
      </c>
      <c r="AA483" s="16">
        <f t="shared" si="135"/>
        <v>2.3475090005049975E-2</v>
      </c>
      <c r="AB483" s="9">
        <f t="shared" si="136"/>
        <v>0.32060122068346458</v>
      </c>
      <c r="AC483" s="9">
        <f t="shared" si="137"/>
        <v>0.97652490999495001</v>
      </c>
      <c r="AD483" s="15">
        <f t="shared" si="138"/>
        <v>42.221384901169024</v>
      </c>
      <c r="AE483" s="3">
        <f t="shared" si="139"/>
        <v>655.09639999999979</v>
      </c>
      <c r="AF483" s="2">
        <f t="shared" si="140"/>
        <v>0.25</v>
      </c>
      <c r="AG483" s="9">
        <f t="shared" si="141"/>
        <v>1.5253531409031192E-2</v>
      </c>
      <c r="AH483" s="2">
        <f t="shared" si="142"/>
        <v>0.73811044655945457</v>
      </c>
    </row>
    <row r="484" spans="1:34">
      <c r="A484" s="1">
        <f>Raw!A484</f>
        <v>471</v>
      </c>
      <c r="B484" s="14">
        <f>Raw!B484</f>
        <v>4.6793981481481478E-2</v>
      </c>
      <c r="C484" s="15">
        <f>Raw!C484</f>
        <v>85.8</v>
      </c>
      <c r="D484" s="15">
        <f>IF(C484&gt;0.5,Raw!D484*D$11,-999)</f>
        <v>14.1</v>
      </c>
      <c r="E484" s="9">
        <f>IF(Raw!$G484&gt;$C$8,IF(Raw!$Q484&gt;$C$8,IF(Raw!$N484&gt;$C$9,IF(Raw!$N484&lt;$A$9,IF(Raw!$X484&gt;$C$9,IF(Raw!$X484&lt;$A$9,Raw!H484,-999),-999),-999),-999),-999),-999)</f>
        <v>0.31555100000000003</v>
      </c>
      <c r="F484" s="9">
        <f>IF(Raw!$G484&gt;$C$8,IF(Raw!$Q484&gt;$C$8,IF(Raw!$N484&gt;$C$9,IF(Raw!$N484&lt;$A$9,IF(Raw!$X484&gt;$C$9,IF(Raw!$X484&lt;$A$9,Raw!I484,-999),-999),-999),-999),-999),-999)</f>
        <v>0.59260000000000002</v>
      </c>
      <c r="G484" s="9">
        <f>Raw!G484</f>
        <v>0.98176099999999999</v>
      </c>
      <c r="H484" s="9">
        <f>IF(Raw!$G484&gt;$C$8,IF(Raw!$Q484&gt;$C$8,IF(Raw!$N484&gt;$C$9,IF(Raw!$N484&lt;$A$9,IF(Raw!$X484&gt;$C$9,IF(Raw!$X484&lt;$A$9,Raw!L484,-999),-999),-999),-999),-999),-999)</f>
        <v>549.20000000000005</v>
      </c>
      <c r="I484" s="9">
        <f>IF(Raw!$G484&gt;$C$8,IF(Raw!$Q484&gt;$C$8,IF(Raw!$N484&gt;$C$9,IF(Raw!$N484&lt;$A$9,IF(Raw!$X484&gt;$C$9,IF(Raw!$X484&lt;$A$9,Raw!M484,-999),-999),-999),-999),-999),-999)</f>
        <v>0.120698</v>
      </c>
      <c r="J484" s="9">
        <f>IF(Raw!$G484&gt;$C$8,IF(Raw!$Q484&gt;$C$8,IF(Raw!$N484&gt;$C$9,IF(Raw!$N484&lt;$A$9,IF(Raw!$X484&gt;$C$9,IF(Raw!$X484&lt;$A$9,Raw!N484,-999),-999),-999),-999),-999),-999)</f>
        <v>536</v>
      </c>
      <c r="K484" s="9">
        <f>IF(Raw!$G484&gt;$C$8,IF(Raw!$Q484&gt;$C$8,IF(Raw!$N484&gt;$C$9,IF(Raw!$N484&lt;$A$9,IF(Raw!$X484&gt;$C$9,IF(Raw!$X484&lt;$A$9,Raw!R484,-999),-999),-999),-999),-999),-999)</f>
        <v>0.31459900000000002</v>
      </c>
      <c r="L484" s="9">
        <f>IF(Raw!$G484&gt;$C$8,IF(Raw!$Q484&gt;$C$8,IF(Raw!$N484&gt;$C$9,IF(Raw!$N484&lt;$A$9,IF(Raw!$X484&gt;$C$9,IF(Raw!$X484&lt;$A$9,Raw!S484,-999),-999),-999),-999),-999),-999)</f>
        <v>0.60079899999999997</v>
      </c>
      <c r="M484" s="9">
        <f>Raw!Q484</f>
        <v>0.98709000000000002</v>
      </c>
      <c r="N484" s="9">
        <f>IF(Raw!$G484&gt;$C$8,IF(Raw!$Q484&gt;$C$8,IF(Raw!$N484&gt;$C$9,IF(Raw!$N484&lt;$A$9,IF(Raw!$X484&gt;$C$9,IF(Raw!$X484&lt;$A$9,Raw!V484,-999),-999),-999),-999),-999),-999)</f>
        <v>637.5</v>
      </c>
      <c r="O484" s="9">
        <f>IF(Raw!$G484&gt;$C$8,IF(Raw!$Q484&gt;$C$8,IF(Raw!$N484&gt;$C$9,IF(Raw!$N484&lt;$A$9,IF(Raw!$X484&gt;$C$9,IF(Raw!$X484&lt;$A$9,Raw!W484,-999),-999),-999),-999),-999),-999)</f>
        <v>0.22264600000000001</v>
      </c>
      <c r="P484" s="9">
        <f>IF(Raw!$G484&gt;$C$8,IF(Raw!$Q484&gt;$C$8,IF(Raw!$N484&gt;$C$9,IF(Raw!$N484&lt;$A$9,IF(Raw!$X484&gt;$C$9,IF(Raw!$X484&lt;$A$9,Raw!X484,-999),-999),-999),-999),-999),-999)</f>
        <v>536</v>
      </c>
      <c r="R484" s="9">
        <f t="shared" si="127"/>
        <v>0.27704899999999999</v>
      </c>
      <c r="S484" s="9">
        <f t="shared" si="128"/>
        <v>0.46751434357070532</v>
      </c>
      <c r="T484" s="9">
        <f t="shared" si="129"/>
        <v>0.28619999999999995</v>
      </c>
      <c r="U484" s="9">
        <f t="shared" si="130"/>
        <v>0.47636563975639101</v>
      </c>
      <c r="V484" s="15">
        <f t="shared" si="131"/>
        <v>0.25047310309999998</v>
      </c>
      <c r="X484" s="11">
        <f t="shared" si="132"/>
        <v>8.488199999999998E+18</v>
      </c>
      <c r="Y484" s="11">
        <f t="shared" si="133"/>
        <v>5.4920000000000005E-18</v>
      </c>
      <c r="Z484" s="11">
        <f t="shared" si="134"/>
        <v>5.3600000000000002E-4</v>
      </c>
      <c r="AA484" s="16">
        <f t="shared" si="135"/>
        <v>2.4377695208875217E-2</v>
      </c>
      <c r="AB484" s="9">
        <f t="shared" si="136"/>
        <v>0.32157589636878009</v>
      </c>
      <c r="AC484" s="9">
        <f t="shared" si="137"/>
        <v>0.97562230479112488</v>
      </c>
      <c r="AD484" s="15">
        <f t="shared" si="138"/>
        <v>45.480774643423914</v>
      </c>
      <c r="AE484" s="3">
        <f t="shared" si="139"/>
        <v>661.2367999999999</v>
      </c>
      <c r="AF484" s="2">
        <f t="shared" si="140"/>
        <v>0.25</v>
      </c>
      <c r="AG484" s="9">
        <f t="shared" si="141"/>
        <v>1.6665752545869907E-2</v>
      </c>
      <c r="AH484" s="2">
        <f t="shared" si="142"/>
        <v>0.80644709241547996</v>
      </c>
    </row>
    <row r="485" spans="1:34">
      <c r="A485" s="1">
        <f>Raw!A485</f>
        <v>472</v>
      </c>
      <c r="B485" s="14">
        <f>Raw!B485</f>
        <v>4.6851851851851846E-2</v>
      </c>
      <c r="C485" s="15">
        <f>Raw!C485</f>
        <v>86.3</v>
      </c>
      <c r="D485" s="15">
        <f>IF(C485&gt;0.5,Raw!D485*D$11,-999)</f>
        <v>14.1</v>
      </c>
      <c r="E485" s="9">
        <f>IF(Raw!$G485&gt;$C$8,IF(Raw!$Q485&gt;$C$8,IF(Raw!$N485&gt;$C$9,IF(Raw!$N485&lt;$A$9,IF(Raw!$X485&gt;$C$9,IF(Raw!$X485&lt;$A$9,Raw!H485,-999),-999),-999),-999),-999),-999)</f>
        <v>0.33329199999999998</v>
      </c>
      <c r="F485" s="9">
        <f>IF(Raw!$G485&gt;$C$8,IF(Raw!$Q485&gt;$C$8,IF(Raw!$N485&gt;$C$9,IF(Raw!$N485&lt;$A$9,IF(Raw!$X485&gt;$C$9,IF(Raw!$X485&lt;$A$9,Raw!I485,-999),-999),-999),-999),-999),-999)</f>
        <v>0.59896000000000005</v>
      </c>
      <c r="G485" s="9">
        <f>Raw!G485</f>
        <v>0.98716599999999999</v>
      </c>
      <c r="H485" s="9">
        <f>IF(Raw!$G485&gt;$C$8,IF(Raw!$Q485&gt;$C$8,IF(Raw!$N485&gt;$C$9,IF(Raw!$N485&lt;$A$9,IF(Raw!$X485&gt;$C$9,IF(Raw!$X485&lt;$A$9,Raw!L485,-999),-999),-999),-999),-999),-999)</f>
        <v>555.70000000000005</v>
      </c>
      <c r="I485" s="9">
        <f>IF(Raw!$G485&gt;$C$8,IF(Raw!$Q485&gt;$C$8,IF(Raw!$N485&gt;$C$9,IF(Raw!$N485&lt;$A$9,IF(Raw!$X485&gt;$C$9,IF(Raw!$X485&lt;$A$9,Raw!M485,-999),-999),-999),-999),-999),-999)</f>
        <v>0.12886900000000001</v>
      </c>
      <c r="J485" s="9">
        <f>IF(Raw!$G485&gt;$C$8,IF(Raw!$Q485&gt;$C$8,IF(Raw!$N485&gt;$C$9,IF(Raw!$N485&lt;$A$9,IF(Raw!$X485&gt;$C$9,IF(Raw!$X485&lt;$A$9,Raw!N485,-999),-999),-999),-999),-999),-999)</f>
        <v>376</v>
      </c>
      <c r="K485" s="9">
        <f>IF(Raw!$G485&gt;$C$8,IF(Raw!$Q485&gt;$C$8,IF(Raw!$N485&gt;$C$9,IF(Raw!$N485&lt;$A$9,IF(Raw!$X485&gt;$C$9,IF(Raw!$X485&lt;$A$9,Raw!R485,-999),-999),-999),-999),-999),-999)</f>
        <v>0.32339899999999999</v>
      </c>
      <c r="L485" s="9">
        <f>IF(Raw!$G485&gt;$C$8,IF(Raw!$Q485&gt;$C$8,IF(Raw!$N485&gt;$C$9,IF(Raw!$N485&lt;$A$9,IF(Raw!$X485&gt;$C$9,IF(Raw!$X485&lt;$A$9,Raw!S485,-999),-999),-999),-999),-999),-999)</f>
        <v>0.60929199999999994</v>
      </c>
      <c r="M485" s="9">
        <f>Raw!Q485</f>
        <v>0.98184300000000002</v>
      </c>
      <c r="N485" s="9">
        <f>IF(Raw!$G485&gt;$C$8,IF(Raw!$Q485&gt;$C$8,IF(Raw!$N485&gt;$C$9,IF(Raw!$N485&lt;$A$9,IF(Raw!$X485&gt;$C$9,IF(Raw!$X485&lt;$A$9,Raw!V485,-999),-999),-999),-999),-999),-999)</f>
        <v>631.20000000000005</v>
      </c>
      <c r="O485" s="9">
        <f>IF(Raw!$G485&gt;$C$8,IF(Raw!$Q485&gt;$C$8,IF(Raw!$N485&gt;$C$9,IF(Raw!$N485&lt;$A$9,IF(Raw!$X485&gt;$C$9,IF(Raw!$X485&lt;$A$9,Raw!W485,-999),-999),-999),-999),-999),-999)</f>
        <v>0.25398500000000002</v>
      </c>
      <c r="P485" s="9">
        <f>IF(Raw!$G485&gt;$C$8,IF(Raw!$Q485&gt;$C$8,IF(Raw!$N485&gt;$C$9,IF(Raw!$N485&lt;$A$9,IF(Raw!$X485&gt;$C$9,IF(Raw!$X485&lt;$A$9,Raw!X485,-999),-999),-999),-999),-999),-999)</f>
        <v>323</v>
      </c>
      <c r="R485" s="9">
        <f t="shared" si="127"/>
        <v>0.26566800000000007</v>
      </c>
      <c r="S485" s="9">
        <f t="shared" si="128"/>
        <v>0.44354881795111534</v>
      </c>
      <c r="T485" s="9">
        <f t="shared" si="129"/>
        <v>0.28589299999999995</v>
      </c>
      <c r="U485" s="9">
        <f t="shared" si="130"/>
        <v>0.46922165398528126</v>
      </c>
      <c r="V485" s="15">
        <f t="shared" si="131"/>
        <v>0.25401383479999995</v>
      </c>
      <c r="X485" s="11">
        <f t="shared" si="132"/>
        <v>8.488199999999998E+18</v>
      </c>
      <c r="Y485" s="11">
        <f t="shared" si="133"/>
        <v>5.5569999999999998E-18</v>
      </c>
      <c r="Z485" s="11">
        <f t="shared" si="134"/>
        <v>3.7599999999999998E-4</v>
      </c>
      <c r="AA485" s="16">
        <f t="shared" si="135"/>
        <v>1.742644961420375E-2</v>
      </c>
      <c r="AB485" s="9">
        <f t="shared" si="136"/>
        <v>0.32838109995955356</v>
      </c>
      <c r="AC485" s="9">
        <f t="shared" si="137"/>
        <v>0.98257355038579619</v>
      </c>
      <c r="AD485" s="15">
        <f t="shared" si="138"/>
        <v>46.346940463307853</v>
      </c>
      <c r="AE485" s="3">
        <f t="shared" si="139"/>
        <v>669.06279999999981</v>
      </c>
      <c r="AF485" s="2">
        <f t="shared" si="140"/>
        <v>0.25</v>
      </c>
      <c r="AG485" s="9">
        <f t="shared" si="141"/>
        <v>1.672845235488513E-2</v>
      </c>
      <c r="AH485" s="2">
        <f t="shared" si="142"/>
        <v>0.80948110354316005</v>
      </c>
    </row>
    <row r="486" spans="1:34">
      <c r="A486" s="1">
        <f>Raw!A486</f>
        <v>473</v>
      </c>
      <c r="B486" s="14">
        <f>Raw!B486</f>
        <v>4.6909722222222221E-2</v>
      </c>
      <c r="C486" s="15">
        <f>Raw!C486</f>
        <v>84.3</v>
      </c>
      <c r="D486" s="15">
        <f>IF(C486&gt;0.5,Raw!D486*D$11,-999)</f>
        <v>14.9</v>
      </c>
      <c r="E486" s="9">
        <f>IF(Raw!$G486&gt;$C$8,IF(Raw!$Q486&gt;$C$8,IF(Raw!$N486&gt;$C$9,IF(Raw!$N486&lt;$A$9,IF(Raw!$X486&gt;$C$9,IF(Raw!$X486&lt;$A$9,Raw!H486,-999),-999),-999),-999),-999),-999)</f>
        <v>0.33052999999999999</v>
      </c>
      <c r="F486" s="9">
        <f>IF(Raw!$G486&gt;$C$8,IF(Raw!$Q486&gt;$C$8,IF(Raw!$N486&gt;$C$9,IF(Raw!$N486&lt;$A$9,IF(Raw!$X486&gt;$C$9,IF(Raw!$X486&lt;$A$9,Raw!I486,-999),-999),-999),-999),-999),-999)</f>
        <v>0.61549500000000001</v>
      </c>
      <c r="G486" s="9">
        <f>Raw!G486</f>
        <v>0.97811099999999995</v>
      </c>
      <c r="H486" s="9">
        <f>IF(Raw!$G486&gt;$C$8,IF(Raw!$Q486&gt;$C$8,IF(Raw!$N486&gt;$C$9,IF(Raw!$N486&lt;$A$9,IF(Raw!$X486&gt;$C$9,IF(Raw!$X486&lt;$A$9,Raw!L486,-999),-999),-999),-999),-999),-999)</f>
        <v>525.4</v>
      </c>
      <c r="I486" s="9">
        <f>IF(Raw!$G486&gt;$C$8,IF(Raw!$Q486&gt;$C$8,IF(Raw!$N486&gt;$C$9,IF(Raw!$N486&lt;$A$9,IF(Raw!$X486&gt;$C$9,IF(Raw!$X486&lt;$A$9,Raw!M486,-999),-999),-999),-999),-999),-999)</f>
        <v>6.5415000000000001E-2</v>
      </c>
      <c r="J486" s="9">
        <f>IF(Raw!$G486&gt;$C$8,IF(Raw!$Q486&gt;$C$8,IF(Raw!$N486&gt;$C$9,IF(Raw!$N486&lt;$A$9,IF(Raw!$X486&gt;$C$9,IF(Raw!$X486&lt;$A$9,Raw!N486,-999),-999),-999),-999),-999),-999)</f>
        <v>671</v>
      </c>
      <c r="K486" s="9">
        <f>IF(Raw!$G486&gt;$C$8,IF(Raw!$Q486&gt;$C$8,IF(Raw!$N486&gt;$C$9,IF(Raw!$N486&lt;$A$9,IF(Raw!$X486&gt;$C$9,IF(Raw!$X486&lt;$A$9,Raw!R486,-999),-999),-999),-999),-999),-999)</f>
        <v>0.31664100000000001</v>
      </c>
      <c r="L486" s="9">
        <f>IF(Raw!$G486&gt;$C$8,IF(Raw!$Q486&gt;$C$8,IF(Raw!$N486&gt;$C$9,IF(Raw!$N486&lt;$A$9,IF(Raw!$X486&gt;$C$9,IF(Raw!$X486&lt;$A$9,Raw!S486,-999),-999),-999),-999),-999),-999)</f>
        <v>0.62015100000000001</v>
      </c>
      <c r="M486" s="9">
        <f>Raw!Q486</f>
        <v>0.98956999999999995</v>
      </c>
      <c r="N486" s="9">
        <f>IF(Raw!$G486&gt;$C$8,IF(Raw!$Q486&gt;$C$8,IF(Raw!$N486&gt;$C$9,IF(Raw!$N486&lt;$A$9,IF(Raw!$X486&gt;$C$9,IF(Raw!$X486&lt;$A$9,Raw!V486,-999),-999),-999),-999),-999),-999)</f>
        <v>620.1</v>
      </c>
      <c r="O486" s="9">
        <f>IF(Raw!$G486&gt;$C$8,IF(Raw!$Q486&gt;$C$8,IF(Raw!$N486&gt;$C$9,IF(Raw!$N486&lt;$A$9,IF(Raw!$X486&gt;$C$9,IF(Raw!$X486&lt;$A$9,Raw!W486,-999),-999),-999),-999),-999),-999)</f>
        <v>2.7026999999999999E-2</v>
      </c>
      <c r="P486" s="9">
        <f>IF(Raw!$G486&gt;$C$8,IF(Raw!$Q486&gt;$C$8,IF(Raw!$N486&gt;$C$9,IF(Raw!$N486&lt;$A$9,IF(Raw!$X486&gt;$C$9,IF(Raw!$X486&lt;$A$9,Raw!X486,-999),-999),-999),-999),-999),-999)</f>
        <v>437</v>
      </c>
      <c r="R486" s="9">
        <f t="shared" si="127"/>
        <v>0.28496500000000002</v>
      </c>
      <c r="S486" s="9">
        <f t="shared" si="128"/>
        <v>0.46298507705180386</v>
      </c>
      <c r="T486" s="9">
        <f t="shared" si="129"/>
        <v>0.30351</v>
      </c>
      <c r="U486" s="9">
        <f t="shared" si="130"/>
        <v>0.48941306230256826</v>
      </c>
      <c r="V486" s="15">
        <f t="shared" si="131"/>
        <v>0.25854095189999998</v>
      </c>
      <c r="X486" s="11">
        <f t="shared" si="132"/>
        <v>8.969799999999998E+18</v>
      </c>
      <c r="Y486" s="11">
        <f t="shared" si="133"/>
        <v>5.2539999999999992E-18</v>
      </c>
      <c r="Z486" s="11">
        <f t="shared" si="134"/>
        <v>6.7099999999999994E-4</v>
      </c>
      <c r="AA486" s="16">
        <f t="shared" si="135"/>
        <v>3.0653111770019236E-2</v>
      </c>
      <c r="AB486" s="9">
        <f t="shared" si="136"/>
        <v>0.32594452595331852</v>
      </c>
      <c r="AC486" s="9">
        <f t="shared" si="137"/>
        <v>0.96934688822998083</v>
      </c>
      <c r="AD486" s="15">
        <f t="shared" si="138"/>
        <v>45.682729910609893</v>
      </c>
      <c r="AE486" s="3">
        <f t="shared" si="139"/>
        <v>632.58159999999975</v>
      </c>
      <c r="AF486" s="2">
        <f t="shared" si="140"/>
        <v>0.25</v>
      </c>
      <c r="AG486" s="9">
        <f t="shared" si="141"/>
        <v>1.7198249799917471E-2</v>
      </c>
      <c r="AH486" s="2">
        <f t="shared" si="142"/>
        <v>0.83221435741380179</v>
      </c>
    </row>
    <row r="487" spans="1:34">
      <c r="A487" s="1">
        <f>Raw!A487</f>
        <v>474</v>
      </c>
      <c r="B487" s="14">
        <f>Raw!B487</f>
        <v>4.6967592592592589E-2</v>
      </c>
      <c r="C487" s="15">
        <f>Raw!C487</f>
        <v>84.7</v>
      </c>
      <c r="D487" s="15">
        <f>IF(C487&gt;0.5,Raw!D487*D$11,-999)</f>
        <v>14.9</v>
      </c>
      <c r="E487" s="9">
        <f>IF(Raw!$G487&gt;$C$8,IF(Raw!$Q487&gt;$C$8,IF(Raw!$N487&gt;$C$9,IF(Raw!$N487&lt;$A$9,IF(Raw!$X487&gt;$C$9,IF(Raw!$X487&lt;$A$9,Raw!H487,-999),-999),-999),-999),-999),-999)</f>
        <v>0.340169</v>
      </c>
      <c r="F487" s="9">
        <f>IF(Raw!$G487&gt;$C$8,IF(Raw!$Q487&gt;$C$8,IF(Raw!$N487&gt;$C$9,IF(Raw!$N487&lt;$A$9,IF(Raw!$X487&gt;$C$9,IF(Raw!$X487&lt;$A$9,Raw!I487,-999),-999),-999),-999),-999),-999)</f>
        <v>0.59486899999999998</v>
      </c>
      <c r="G487" s="9">
        <f>Raw!G487</f>
        <v>0.98786099999999999</v>
      </c>
      <c r="H487" s="9">
        <f>IF(Raw!$G487&gt;$C$8,IF(Raw!$Q487&gt;$C$8,IF(Raw!$N487&gt;$C$9,IF(Raw!$N487&lt;$A$9,IF(Raw!$X487&gt;$C$9,IF(Raw!$X487&lt;$A$9,Raw!L487,-999),-999),-999),-999),-999),-999)</f>
        <v>539.9</v>
      </c>
      <c r="I487" s="9">
        <f>IF(Raw!$G487&gt;$C$8,IF(Raw!$Q487&gt;$C$8,IF(Raw!$N487&gt;$C$9,IF(Raw!$N487&lt;$A$9,IF(Raw!$X487&gt;$C$9,IF(Raw!$X487&lt;$A$9,Raw!M487,-999),-999),-999),-999),-999),-999)</f>
        <v>0.12914100000000001</v>
      </c>
      <c r="J487" s="9">
        <f>IF(Raw!$G487&gt;$C$8,IF(Raw!$Q487&gt;$C$8,IF(Raw!$N487&gt;$C$9,IF(Raw!$N487&lt;$A$9,IF(Raw!$X487&gt;$C$9,IF(Raw!$X487&lt;$A$9,Raw!N487,-999),-999),-999),-999),-999),-999)</f>
        <v>581</v>
      </c>
      <c r="K487" s="9">
        <f>IF(Raw!$G487&gt;$C$8,IF(Raw!$Q487&gt;$C$8,IF(Raw!$N487&gt;$C$9,IF(Raw!$N487&lt;$A$9,IF(Raw!$X487&gt;$C$9,IF(Raw!$X487&lt;$A$9,Raw!R487,-999),-999),-999),-999),-999),-999)</f>
        <v>0.31362299999999999</v>
      </c>
      <c r="L487" s="9">
        <f>IF(Raw!$G487&gt;$C$8,IF(Raw!$Q487&gt;$C$8,IF(Raw!$N487&gt;$C$9,IF(Raw!$N487&lt;$A$9,IF(Raw!$X487&gt;$C$9,IF(Raw!$X487&lt;$A$9,Raw!S487,-999),-999),-999),-999),-999),-999)</f>
        <v>0.597611</v>
      </c>
      <c r="M487" s="9">
        <f>Raw!Q487</f>
        <v>0.992232</v>
      </c>
      <c r="N487" s="9">
        <f>IF(Raw!$G487&gt;$C$8,IF(Raw!$Q487&gt;$C$8,IF(Raw!$N487&gt;$C$9,IF(Raw!$N487&lt;$A$9,IF(Raw!$X487&gt;$C$9,IF(Raw!$X487&lt;$A$9,Raw!V487,-999),-999),-999),-999),-999),-999)</f>
        <v>606.1</v>
      </c>
      <c r="O487" s="9">
        <f>IF(Raw!$G487&gt;$C$8,IF(Raw!$Q487&gt;$C$8,IF(Raw!$N487&gt;$C$9,IF(Raw!$N487&lt;$A$9,IF(Raw!$X487&gt;$C$9,IF(Raw!$X487&lt;$A$9,Raw!W487,-999),-999),-999),-999),-999),-999)</f>
        <v>0.20435300000000001</v>
      </c>
      <c r="P487" s="9">
        <f>IF(Raw!$G487&gt;$C$8,IF(Raw!$Q487&gt;$C$8,IF(Raw!$N487&gt;$C$9,IF(Raw!$N487&lt;$A$9,IF(Raw!$X487&gt;$C$9,IF(Raw!$X487&lt;$A$9,Raw!X487,-999),-999),-999),-999),-999),-999)</f>
        <v>383</v>
      </c>
      <c r="R487" s="9">
        <f t="shared" si="127"/>
        <v>0.25469999999999998</v>
      </c>
      <c r="S487" s="9">
        <f t="shared" si="128"/>
        <v>0.42816149437943479</v>
      </c>
      <c r="T487" s="9">
        <f t="shared" si="129"/>
        <v>0.28398800000000002</v>
      </c>
      <c r="U487" s="9">
        <f t="shared" si="130"/>
        <v>0.47520544300556722</v>
      </c>
      <c r="V487" s="15">
        <f t="shared" si="131"/>
        <v>0.24914402590000001</v>
      </c>
      <c r="X487" s="11">
        <f t="shared" si="132"/>
        <v>8.969799999999998E+18</v>
      </c>
      <c r="Y487" s="11">
        <f t="shared" si="133"/>
        <v>5.3989999999999995E-18</v>
      </c>
      <c r="Z487" s="11">
        <f t="shared" si="134"/>
        <v>5.8100000000000003E-4</v>
      </c>
      <c r="AA487" s="16">
        <f t="shared" si="135"/>
        <v>2.7366633963900901E-2</v>
      </c>
      <c r="AB487" s="9">
        <f t="shared" si="136"/>
        <v>0.32139479564614026</v>
      </c>
      <c r="AC487" s="9">
        <f t="shared" si="137"/>
        <v>0.97263336603609918</v>
      </c>
      <c r="AD487" s="15">
        <f t="shared" si="138"/>
        <v>47.102640213254567</v>
      </c>
      <c r="AE487" s="3">
        <f t="shared" si="139"/>
        <v>650.03959999999972</v>
      </c>
      <c r="AF487" s="2">
        <f t="shared" si="140"/>
        <v>0.25</v>
      </c>
      <c r="AG487" s="9">
        <f t="shared" si="141"/>
        <v>1.7218023853285754E-2</v>
      </c>
      <c r="AH487" s="2">
        <f t="shared" si="142"/>
        <v>0.83317121356537527</v>
      </c>
    </row>
    <row r="488" spans="1:34">
      <c r="A488" s="1">
        <f>Raw!A488</f>
        <v>475</v>
      </c>
      <c r="B488" s="14">
        <f>Raw!B488</f>
        <v>4.702546296296297E-2</v>
      </c>
      <c r="C488" s="15">
        <f>Raw!C488</f>
        <v>82</v>
      </c>
      <c r="D488" s="15">
        <f>IF(C488&gt;0.5,Raw!D488*D$11,-999)</f>
        <v>16.7</v>
      </c>
      <c r="E488" s="9">
        <f>IF(Raw!$G488&gt;$C$8,IF(Raw!$Q488&gt;$C$8,IF(Raw!$N488&gt;$C$9,IF(Raw!$N488&lt;$A$9,IF(Raw!$X488&gt;$C$9,IF(Raw!$X488&lt;$A$9,Raw!H488,-999),-999),-999),-999),-999),-999)</f>
        <v>0.323324</v>
      </c>
      <c r="F488" s="9">
        <f>IF(Raw!$G488&gt;$C$8,IF(Raw!$Q488&gt;$C$8,IF(Raw!$N488&gt;$C$9,IF(Raw!$N488&lt;$A$9,IF(Raw!$X488&gt;$C$9,IF(Raw!$X488&lt;$A$9,Raw!I488,-999),-999),-999),-999),-999),-999)</f>
        <v>0.59495200000000004</v>
      </c>
      <c r="G488" s="9">
        <f>Raw!G488</f>
        <v>0.98241699999999998</v>
      </c>
      <c r="H488" s="9">
        <f>IF(Raw!$G488&gt;$C$8,IF(Raw!$Q488&gt;$C$8,IF(Raw!$N488&gt;$C$9,IF(Raw!$N488&lt;$A$9,IF(Raw!$X488&gt;$C$9,IF(Raw!$X488&lt;$A$9,Raw!L488,-999),-999),-999),-999),-999),-999)</f>
        <v>500.1</v>
      </c>
      <c r="I488" s="9">
        <f>IF(Raw!$G488&gt;$C$8,IF(Raw!$Q488&gt;$C$8,IF(Raw!$N488&gt;$C$9,IF(Raw!$N488&lt;$A$9,IF(Raw!$X488&gt;$C$9,IF(Raw!$X488&lt;$A$9,Raw!M488,-999),-999),-999),-999),-999),-999)</f>
        <v>2.8666000000000001E-2</v>
      </c>
      <c r="J488" s="9">
        <f>IF(Raw!$G488&gt;$C$8,IF(Raw!$Q488&gt;$C$8,IF(Raw!$N488&gt;$C$9,IF(Raw!$N488&lt;$A$9,IF(Raw!$X488&gt;$C$9,IF(Raw!$X488&lt;$A$9,Raw!N488,-999),-999),-999),-999),-999),-999)</f>
        <v>407</v>
      </c>
      <c r="K488" s="9">
        <f>IF(Raw!$G488&gt;$C$8,IF(Raw!$Q488&gt;$C$8,IF(Raw!$N488&gt;$C$9,IF(Raw!$N488&lt;$A$9,IF(Raw!$X488&gt;$C$9,IF(Raw!$X488&lt;$A$9,Raw!R488,-999),-999),-999),-999),-999),-999)</f>
        <v>0.31141099999999999</v>
      </c>
      <c r="L488" s="9">
        <f>IF(Raw!$G488&gt;$C$8,IF(Raw!$Q488&gt;$C$8,IF(Raw!$N488&gt;$C$9,IF(Raw!$N488&lt;$A$9,IF(Raw!$X488&gt;$C$9,IF(Raw!$X488&lt;$A$9,Raw!S488,-999),-999),-999),-999),-999),-999)</f>
        <v>0.61264300000000005</v>
      </c>
      <c r="M488" s="9">
        <f>Raw!Q488</f>
        <v>0.98673900000000003</v>
      </c>
      <c r="N488" s="9">
        <f>IF(Raw!$G488&gt;$C$8,IF(Raw!$Q488&gt;$C$8,IF(Raw!$N488&gt;$C$9,IF(Raw!$N488&lt;$A$9,IF(Raw!$X488&gt;$C$9,IF(Raw!$X488&lt;$A$9,Raw!V488,-999),-999),-999),-999),-999),-999)</f>
        <v>625.5</v>
      </c>
      <c r="O488" s="9">
        <f>IF(Raw!$G488&gt;$C$8,IF(Raw!$Q488&gt;$C$8,IF(Raw!$N488&gt;$C$9,IF(Raw!$N488&lt;$A$9,IF(Raw!$X488&gt;$C$9,IF(Raw!$X488&lt;$A$9,Raw!W488,-999),-999),-999),-999),-999),-999)</f>
        <v>0.12595600000000001</v>
      </c>
      <c r="P488" s="9">
        <f>IF(Raw!$G488&gt;$C$8,IF(Raw!$Q488&gt;$C$8,IF(Raw!$N488&gt;$C$9,IF(Raw!$N488&lt;$A$9,IF(Raw!$X488&gt;$C$9,IF(Raw!$X488&lt;$A$9,Raw!X488,-999),-999),-999),-999),-999),-999)</f>
        <v>391</v>
      </c>
      <c r="R488" s="9">
        <f t="shared" si="127"/>
        <v>0.27162800000000004</v>
      </c>
      <c r="S488" s="9">
        <f t="shared" si="128"/>
        <v>0.45655447834447149</v>
      </c>
      <c r="T488" s="9">
        <f t="shared" si="129"/>
        <v>0.30123200000000006</v>
      </c>
      <c r="U488" s="9">
        <f t="shared" si="130"/>
        <v>0.4916925517797478</v>
      </c>
      <c r="V488" s="15">
        <f t="shared" si="131"/>
        <v>0.25541086670000002</v>
      </c>
      <c r="X488" s="11">
        <f t="shared" si="132"/>
        <v>1.0053399999999998E+19</v>
      </c>
      <c r="Y488" s="11">
        <f t="shared" si="133"/>
        <v>5.0009999999999998E-18</v>
      </c>
      <c r="Z488" s="11">
        <f t="shared" si="134"/>
        <v>4.0699999999999997E-4</v>
      </c>
      <c r="AA488" s="16">
        <f t="shared" si="135"/>
        <v>2.0052432603307854E-2</v>
      </c>
      <c r="AB488" s="9">
        <f t="shared" si="136"/>
        <v>0.31745143437795964</v>
      </c>
      <c r="AC488" s="9">
        <f t="shared" si="137"/>
        <v>0.97994756739669209</v>
      </c>
      <c r="AD488" s="15">
        <f t="shared" si="138"/>
        <v>49.268876175203573</v>
      </c>
      <c r="AE488" s="3">
        <f t="shared" si="139"/>
        <v>602.12039999999979</v>
      </c>
      <c r="AF488" s="2">
        <f t="shared" si="140"/>
        <v>0.25</v>
      </c>
      <c r="AG488" s="9">
        <f t="shared" si="141"/>
        <v>1.8634722653774052E-2</v>
      </c>
      <c r="AH488" s="2">
        <f t="shared" si="142"/>
        <v>0.90172453123511465</v>
      </c>
    </row>
    <row r="489" spans="1:34">
      <c r="A489" s="1">
        <f>Raw!A489</f>
        <v>476</v>
      </c>
      <c r="B489" s="14">
        <f>Raw!B489</f>
        <v>4.7071759259259265E-2</v>
      </c>
      <c r="C489" s="15">
        <f>Raw!C489</f>
        <v>82.5</v>
      </c>
      <c r="D489" s="15">
        <f>IF(C489&gt;0.5,Raw!D489*D$11,-999)</f>
        <v>15.8</v>
      </c>
      <c r="E489" s="9">
        <f>IF(Raw!$G489&gt;$C$8,IF(Raw!$Q489&gt;$C$8,IF(Raw!$N489&gt;$C$9,IF(Raw!$N489&lt;$A$9,IF(Raw!$X489&gt;$C$9,IF(Raw!$X489&lt;$A$9,Raw!H489,-999),-999),-999),-999),-999),-999)</f>
        <v>0.31942399999999999</v>
      </c>
      <c r="F489" s="9">
        <f>IF(Raw!$G489&gt;$C$8,IF(Raw!$Q489&gt;$C$8,IF(Raw!$N489&gt;$C$9,IF(Raw!$N489&lt;$A$9,IF(Raw!$X489&gt;$C$9,IF(Raw!$X489&lt;$A$9,Raw!I489,-999),-999),-999),-999),-999),-999)</f>
        <v>0.56831200000000004</v>
      </c>
      <c r="G489" s="9">
        <f>Raw!G489</f>
        <v>0.98777599999999999</v>
      </c>
      <c r="H489" s="9">
        <f>IF(Raw!$G489&gt;$C$8,IF(Raw!$Q489&gt;$C$8,IF(Raw!$N489&gt;$C$9,IF(Raw!$N489&lt;$A$9,IF(Raw!$X489&gt;$C$9,IF(Raw!$X489&lt;$A$9,Raw!L489,-999),-999),-999),-999),-999),-999)</f>
        <v>484.4</v>
      </c>
      <c r="I489" s="9">
        <f>IF(Raw!$G489&gt;$C$8,IF(Raw!$Q489&gt;$C$8,IF(Raw!$N489&gt;$C$9,IF(Raw!$N489&lt;$A$9,IF(Raw!$X489&gt;$C$9,IF(Raw!$X489&lt;$A$9,Raw!M489,-999),-999),-999),-999),-999),-999)</f>
        <v>0.14163999999999999</v>
      </c>
      <c r="J489" s="9">
        <f>IF(Raw!$G489&gt;$C$8,IF(Raw!$Q489&gt;$C$8,IF(Raw!$N489&gt;$C$9,IF(Raw!$N489&lt;$A$9,IF(Raw!$X489&gt;$C$9,IF(Raw!$X489&lt;$A$9,Raw!N489,-999),-999),-999),-999),-999),-999)</f>
        <v>459</v>
      </c>
      <c r="K489" s="9">
        <f>IF(Raw!$G489&gt;$C$8,IF(Raw!$Q489&gt;$C$8,IF(Raw!$N489&gt;$C$9,IF(Raw!$N489&lt;$A$9,IF(Raw!$X489&gt;$C$9,IF(Raw!$X489&lt;$A$9,Raw!R489,-999),-999),-999),-999),-999),-999)</f>
        <v>0.305475</v>
      </c>
      <c r="L489" s="9">
        <f>IF(Raw!$G489&gt;$C$8,IF(Raw!$Q489&gt;$C$8,IF(Raw!$N489&gt;$C$9,IF(Raw!$N489&lt;$A$9,IF(Raw!$X489&gt;$C$9,IF(Raw!$X489&lt;$A$9,Raw!S489,-999),-999),-999),-999),-999),-999)</f>
        <v>0.56833599999999995</v>
      </c>
      <c r="M489" s="9">
        <f>Raw!Q489</f>
        <v>0.98869300000000004</v>
      </c>
      <c r="N489" s="9">
        <f>IF(Raw!$G489&gt;$C$8,IF(Raw!$Q489&gt;$C$8,IF(Raw!$N489&gt;$C$9,IF(Raw!$N489&lt;$A$9,IF(Raw!$X489&gt;$C$9,IF(Raw!$X489&lt;$A$9,Raw!V489,-999),-999),-999),-999),-999),-999)</f>
        <v>579.6</v>
      </c>
      <c r="O489" s="9">
        <f>IF(Raw!$G489&gt;$C$8,IF(Raw!$Q489&gt;$C$8,IF(Raw!$N489&gt;$C$9,IF(Raw!$N489&lt;$A$9,IF(Raw!$X489&gt;$C$9,IF(Raw!$X489&lt;$A$9,Raw!W489,-999),-999),-999),-999),-999),-999)</f>
        <v>0.141017</v>
      </c>
      <c r="P489" s="9">
        <f>IF(Raw!$G489&gt;$C$8,IF(Raw!$Q489&gt;$C$8,IF(Raw!$N489&gt;$C$9,IF(Raw!$N489&lt;$A$9,IF(Raw!$X489&gt;$C$9,IF(Raw!$X489&lt;$A$9,Raw!X489,-999),-999),-999),-999),-999),-999)</f>
        <v>363</v>
      </c>
      <c r="R489" s="9">
        <f t="shared" si="127"/>
        <v>0.24888800000000005</v>
      </c>
      <c r="S489" s="9">
        <f t="shared" si="128"/>
        <v>0.43794253860555477</v>
      </c>
      <c r="T489" s="9">
        <f t="shared" si="129"/>
        <v>0.26286099999999996</v>
      </c>
      <c r="U489" s="9">
        <f t="shared" si="130"/>
        <v>0.46250985332620137</v>
      </c>
      <c r="V489" s="15">
        <f t="shared" si="131"/>
        <v>0.23693927839999998</v>
      </c>
      <c r="X489" s="11">
        <f t="shared" si="132"/>
        <v>9.5116E+18</v>
      </c>
      <c r="Y489" s="11">
        <f t="shared" si="133"/>
        <v>4.8439999999999998E-18</v>
      </c>
      <c r="Z489" s="11">
        <f t="shared" si="134"/>
        <v>4.5899999999999999E-4</v>
      </c>
      <c r="AA489" s="16">
        <f t="shared" si="135"/>
        <v>2.0710075608838783E-2</v>
      </c>
      <c r="AB489" s="9">
        <f t="shared" si="136"/>
        <v>0.31091887118461498</v>
      </c>
      <c r="AC489" s="9">
        <f t="shared" si="137"/>
        <v>0.97928992439116114</v>
      </c>
      <c r="AD489" s="15">
        <f t="shared" si="138"/>
        <v>45.119990433199959</v>
      </c>
      <c r="AE489" s="3">
        <f t="shared" si="139"/>
        <v>583.21759999999983</v>
      </c>
      <c r="AF489" s="2">
        <f t="shared" si="140"/>
        <v>0.25</v>
      </c>
      <c r="AG489" s="9">
        <f t="shared" si="141"/>
        <v>1.6052646274876094E-2</v>
      </c>
      <c r="AH489" s="2">
        <f t="shared" si="142"/>
        <v>0.77677919903810055</v>
      </c>
    </row>
    <row r="490" spans="1:34">
      <c r="A490" s="1">
        <f>Raw!A490</f>
        <v>477</v>
      </c>
      <c r="B490" s="14">
        <f>Raw!B490</f>
        <v>4.7129629629629632E-2</v>
      </c>
      <c r="C490" s="15">
        <f>Raw!C490</f>
        <v>80.5</v>
      </c>
      <c r="D490" s="15">
        <f>IF(C490&gt;0.5,Raw!D490*D$11,-999)</f>
        <v>17.600000000000001</v>
      </c>
      <c r="E490" s="9">
        <f>IF(Raw!$G490&gt;$C$8,IF(Raw!$Q490&gt;$C$8,IF(Raw!$N490&gt;$C$9,IF(Raw!$N490&lt;$A$9,IF(Raw!$X490&gt;$C$9,IF(Raw!$X490&lt;$A$9,Raw!H490,-999),-999),-999),-999),-999),-999)</f>
        <v>0.305479</v>
      </c>
      <c r="F490" s="9">
        <f>IF(Raw!$G490&gt;$C$8,IF(Raw!$Q490&gt;$C$8,IF(Raw!$N490&gt;$C$9,IF(Raw!$N490&lt;$A$9,IF(Raw!$X490&gt;$C$9,IF(Raw!$X490&lt;$A$9,Raw!I490,-999),-999),-999),-999),-999),-999)</f>
        <v>0.56446700000000005</v>
      </c>
      <c r="G490" s="9">
        <f>Raw!G490</f>
        <v>0.98279300000000003</v>
      </c>
      <c r="H490" s="9">
        <f>IF(Raw!$G490&gt;$C$8,IF(Raw!$Q490&gt;$C$8,IF(Raw!$N490&gt;$C$9,IF(Raw!$N490&lt;$A$9,IF(Raw!$X490&gt;$C$9,IF(Raw!$X490&lt;$A$9,Raw!L490,-999),-999),-999),-999),-999),-999)</f>
        <v>503.1</v>
      </c>
      <c r="I490" s="9">
        <f>IF(Raw!$G490&gt;$C$8,IF(Raw!$Q490&gt;$C$8,IF(Raw!$N490&gt;$C$9,IF(Raw!$N490&lt;$A$9,IF(Raw!$X490&gt;$C$9,IF(Raw!$X490&lt;$A$9,Raw!M490,-999),-999),-999),-999),-999),-999)</f>
        <v>9.7562999999999997E-2</v>
      </c>
      <c r="J490" s="9">
        <f>IF(Raw!$G490&gt;$C$8,IF(Raw!$Q490&gt;$C$8,IF(Raw!$N490&gt;$C$9,IF(Raw!$N490&lt;$A$9,IF(Raw!$X490&gt;$C$9,IF(Raw!$X490&lt;$A$9,Raw!N490,-999),-999),-999),-999),-999),-999)</f>
        <v>410</v>
      </c>
      <c r="K490" s="9">
        <f>IF(Raw!$G490&gt;$C$8,IF(Raw!$Q490&gt;$C$8,IF(Raw!$N490&gt;$C$9,IF(Raw!$N490&lt;$A$9,IF(Raw!$X490&gt;$C$9,IF(Raw!$X490&lt;$A$9,Raw!R490,-999),-999),-999),-999),-999),-999)</f>
        <v>0.29405599999999998</v>
      </c>
      <c r="L490" s="9">
        <f>IF(Raw!$G490&gt;$C$8,IF(Raw!$Q490&gt;$C$8,IF(Raw!$N490&gt;$C$9,IF(Raw!$N490&lt;$A$9,IF(Raw!$X490&gt;$C$9,IF(Raw!$X490&lt;$A$9,Raw!S490,-999),-999),-999),-999),-999),-999)</f>
        <v>0.56508100000000006</v>
      </c>
      <c r="M490" s="9">
        <f>Raw!Q490</f>
        <v>0.986564</v>
      </c>
      <c r="N490" s="9">
        <f>IF(Raw!$G490&gt;$C$8,IF(Raw!$Q490&gt;$C$8,IF(Raw!$N490&gt;$C$9,IF(Raw!$N490&lt;$A$9,IF(Raw!$X490&gt;$C$9,IF(Raw!$X490&lt;$A$9,Raw!V490,-999),-999),-999),-999),-999),-999)</f>
        <v>635</v>
      </c>
      <c r="O490" s="9">
        <f>IF(Raw!$G490&gt;$C$8,IF(Raw!$Q490&gt;$C$8,IF(Raw!$N490&gt;$C$9,IF(Raw!$N490&lt;$A$9,IF(Raw!$X490&gt;$C$9,IF(Raw!$X490&lt;$A$9,Raw!W490,-999),-999),-999),-999),-999),-999)</f>
        <v>0.18329300000000001</v>
      </c>
      <c r="P490" s="9">
        <f>IF(Raw!$G490&gt;$C$8,IF(Raw!$Q490&gt;$C$8,IF(Raw!$N490&gt;$C$9,IF(Raw!$N490&lt;$A$9,IF(Raw!$X490&gt;$C$9,IF(Raw!$X490&lt;$A$9,Raw!X490,-999),-999),-999),-999),-999),-999)</f>
        <v>430</v>
      </c>
      <c r="R490" s="9">
        <f t="shared" si="127"/>
        <v>0.25898800000000005</v>
      </c>
      <c r="S490" s="9">
        <f t="shared" si="128"/>
        <v>0.45881867319081543</v>
      </c>
      <c r="T490" s="9">
        <f t="shared" si="129"/>
        <v>0.27102500000000007</v>
      </c>
      <c r="U490" s="9">
        <f t="shared" si="130"/>
        <v>0.47962150558946426</v>
      </c>
      <c r="V490" s="15">
        <f t="shared" si="131"/>
        <v>0.23558226890000003</v>
      </c>
      <c r="X490" s="11">
        <f t="shared" si="132"/>
        <v>1.0595199999999998E+19</v>
      </c>
      <c r="Y490" s="11">
        <f t="shared" si="133"/>
        <v>5.0309999999999997E-18</v>
      </c>
      <c r="Z490" s="11">
        <f t="shared" si="134"/>
        <v>4.0999999999999999E-4</v>
      </c>
      <c r="AA490" s="16">
        <f t="shared" si="135"/>
        <v>2.138740695594513E-2</v>
      </c>
      <c r="AB490" s="9">
        <f t="shared" si="136"/>
        <v>0.29985252197023504</v>
      </c>
      <c r="AC490" s="9">
        <f t="shared" si="137"/>
        <v>0.97861259304405479</v>
      </c>
      <c r="AD490" s="15">
        <f t="shared" si="138"/>
        <v>52.164407209622269</v>
      </c>
      <c r="AE490" s="3">
        <f t="shared" si="139"/>
        <v>605.73239999999976</v>
      </c>
      <c r="AF490" s="2">
        <f t="shared" si="140"/>
        <v>0.25</v>
      </c>
      <c r="AG490" s="9">
        <f t="shared" si="141"/>
        <v>1.924551655696995E-2</v>
      </c>
      <c r="AH490" s="2">
        <f t="shared" si="142"/>
        <v>0.9312805303381676</v>
      </c>
    </row>
    <row r="491" spans="1:34">
      <c r="A491" s="1">
        <f>Raw!A491</f>
        <v>478</v>
      </c>
      <c r="B491" s="14">
        <f>Raw!B491</f>
        <v>4.71875E-2</v>
      </c>
      <c r="C491" s="15">
        <f>Raw!C491</f>
        <v>80.5</v>
      </c>
      <c r="D491" s="15">
        <f>IF(C491&gt;0.5,Raw!D491*D$11,-999)</f>
        <v>17.600000000000001</v>
      </c>
      <c r="E491" s="9">
        <f>IF(Raw!$G491&gt;$C$8,IF(Raw!$Q491&gt;$C$8,IF(Raw!$N491&gt;$C$9,IF(Raw!$N491&lt;$A$9,IF(Raw!$X491&gt;$C$9,IF(Raw!$X491&lt;$A$9,Raw!H491,-999),-999),-999),-999),-999),-999)</f>
        <v>0.29433199999999998</v>
      </c>
      <c r="F491" s="9">
        <f>IF(Raw!$G491&gt;$C$8,IF(Raw!$Q491&gt;$C$8,IF(Raw!$N491&gt;$C$9,IF(Raw!$N491&lt;$A$9,IF(Raw!$X491&gt;$C$9,IF(Raw!$X491&lt;$A$9,Raw!I491,-999),-999),-999),-999),-999),-999)</f>
        <v>0.53655200000000003</v>
      </c>
      <c r="G491" s="9">
        <f>Raw!G491</f>
        <v>0.98180100000000003</v>
      </c>
      <c r="H491" s="9">
        <f>IF(Raw!$G491&gt;$C$8,IF(Raw!$Q491&gt;$C$8,IF(Raw!$N491&gt;$C$9,IF(Raw!$N491&lt;$A$9,IF(Raw!$X491&gt;$C$9,IF(Raw!$X491&lt;$A$9,Raw!L491,-999),-999),-999),-999),-999),-999)</f>
        <v>508.5</v>
      </c>
      <c r="I491" s="9">
        <f>IF(Raw!$G491&gt;$C$8,IF(Raw!$Q491&gt;$C$8,IF(Raw!$N491&gt;$C$9,IF(Raw!$N491&lt;$A$9,IF(Raw!$X491&gt;$C$9,IF(Raw!$X491&lt;$A$9,Raw!M491,-999),-999),-999),-999),-999),-999)</f>
        <v>0.11413</v>
      </c>
      <c r="J491" s="9">
        <f>IF(Raw!$G491&gt;$C$8,IF(Raw!$Q491&gt;$C$8,IF(Raw!$N491&gt;$C$9,IF(Raw!$N491&lt;$A$9,IF(Raw!$X491&gt;$C$9,IF(Raw!$X491&lt;$A$9,Raw!N491,-999),-999),-999),-999),-999),-999)</f>
        <v>588</v>
      </c>
      <c r="K491" s="9">
        <f>IF(Raw!$G491&gt;$C$8,IF(Raw!$Q491&gt;$C$8,IF(Raw!$N491&gt;$C$9,IF(Raw!$N491&lt;$A$9,IF(Raw!$X491&gt;$C$9,IF(Raw!$X491&lt;$A$9,Raw!R491,-999),-999),-999),-999),-999),-999)</f>
        <v>0.28927799999999998</v>
      </c>
      <c r="L491" s="9">
        <f>IF(Raw!$G491&gt;$C$8,IF(Raw!$Q491&gt;$C$8,IF(Raw!$N491&gt;$C$9,IF(Raw!$N491&lt;$A$9,IF(Raw!$X491&gt;$C$9,IF(Raw!$X491&lt;$A$9,Raw!S491,-999),-999),-999),-999),-999),-999)</f>
        <v>0.54282699999999995</v>
      </c>
      <c r="M491" s="9">
        <f>Raw!Q491</f>
        <v>0.98732200000000003</v>
      </c>
      <c r="N491" s="9">
        <f>IF(Raw!$G491&gt;$C$8,IF(Raw!$Q491&gt;$C$8,IF(Raw!$N491&gt;$C$9,IF(Raw!$N491&lt;$A$9,IF(Raw!$X491&gt;$C$9,IF(Raw!$X491&lt;$A$9,Raw!V491,-999),-999),-999),-999),-999),-999)</f>
        <v>578.70000000000005</v>
      </c>
      <c r="O491" s="9">
        <f>IF(Raw!$G491&gt;$C$8,IF(Raw!$Q491&gt;$C$8,IF(Raw!$N491&gt;$C$9,IF(Raw!$N491&lt;$A$9,IF(Raw!$X491&gt;$C$9,IF(Raw!$X491&lt;$A$9,Raw!W491,-999),-999),-999),-999),-999),-999)</f>
        <v>0.218477</v>
      </c>
      <c r="P491" s="9">
        <f>IF(Raw!$G491&gt;$C$8,IF(Raw!$Q491&gt;$C$8,IF(Raw!$N491&gt;$C$9,IF(Raw!$N491&lt;$A$9,IF(Raw!$X491&gt;$C$9,IF(Raw!$X491&lt;$A$9,Raw!X491,-999),-999),-999),-999),-999),-999)</f>
        <v>342</v>
      </c>
      <c r="R491" s="9">
        <f t="shared" si="127"/>
        <v>0.24222000000000005</v>
      </c>
      <c r="S491" s="9">
        <f t="shared" si="128"/>
        <v>0.45143807124006624</v>
      </c>
      <c r="T491" s="9">
        <f t="shared" si="129"/>
        <v>0.25354899999999997</v>
      </c>
      <c r="U491" s="9">
        <f t="shared" si="130"/>
        <v>0.46708988314877481</v>
      </c>
      <c r="V491" s="15">
        <f t="shared" si="131"/>
        <v>0.22630457629999998</v>
      </c>
      <c r="X491" s="11">
        <f t="shared" si="132"/>
        <v>1.0595199999999998E+19</v>
      </c>
      <c r="Y491" s="11">
        <f t="shared" si="133"/>
        <v>5.0849999999999995E-18</v>
      </c>
      <c r="Z491" s="11">
        <f t="shared" si="134"/>
        <v>5.8799999999999998E-4</v>
      </c>
      <c r="AA491" s="16">
        <f t="shared" si="135"/>
        <v>3.0706666225585356E-2</v>
      </c>
      <c r="AB491" s="9">
        <f t="shared" si="136"/>
        <v>0.29706364451483092</v>
      </c>
      <c r="AC491" s="9">
        <f t="shared" si="137"/>
        <v>0.96929333377441462</v>
      </c>
      <c r="AD491" s="15">
        <f t="shared" si="138"/>
        <v>52.222221472083945</v>
      </c>
      <c r="AE491" s="3">
        <f t="shared" si="139"/>
        <v>612.23399999999981</v>
      </c>
      <c r="AF491" s="2">
        <f t="shared" si="140"/>
        <v>0.25</v>
      </c>
      <c r="AG491" s="9">
        <f t="shared" si="141"/>
        <v>1.8763439480896253E-2</v>
      </c>
      <c r="AH491" s="2">
        <f t="shared" si="142"/>
        <v>0.90795307151206539</v>
      </c>
    </row>
    <row r="492" spans="1:34">
      <c r="A492" s="1">
        <f>Raw!A492</f>
        <v>479</v>
      </c>
      <c r="B492" s="14">
        <f>Raw!B492</f>
        <v>4.7245370370370375E-2</v>
      </c>
      <c r="C492" s="15">
        <f>Raw!C492</f>
        <v>78.7</v>
      </c>
      <c r="D492" s="15">
        <f>IF(C492&gt;0.5,Raw!D492*D$11,-999)</f>
        <v>19.3</v>
      </c>
      <c r="E492" s="9">
        <f>IF(Raw!$G492&gt;$C$8,IF(Raw!$Q492&gt;$C$8,IF(Raw!$N492&gt;$C$9,IF(Raw!$N492&lt;$A$9,IF(Raw!$X492&gt;$C$9,IF(Raw!$X492&lt;$A$9,Raw!H492,-999),-999),-999),-999),-999),-999)</f>
        <v>0.30925599999999998</v>
      </c>
      <c r="F492" s="9">
        <f>IF(Raw!$G492&gt;$C$8,IF(Raw!$Q492&gt;$C$8,IF(Raw!$N492&gt;$C$9,IF(Raw!$N492&lt;$A$9,IF(Raw!$X492&gt;$C$9,IF(Raw!$X492&lt;$A$9,Raw!I492,-999),-999),-999),-999),-999),-999)</f>
        <v>0.54210899999999995</v>
      </c>
      <c r="G492" s="9">
        <f>Raw!G492</f>
        <v>0.98452899999999999</v>
      </c>
      <c r="H492" s="9">
        <f>IF(Raw!$G492&gt;$C$8,IF(Raw!$Q492&gt;$C$8,IF(Raw!$N492&gt;$C$9,IF(Raw!$N492&lt;$A$9,IF(Raw!$X492&gt;$C$9,IF(Raw!$X492&lt;$A$9,Raw!L492,-999),-999),-999),-999),-999),-999)</f>
        <v>481.6</v>
      </c>
      <c r="I492" s="9">
        <f>IF(Raw!$G492&gt;$C$8,IF(Raw!$Q492&gt;$C$8,IF(Raw!$N492&gt;$C$9,IF(Raw!$N492&lt;$A$9,IF(Raw!$X492&gt;$C$9,IF(Raw!$X492&lt;$A$9,Raw!M492,-999),-999),-999),-999),-999),-999)</f>
        <v>0.141537</v>
      </c>
      <c r="J492" s="9">
        <f>IF(Raw!$G492&gt;$C$8,IF(Raw!$Q492&gt;$C$8,IF(Raw!$N492&gt;$C$9,IF(Raw!$N492&lt;$A$9,IF(Raw!$X492&gt;$C$9,IF(Raw!$X492&lt;$A$9,Raw!N492,-999),-999),-999),-999),-999),-999)</f>
        <v>422</v>
      </c>
      <c r="K492" s="9">
        <f>IF(Raw!$G492&gt;$C$8,IF(Raw!$Q492&gt;$C$8,IF(Raw!$N492&gt;$C$9,IF(Raw!$N492&lt;$A$9,IF(Raw!$X492&gt;$C$9,IF(Raw!$X492&lt;$A$9,Raw!R492,-999),-999),-999),-999),-999),-999)</f>
        <v>0.29819600000000002</v>
      </c>
      <c r="L492" s="9">
        <f>IF(Raw!$G492&gt;$C$8,IF(Raw!$Q492&gt;$C$8,IF(Raw!$N492&gt;$C$9,IF(Raw!$N492&lt;$A$9,IF(Raw!$X492&gt;$C$9,IF(Raw!$X492&lt;$A$9,Raw!S492,-999),-999),-999),-999),-999),-999)</f>
        <v>0.55346899999999999</v>
      </c>
      <c r="M492" s="9">
        <f>Raw!Q492</f>
        <v>0.99202699999999999</v>
      </c>
      <c r="N492" s="9">
        <f>IF(Raw!$G492&gt;$C$8,IF(Raw!$Q492&gt;$C$8,IF(Raw!$N492&gt;$C$9,IF(Raw!$N492&lt;$A$9,IF(Raw!$X492&gt;$C$9,IF(Raw!$X492&lt;$A$9,Raw!V492,-999),-999),-999),-999),-999),-999)</f>
        <v>586.20000000000005</v>
      </c>
      <c r="O492" s="9">
        <f>IF(Raw!$G492&gt;$C$8,IF(Raw!$Q492&gt;$C$8,IF(Raw!$N492&gt;$C$9,IF(Raw!$N492&lt;$A$9,IF(Raw!$X492&gt;$C$9,IF(Raw!$X492&lt;$A$9,Raw!W492,-999),-999),-999),-999),-999),-999)</f>
        <v>0.20335500000000001</v>
      </c>
      <c r="P492" s="9">
        <f>IF(Raw!$G492&gt;$C$8,IF(Raw!$Q492&gt;$C$8,IF(Raw!$N492&gt;$C$9,IF(Raw!$N492&lt;$A$9,IF(Raw!$X492&gt;$C$9,IF(Raw!$X492&lt;$A$9,Raw!X492,-999),-999),-999),-999),-999),-999)</f>
        <v>499</v>
      </c>
      <c r="R492" s="9">
        <f t="shared" si="127"/>
        <v>0.23285299999999998</v>
      </c>
      <c r="S492" s="9">
        <f t="shared" si="128"/>
        <v>0.42953169934459673</v>
      </c>
      <c r="T492" s="9">
        <f t="shared" si="129"/>
        <v>0.25527299999999997</v>
      </c>
      <c r="U492" s="9">
        <f t="shared" si="130"/>
        <v>0.4612236638366376</v>
      </c>
      <c r="V492" s="15">
        <f t="shared" si="131"/>
        <v>0.2307412261</v>
      </c>
      <c r="X492" s="11">
        <f t="shared" si="132"/>
        <v>1.1618599999999998E+19</v>
      </c>
      <c r="Y492" s="11">
        <f t="shared" si="133"/>
        <v>4.8159999999999996E-18</v>
      </c>
      <c r="Z492" s="11">
        <f t="shared" si="134"/>
        <v>4.2199999999999996E-4</v>
      </c>
      <c r="AA492" s="16">
        <f t="shared" si="135"/>
        <v>2.306836957678985E-2</v>
      </c>
      <c r="AB492" s="9">
        <f t="shared" si="136"/>
        <v>0.30408473190697588</v>
      </c>
      <c r="AC492" s="9">
        <f t="shared" si="137"/>
        <v>0.97693163042321018</v>
      </c>
      <c r="AD492" s="15">
        <f t="shared" si="138"/>
        <v>54.664382883388271</v>
      </c>
      <c r="AE492" s="3">
        <f t="shared" si="139"/>
        <v>579.84639999999979</v>
      </c>
      <c r="AF492" s="2">
        <f t="shared" si="140"/>
        <v>0.25</v>
      </c>
      <c r="AG492" s="9">
        <f t="shared" si="141"/>
        <v>1.9394236119111629E-2</v>
      </c>
      <c r="AH492" s="2">
        <f t="shared" si="142"/>
        <v>0.93847699255278161</v>
      </c>
    </row>
    <row r="493" spans="1:34">
      <c r="A493" s="1">
        <f>Raw!A493</f>
        <v>480</v>
      </c>
      <c r="B493" s="14">
        <f>Raw!B493</f>
        <v>4.7303240740740743E-2</v>
      </c>
      <c r="C493" s="15">
        <f>Raw!C493</f>
        <v>78.5</v>
      </c>
      <c r="D493" s="15">
        <f>IF(C493&gt;0.5,Raw!D493*D$11,-999)</f>
        <v>19.3</v>
      </c>
      <c r="E493" s="9">
        <f>IF(Raw!$G493&gt;$C$8,IF(Raw!$Q493&gt;$C$8,IF(Raw!$N493&gt;$C$9,IF(Raw!$N493&lt;$A$9,IF(Raw!$X493&gt;$C$9,IF(Raw!$X493&lt;$A$9,Raw!H493,-999),-999),-999),-999),-999),-999)</f>
        <v>0.287823</v>
      </c>
      <c r="F493" s="9">
        <f>IF(Raw!$G493&gt;$C$8,IF(Raw!$Q493&gt;$C$8,IF(Raw!$N493&gt;$C$9,IF(Raw!$N493&lt;$A$9,IF(Raw!$X493&gt;$C$9,IF(Raw!$X493&lt;$A$9,Raw!I493,-999),-999),-999),-999),-999),-999)</f>
        <v>0.53284799999999999</v>
      </c>
      <c r="G493" s="9">
        <f>Raw!G493</f>
        <v>0.97733700000000001</v>
      </c>
      <c r="H493" s="9">
        <f>IF(Raw!$G493&gt;$C$8,IF(Raw!$Q493&gt;$C$8,IF(Raw!$N493&gt;$C$9,IF(Raw!$N493&lt;$A$9,IF(Raw!$X493&gt;$C$9,IF(Raw!$X493&lt;$A$9,Raw!L493,-999),-999),-999),-999),-999),-999)</f>
        <v>499.7</v>
      </c>
      <c r="I493" s="9">
        <f>IF(Raw!$G493&gt;$C$8,IF(Raw!$Q493&gt;$C$8,IF(Raw!$N493&gt;$C$9,IF(Raw!$N493&lt;$A$9,IF(Raw!$X493&gt;$C$9,IF(Raw!$X493&lt;$A$9,Raw!M493,-999),-999),-999),-999),-999),-999)</f>
        <v>5.4245000000000002E-2</v>
      </c>
      <c r="J493" s="9">
        <f>IF(Raw!$G493&gt;$C$8,IF(Raw!$Q493&gt;$C$8,IF(Raw!$N493&gt;$C$9,IF(Raw!$N493&lt;$A$9,IF(Raw!$X493&gt;$C$9,IF(Raw!$X493&lt;$A$9,Raw!N493,-999),-999),-999),-999),-999),-999)</f>
        <v>471</v>
      </c>
      <c r="K493" s="9">
        <f>IF(Raw!$G493&gt;$C$8,IF(Raw!$Q493&gt;$C$8,IF(Raw!$N493&gt;$C$9,IF(Raw!$N493&lt;$A$9,IF(Raw!$X493&gt;$C$9,IF(Raw!$X493&lt;$A$9,Raw!R493,-999),-999),-999),-999),-999),-999)</f>
        <v>0.28547800000000001</v>
      </c>
      <c r="L493" s="9">
        <f>IF(Raw!$G493&gt;$C$8,IF(Raw!$Q493&gt;$C$8,IF(Raw!$N493&gt;$C$9,IF(Raw!$N493&lt;$A$9,IF(Raw!$X493&gt;$C$9,IF(Raw!$X493&lt;$A$9,Raw!S493,-999),-999),-999),-999),-999),-999)</f>
        <v>0.53046000000000004</v>
      </c>
      <c r="M493" s="9">
        <f>Raw!Q493</f>
        <v>0.99001499999999998</v>
      </c>
      <c r="N493" s="9">
        <f>IF(Raw!$G493&gt;$C$8,IF(Raw!$Q493&gt;$C$8,IF(Raw!$N493&gt;$C$9,IF(Raw!$N493&lt;$A$9,IF(Raw!$X493&gt;$C$9,IF(Raw!$X493&lt;$A$9,Raw!V493,-999),-999),-999),-999),-999),-999)</f>
        <v>588</v>
      </c>
      <c r="O493" s="9">
        <f>IF(Raw!$G493&gt;$C$8,IF(Raw!$Q493&gt;$C$8,IF(Raw!$N493&gt;$C$9,IF(Raw!$N493&lt;$A$9,IF(Raw!$X493&gt;$C$9,IF(Raw!$X493&lt;$A$9,Raw!W493,-999),-999),-999),-999),-999),-999)</f>
        <v>0.120743</v>
      </c>
      <c r="P493" s="9">
        <f>IF(Raw!$G493&gt;$C$8,IF(Raw!$Q493&gt;$C$8,IF(Raw!$N493&gt;$C$9,IF(Raw!$N493&lt;$A$9,IF(Raw!$X493&gt;$C$9,IF(Raw!$X493&lt;$A$9,Raw!X493,-999),-999),-999),-999),-999),-999)</f>
        <v>326</v>
      </c>
      <c r="R493" s="9">
        <f t="shared" si="127"/>
        <v>0.24502499999999999</v>
      </c>
      <c r="S493" s="9">
        <f t="shared" si="128"/>
        <v>0.45984032970002703</v>
      </c>
      <c r="T493" s="9">
        <f t="shared" si="129"/>
        <v>0.24498200000000003</v>
      </c>
      <c r="U493" s="9">
        <f t="shared" si="130"/>
        <v>0.46182935565358368</v>
      </c>
      <c r="V493" s="15">
        <f t="shared" si="131"/>
        <v>0.22114877400000002</v>
      </c>
      <c r="X493" s="11">
        <f t="shared" si="132"/>
        <v>1.1618599999999998E+19</v>
      </c>
      <c r="Y493" s="11">
        <f t="shared" si="133"/>
        <v>4.9969999999999997E-18</v>
      </c>
      <c r="Z493" s="11">
        <f t="shared" si="134"/>
        <v>4.7099999999999996E-4</v>
      </c>
      <c r="AA493" s="16">
        <f t="shared" si="135"/>
        <v>2.6617519573283316E-2</v>
      </c>
      <c r="AB493" s="9">
        <f t="shared" si="136"/>
        <v>0.29199881318010212</v>
      </c>
      <c r="AC493" s="9">
        <f t="shared" si="137"/>
        <v>0.9733824804267166</v>
      </c>
      <c r="AD493" s="15">
        <f t="shared" si="138"/>
        <v>56.512780410367974</v>
      </c>
      <c r="AE493" s="3">
        <f t="shared" si="139"/>
        <v>601.63879999999983</v>
      </c>
      <c r="AF493" s="2">
        <f t="shared" si="140"/>
        <v>0.25</v>
      </c>
      <c r="AG493" s="9">
        <f t="shared" si="141"/>
        <v>2.0076354587009775E-2</v>
      </c>
      <c r="AH493" s="2">
        <f t="shared" si="142"/>
        <v>0.97148435022266899</v>
      </c>
    </row>
    <row r="494" spans="1:34">
      <c r="A494" s="1">
        <f>Raw!A494</f>
        <v>481</v>
      </c>
      <c r="B494" s="14">
        <f>Raw!B494</f>
        <v>4.7361111111111111E-2</v>
      </c>
      <c r="C494" s="15">
        <f>Raw!C494</f>
        <v>77.2</v>
      </c>
      <c r="D494" s="15">
        <f>IF(C494&gt;0.5,Raw!D494*D$11,-999)</f>
        <v>20.2</v>
      </c>
      <c r="E494" s="9">
        <f>IF(Raw!$G494&gt;$C$8,IF(Raw!$Q494&gt;$C$8,IF(Raw!$N494&gt;$C$9,IF(Raw!$N494&lt;$A$9,IF(Raw!$X494&gt;$C$9,IF(Raw!$X494&lt;$A$9,Raw!H494,-999),-999),-999),-999),-999),-999)</f>
        <v>0.30019699999999999</v>
      </c>
      <c r="F494" s="9">
        <f>IF(Raw!$G494&gt;$C$8,IF(Raw!$Q494&gt;$C$8,IF(Raw!$N494&gt;$C$9,IF(Raw!$N494&lt;$A$9,IF(Raw!$X494&gt;$C$9,IF(Raw!$X494&lt;$A$9,Raw!I494,-999),-999),-999),-999),-999),-999)</f>
        <v>0.53117899999999996</v>
      </c>
      <c r="G494" s="9">
        <f>Raw!G494</f>
        <v>0.98017500000000002</v>
      </c>
      <c r="H494" s="9">
        <f>IF(Raw!$G494&gt;$C$8,IF(Raw!$Q494&gt;$C$8,IF(Raw!$N494&gt;$C$9,IF(Raw!$N494&lt;$A$9,IF(Raw!$X494&gt;$C$9,IF(Raw!$X494&lt;$A$9,Raw!L494,-999),-999),-999),-999),-999),-999)</f>
        <v>494.5</v>
      </c>
      <c r="I494" s="9">
        <f>IF(Raw!$G494&gt;$C$8,IF(Raw!$Q494&gt;$C$8,IF(Raw!$N494&gt;$C$9,IF(Raw!$N494&lt;$A$9,IF(Raw!$X494&gt;$C$9,IF(Raw!$X494&lt;$A$9,Raw!M494,-999),-999),-999),-999),-999),-999)</f>
        <v>0.120798</v>
      </c>
      <c r="J494" s="9">
        <f>IF(Raw!$G494&gt;$C$8,IF(Raw!$Q494&gt;$C$8,IF(Raw!$N494&gt;$C$9,IF(Raw!$N494&lt;$A$9,IF(Raw!$X494&gt;$C$9,IF(Raw!$X494&lt;$A$9,Raw!N494,-999),-999),-999),-999),-999),-999)</f>
        <v>374</v>
      </c>
      <c r="K494" s="9">
        <f>IF(Raw!$G494&gt;$C$8,IF(Raw!$Q494&gt;$C$8,IF(Raw!$N494&gt;$C$9,IF(Raw!$N494&lt;$A$9,IF(Raw!$X494&gt;$C$9,IF(Raw!$X494&lt;$A$9,Raw!R494,-999),-999),-999),-999),-999),-999)</f>
        <v>0.28250599999999998</v>
      </c>
      <c r="L494" s="9">
        <f>IF(Raw!$G494&gt;$C$8,IF(Raw!$Q494&gt;$C$8,IF(Raw!$N494&gt;$C$9,IF(Raw!$N494&lt;$A$9,IF(Raw!$X494&gt;$C$9,IF(Raw!$X494&lt;$A$9,Raw!S494,-999),-999),-999),-999),-999),-999)</f>
        <v>0.52785099999999996</v>
      </c>
      <c r="M494" s="9">
        <f>Raw!Q494</f>
        <v>0.98281799999999997</v>
      </c>
      <c r="N494" s="9">
        <f>IF(Raw!$G494&gt;$C$8,IF(Raw!$Q494&gt;$C$8,IF(Raw!$N494&gt;$C$9,IF(Raw!$N494&lt;$A$9,IF(Raw!$X494&gt;$C$9,IF(Raw!$X494&lt;$A$9,Raw!V494,-999),-999),-999),-999),-999),-999)</f>
        <v>563.4</v>
      </c>
      <c r="O494" s="9">
        <f>IF(Raw!$G494&gt;$C$8,IF(Raw!$Q494&gt;$C$8,IF(Raw!$N494&gt;$C$9,IF(Raw!$N494&lt;$A$9,IF(Raw!$X494&gt;$C$9,IF(Raw!$X494&lt;$A$9,Raw!W494,-999),-999),-999),-999),-999),-999)</f>
        <v>0.12767600000000001</v>
      </c>
      <c r="P494" s="9">
        <f>IF(Raw!$G494&gt;$C$8,IF(Raw!$Q494&gt;$C$8,IF(Raw!$N494&gt;$C$9,IF(Raw!$N494&lt;$A$9,IF(Raw!$X494&gt;$C$9,IF(Raw!$X494&lt;$A$9,Raw!X494,-999),-999),-999),-999),-999),-999)</f>
        <v>358</v>
      </c>
      <c r="R494" s="9">
        <f t="shared" si="127"/>
        <v>0.23098199999999997</v>
      </c>
      <c r="S494" s="9">
        <f t="shared" si="128"/>
        <v>0.43484776318340895</v>
      </c>
      <c r="T494" s="9">
        <f t="shared" si="129"/>
        <v>0.24534499999999998</v>
      </c>
      <c r="U494" s="9">
        <f t="shared" si="130"/>
        <v>0.46479972568016353</v>
      </c>
      <c r="V494" s="15">
        <f t="shared" si="131"/>
        <v>0.22006108189999998</v>
      </c>
      <c r="X494" s="11">
        <f t="shared" si="132"/>
        <v>1.2160399999999996E+19</v>
      </c>
      <c r="Y494" s="11">
        <f t="shared" si="133"/>
        <v>4.9449999999999995E-18</v>
      </c>
      <c r="Z494" s="11">
        <f t="shared" si="134"/>
        <v>3.7399999999999998E-4</v>
      </c>
      <c r="AA494" s="16">
        <f t="shared" si="135"/>
        <v>2.1995142038050287E-2</v>
      </c>
      <c r="AB494" s="9">
        <f t="shared" si="136"/>
        <v>0.28790239812332541</v>
      </c>
      <c r="AC494" s="9">
        <f t="shared" si="137"/>
        <v>0.9780048579619498</v>
      </c>
      <c r="AD494" s="15">
        <f t="shared" si="138"/>
        <v>58.810540208690618</v>
      </c>
      <c r="AE494" s="3">
        <f t="shared" si="139"/>
        <v>595.37799999999982</v>
      </c>
      <c r="AF494" s="2">
        <f t="shared" si="140"/>
        <v>0.25</v>
      </c>
      <c r="AG494" s="9">
        <f t="shared" si="141"/>
        <v>2.1027017658539714E-2</v>
      </c>
      <c r="AH494" s="2">
        <f t="shared" si="142"/>
        <v>1.0174864415048943</v>
      </c>
    </row>
    <row r="495" spans="1:34">
      <c r="A495" s="1">
        <f>Raw!A495</f>
        <v>482</v>
      </c>
      <c r="B495" s="14">
        <f>Raw!B495</f>
        <v>4.7418981481481486E-2</v>
      </c>
      <c r="C495" s="15">
        <f>Raw!C495</f>
        <v>76.900000000000006</v>
      </c>
      <c r="D495" s="15">
        <f>IF(C495&gt;0.5,Raw!D495*D$11,-999)</f>
        <v>21.1</v>
      </c>
      <c r="E495" s="9">
        <f>IF(Raw!$G495&gt;$C$8,IF(Raw!$Q495&gt;$C$8,IF(Raw!$N495&gt;$C$9,IF(Raw!$N495&lt;$A$9,IF(Raw!$X495&gt;$C$9,IF(Raw!$X495&lt;$A$9,Raw!H495,-999),-999),-999),-999),-999),-999)</f>
        <v>0.29654799999999998</v>
      </c>
      <c r="F495" s="9">
        <f>IF(Raw!$G495&gt;$C$8,IF(Raw!$Q495&gt;$C$8,IF(Raw!$N495&gt;$C$9,IF(Raw!$N495&lt;$A$9,IF(Raw!$X495&gt;$C$9,IF(Raw!$X495&lt;$A$9,Raw!I495,-999),-999),-999),-999),-999),-999)</f>
        <v>0.509907</v>
      </c>
      <c r="G495" s="9">
        <f>Raw!G495</f>
        <v>0.96257499999999996</v>
      </c>
      <c r="H495" s="9">
        <f>IF(Raw!$G495&gt;$C$8,IF(Raw!$Q495&gt;$C$8,IF(Raw!$N495&gt;$C$9,IF(Raw!$N495&lt;$A$9,IF(Raw!$X495&gt;$C$9,IF(Raw!$X495&lt;$A$9,Raw!L495,-999),-999),-999),-999),-999),-999)</f>
        <v>505.3</v>
      </c>
      <c r="I495" s="9">
        <f>IF(Raw!$G495&gt;$C$8,IF(Raw!$Q495&gt;$C$8,IF(Raw!$N495&gt;$C$9,IF(Raw!$N495&lt;$A$9,IF(Raw!$X495&gt;$C$9,IF(Raw!$X495&lt;$A$9,Raw!M495,-999),-999),-999),-999),-999),-999)</f>
        <v>0.22913500000000001</v>
      </c>
      <c r="J495" s="9">
        <f>IF(Raw!$G495&gt;$C$8,IF(Raw!$Q495&gt;$C$8,IF(Raw!$N495&gt;$C$9,IF(Raw!$N495&lt;$A$9,IF(Raw!$X495&gt;$C$9,IF(Raw!$X495&lt;$A$9,Raw!N495,-999),-999),-999),-999),-999),-999)</f>
        <v>390</v>
      </c>
      <c r="K495" s="9">
        <f>IF(Raw!$G495&gt;$C$8,IF(Raw!$Q495&gt;$C$8,IF(Raw!$N495&gt;$C$9,IF(Raw!$N495&lt;$A$9,IF(Raw!$X495&gt;$C$9,IF(Raw!$X495&lt;$A$9,Raw!R495,-999),-999),-999),-999),-999),-999)</f>
        <v>0.26511600000000002</v>
      </c>
      <c r="L495" s="9">
        <f>IF(Raw!$G495&gt;$C$8,IF(Raw!$Q495&gt;$C$8,IF(Raw!$N495&gt;$C$9,IF(Raw!$N495&lt;$A$9,IF(Raw!$X495&gt;$C$9,IF(Raw!$X495&lt;$A$9,Raw!S495,-999),-999),-999),-999),-999),-999)</f>
        <v>0.51020799999999999</v>
      </c>
      <c r="M495" s="9">
        <f>Raw!Q495</f>
        <v>0.98688200000000004</v>
      </c>
      <c r="N495" s="9">
        <f>IF(Raw!$G495&gt;$C$8,IF(Raw!$Q495&gt;$C$8,IF(Raw!$N495&gt;$C$9,IF(Raw!$N495&lt;$A$9,IF(Raw!$X495&gt;$C$9,IF(Raw!$X495&lt;$A$9,Raw!V495,-999),-999),-999),-999),-999),-999)</f>
        <v>571.20000000000005</v>
      </c>
      <c r="O495" s="9">
        <f>IF(Raw!$G495&gt;$C$8,IF(Raw!$Q495&gt;$C$8,IF(Raw!$N495&gt;$C$9,IF(Raw!$N495&lt;$A$9,IF(Raw!$X495&gt;$C$9,IF(Raw!$X495&lt;$A$9,Raw!W495,-999),-999),-999),-999),-999),-999)</f>
        <v>6.5009999999999998E-2</v>
      </c>
      <c r="P495" s="9">
        <f>IF(Raw!$G495&gt;$C$8,IF(Raw!$Q495&gt;$C$8,IF(Raw!$N495&gt;$C$9,IF(Raw!$N495&lt;$A$9,IF(Raw!$X495&gt;$C$9,IF(Raw!$X495&lt;$A$9,Raw!X495,-999),-999),-999),-999),-999),-999)</f>
        <v>451</v>
      </c>
      <c r="R495" s="9">
        <f t="shared" si="127"/>
        <v>0.21335900000000002</v>
      </c>
      <c r="S495" s="9">
        <f t="shared" si="128"/>
        <v>0.41842728183766847</v>
      </c>
      <c r="T495" s="9">
        <f t="shared" si="129"/>
        <v>0.24509199999999998</v>
      </c>
      <c r="U495" s="9">
        <f t="shared" si="130"/>
        <v>0.4803766307074761</v>
      </c>
      <c r="V495" s="15">
        <f t="shared" si="131"/>
        <v>0.21270571520000001</v>
      </c>
      <c r="X495" s="11">
        <f t="shared" si="132"/>
        <v>1.2702199999999998E+19</v>
      </c>
      <c r="Y495" s="11">
        <f t="shared" si="133"/>
        <v>5.053E-18</v>
      </c>
      <c r="Z495" s="11">
        <f t="shared" si="134"/>
        <v>3.8999999999999999E-4</v>
      </c>
      <c r="AA495" s="16">
        <f t="shared" si="135"/>
        <v>2.4420552989595366E-2</v>
      </c>
      <c r="AB495" s="9">
        <f t="shared" si="136"/>
        <v>0.27110128217332591</v>
      </c>
      <c r="AC495" s="9">
        <f t="shared" si="137"/>
        <v>0.97557944701040467</v>
      </c>
      <c r="AD495" s="15">
        <f t="shared" si="138"/>
        <v>62.616802537424022</v>
      </c>
      <c r="AE495" s="3">
        <f t="shared" si="139"/>
        <v>608.38119999999981</v>
      </c>
      <c r="AF495" s="2">
        <f t="shared" si="140"/>
        <v>0.25</v>
      </c>
      <c r="AG495" s="9">
        <f t="shared" si="141"/>
        <v>2.3138191252771608E-2</v>
      </c>
      <c r="AH495" s="2">
        <f t="shared" si="142"/>
        <v>1.1196450330216379</v>
      </c>
    </row>
    <row r="496" spans="1:34">
      <c r="A496" s="1">
        <f>Raw!A496</f>
        <v>483</v>
      </c>
      <c r="B496" s="14">
        <f>Raw!B496</f>
        <v>4.7476851851851853E-2</v>
      </c>
      <c r="C496" s="15">
        <f>Raw!C496</f>
        <v>75.900000000000006</v>
      </c>
      <c r="D496" s="15">
        <f>IF(C496&gt;0.5,Raw!D496*D$11,-999)</f>
        <v>22</v>
      </c>
      <c r="E496" s="9">
        <f>IF(Raw!$G496&gt;$C$8,IF(Raw!$Q496&gt;$C$8,IF(Raw!$N496&gt;$C$9,IF(Raw!$N496&lt;$A$9,IF(Raw!$X496&gt;$C$9,IF(Raw!$X496&lt;$A$9,Raw!H496,-999),-999),-999),-999),-999),-999)</f>
        <v>0.282358</v>
      </c>
      <c r="F496" s="9">
        <f>IF(Raw!$G496&gt;$C$8,IF(Raw!$Q496&gt;$C$8,IF(Raw!$N496&gt;$C$9,IF(Raw!$N496&lt;$A$9,IF(Raw!$X496&gt;$C$9,IF(Raw!$X496&lt;$A$9,Raw!I496,-999),-999),-999),-999),-999),-999)</f>
        <v>0.49656299999999998</v>
      </c>
      <c r="G496" s="9">
        <f>Raw!G496</f>
        <v>0.98127500000000001</v>
      </c>
      <c r="H496" s="9">
        <f>IF(Raw!$G496&gt;$C$8,IF(Raw!$Q496&gt;$C$8,IF(Raw!$N496&gt;$C$9,IF(Raw!$N496&lt;$A$9,IF(Raw!$X496&gt;$C$9,IF(Raw!$X496&lt;$A$9,Raw!L496,-999),-999),-999),-999),-999),-999)</f>
        <v>501.5</v>
      </c>
      <c r="I496" s="9">
        <f>IF(Raw!$G496&gt;$C$8,IF(Raw!$Q496&gt;$C$8,IF(Raw!$N496&gt;$C$9,IF(Raw!$N496&lt;$A$9,IF(Raw!$X496&gt;$C$9,IF(Raw!$X496&lt;$A$9,Raw!M496,-999),-999),-999),-999),-999),-999)</f>
        <v>9.2379999999999997E-3</v>
      </c>
      <c r="J496" s="9">
        <f>IF(Raw!$G496&gt;$C$8,IF(Raw!$Q496&gt;$C$8,IF(Raw!$N496&gt;$C$9,IF(Raw!$N496&lt;$A$9,IF(Raw!$X496&gt;$C$9,IF(Raw!$X496&lt;$A$9,Raw!N496,-999),-999),-999),-999),-999),-999)</f>
        <v>506</v>
      </c>
      <c r="K496" s="9">
        <f>IF(Raw!$G496&gt;$C$8,IF(Raw!$Q496&gt;$C$8,IF(Raw!$N496&gt;$C$9,IF(Raw!$N496&lt;$A$9,IF(Raw!$X496&gt;$C$9,IF(Raw!$X496&lt;$A$9,Raw!R496,-999),-999),-999),-999),-999),-999)</f>
        <v>0.27277000000000001</v>
      </c>
      <c r="L496" s="9">
        <f>IF(Raw!$G496&gt;$C$8,IF(Raw!$Q496&gt;$C$8,IF(Raw!$N496&gt;$C$9,IF(Raw!$N496&lt;$A$9,IF(Raw!$X496&gt;$C$9,IF(Raw!$X496&lt;$A$9,Raw!S496,-999),-999),-999),-999),-999),-999)</f>
        <v>0.49866899999999997</v>
      </c>
      <c r="M496" s="9">
        <f>Raw!Q496</f>
        <v>0.98422799999999999</v>
      </c>
      <c r="N496" s="9">
        <f>IF(Raw!$G496&gt;$C$8,IF(Raw!$Q496&gt;$C$8,IF(Raw!$N496&gt;$C$9,IF(Raw!$N496&lt;$A$9,IF(Raw!$X496&gt;$C$9,IF(Raw!$X496&lt;$A$9,Raw!V496,-999),-999),-999),-999),-999),-999)</f>
        <v>595.4</v>
      </c>
      <c r="O496" s="9">
        <f>IF(Raw!$G496&gt;$C$8,IF(Raw!$Q496&gt;$C$8,IF(Raw!$N496&gt;$C$9,IF(Raw!$N496&lt;$A$9,IF(Raw!$X496&gt;$C$9,IF(Raw!$X496&lt;$A$9,Raw!W496,-999),-999),-999),-999),-999),-999)</f>
        <v>0.199463</v>
      </c>
      <c r="P496" s="9">
        <f>IF(Raw!$G496&gt;$C$8,IF(Raw!$Q496&gt;$C$8,IF(Raw!$N496&gt;$C$9,IF(Raw!$N496&lt;$A$9,IF(Raw!$X496&gt;$C$9,IF(Raw!$X496&lt;$A$9,Raw!X496,-999),-999),-999),-999),-999),-999)</f>
        <v>553</v>
      </c>
      <c r="R496" s="9">
        <f t="shared" si="127"/>
        <v>0.21420499999999998</v>
      </c>
      <c r="S496" s="9">
        <f t="shared" si="128"/>
        <v>0.43137527363093903</v>
      </c>
      <c r="T496" s="9">
        <f t="shared" si="129"/>
        <v>0.22589899999999996</v>
      </c>
      <c r="U496" s="9">
        <f t="shared" si="130"/>
        <v>0.45300389637214261</v>
      </c>
      <c r="V496" s="15">
        <f t="shared" si="131"/>
        <v>0.20789510609999998</v>
      </c>
      <c r="X496" s="11">
        <f t="shared" si="132"/>
        <v>1.3243999999999998E+19</v>
      </c>
      <c r="Y496" s="11">
        <f t="shared" si="133"/>
        <v>5.0149999999999999E-18</v>
      </c>
      <c r="Z496" s="11">
        <f t="shared" si="134"/>
        <v>5.0599999999999994E-4</v>
      </c>
      <c r="AA496" s="16">
        <f t="shared" si="135"/>
        <v>3.2515080280612452E-2</v>
      </c>
      <c r="AB496" s="9">
        <f t="shared" si="136"/>
        <v>0.28011512412031009</v>
      </c>
      <c r="AC496" s="9">
        <f t="shared" si="137"/>
        <v>0.96748491971938755</v>
      </c>
      <c r="AD496" s="15">
        <f t="shared" si="138"/>
        <v>64.259051937969289</v>
      </c>
      <c r="AE496" s="3">
        <f t="shared" si="139"/>
        <v>603.80599999999981</v>
      </c>
      <c r="AF496" s="2">
        <f t="shared" si="140"/>
        <v>0.25</v>
      </c>
      <c r="AG496" s="9">
        <f t="shared" si="141"/>
        <v>2.2392000696215362E-2</v>
      </c>
      <c r="AH496" s="2">
        <f t="shared" si="142"/>
        <v>1.0835372603263205</v>
      </c>
    </row>
    <row r="497" spans="1:34">
      <c r="A497" s="1">
        <f>Raw!A497</f>
        <v>484</v>
      </c>
      <c r="B497" s="14">
        <f>Raw!B497</f>
        <v>4.7534722222222221E-2</v>
      </c>
      <c r="C497" s="15">
        <f>Raw!C497</f>
        <v>73.400000000000006</v>
      </c>
      <c r="D497" s="15">
        <f>IF(C497&gt;0.5,Raw!D497*D$11,-999)</f>
        <v>27.3</v>
      </c>
      <c r="E497" s="9">
        <f>IF(Raw!$G497&gt;$C$8,IF(Raw!$Q497&gt;$C$8,IF(Raw!$N497&gt;$C$9,IF(Raw!$N497&lt;$A$9,IF(Raw!$X497&gt;$C$9,IF(Raw!$X497&lt;$A$9,Raw!H497,-999),-999),-999),-999),-999),-999)</f>
        <v>0.282501</v>
      </c>
      <c r="F497" s="9">
        <f>IF(Raw!$G497&gt;$C$8,IF(Raw!$Q497&gt;$C$8,IF(Raw!$N497&gt;$C$9,IF(Raw!$N497&lt;$A$9,IF(Raw!$X497&gt;$C$9,IF(Raw!$X497&lt;$A$9,Raw!I497,-999),-999),-999),-999),-999),-999)</f>
        <v>0.50089099999999998</v>
      </c>
      <c r="G497" s="9">
        <f>Raw!G497</f>
        <v>0.97654300000000005</v>
      </c>
      <c r="H497" s="9">
        <f>IF(Raw!$G497&gt;$C$8,IF(Raw!$Q497&gt;$C$8,IF(Raw!$N497&gt;$C$9,IF(Raw!$N497&lt;$A$9,IF(Raw!$X497&gt;$C$9,IF(Raw!$X497&lt;$A$9,Raw!L497,-999),-999),-999),-999),-999),-999)</f>
        <v>507.4</v>
      </c>
      <c r="I497" s="9">
        <f>IF(Raw!$G497&gt;$C$8,IF(Raw!$Q497&gt;$C$8,IF(Raw!$N497&gt;$C$9,IF(Raw!$N497&lt;$A$9,IF(Raw!$X497&gt;$C$9,IF(Raw!$X497&lt;$A$9,Raw!M497,-999),-999),-999),-999),-999),-999)</f>
        <v>0.121043</v>
      </c>
      <c r="J497" s="9">
        <f>IF(Raw!$G497&gt;$C$8,IF(Raw!$Q497&gt;$C$8,IF(Raw!$N497&gt;$C$9,IF(Raw!$N497&lt;$A$9,IF(Raw!$X497&gt;$C$9,IF(Raw!$X497&lt;$A$9,Raw!N497,-999),-999),-999),-999),-999),-999)</f>
        <v>434</v>
      </c>
      <c r="K497" s="9">
        <f>IF(Raw!$G497&gt;$C$8,IF(Raw!$Q497&gt;$C$8,IF(Raw!$N497&gt;$C$9,IF(Raw!$N497&lt;$A$9,IF(Raw!$X497&gt;$C$9,IF(Raw!$X497&lt;$A$9,Raw!R497,-999),-999),-999),-999),-999),-999)</f>
        <v>0.27296500000000001</v>
      </c>
      <c r="L497" s="9">
        <f>IF(Raw!$G497&gt;$C$8,IF(Raw!$Q497&gt;$C$8,IF(Raw!$N497&gt;$C$9,IF(Raw!$N497&lt;$A$9,IF(Raw!$X497&gt;$C$9,IF(Raw!$X497&lt;$A$9,Raw!S497,-999),-999),-999),-999),-999),-999)</f>
        <v>0.49660300000000002</v>
      </c>
      <c r="M497" s="9">
        <f>Raw!Q497</f>
        <v>0.98380999999999996</v>
      </c>
      <c r="N497" s="9">
        <f>IF(Raw!$G497&gt;$C$8,IF(Raw!$Q497&gt;$C$8,IF(Raw!$N497&gt;$C$9,IF(Raw!$N497&lt;$A$9,IF(Raw!$X497&gt;$C$9,IF(Raw!$X497&lt;$A$9,Raw!V497,-999),-999),-999),-999),-999),-999)</f>
        <v>572.29999999999995</v>
      </c>
      <c r="O497" s="9">
        <f>IF(Raw!$G497&gt;$C$8,IF(Raw!$Q497&gt;$C$8,IF(Raw!$N497&gt;$C$9,IF(Raw!$N497&lt;$A$9,IF(Raw!$X497&gt;$C$9,IF(Raw!$X497&lt;$A$9,Raw!W497,-999),-999),-999),-999),-999),-999)</f>
        <v>0.19825300000000001</v>
      </c>
      <c r="P497" s="9">
        <f>IF(Raw!$G497&gt;$C$8,IF(Raw!$Q497&gt;$C$8,IF(Raw!$N497&gt;$C$9,IF(Raw!$N497&lt;$A$9,IF(Raw!$X497&gt;$C$9,IF(Raw!$X497&lt;$A$9,Raw!X497,-999),-999),-999),-999),-999),-999)</f>
        <v>397</v>
      </c>
      <c r="R497" s="9">
        <f t="shared" si="127"/>
        <v>0.21838999999999997</v>
      </c>
      <c r="S497" s="9">
        <f t="shared" si="128"/>
        <v>0.43600304257812572</v>
      </c>
      <c r="T497" s="9">
        <f t="shared" si="129"/>
        <v>0.223638</v>
      </c>
      <c r="U497" s="9">
        <f t="shared" si="130"/>
        <v>0.45033557993004469</v>
      </c>
      <c r="V497" s="15">
        <f t="shared" si="131"/>
        <v>0.2070337907</v>
      </c>
      <c r="X497" s="11">
        <f t="shared" si="132"/>
        <v>1.6434599999999998E+19</v>
      </c>
      <c r="Y497" s="11">
        <f t="shared" si="133"/>
        <v>5.0739999999999993E-18</v>
      </c>
      <c r="Z497" s="11">
        <f t="shared" si="134"/>
        <v>4.3399999999999998E-4</v>
      </c>
      <c r="AA497" s="16">
        <f t="shared" si="135"/>
        <v>3.4926861224898978E-2</v>
      </c>
      <c r="AB497" s="9">
        <f t="shared" si="136"/>
        <v>0.280775973390614</v>
      </c>
      <c r="AC497" s="9">
        <f t="shared" si="137"/>
        <v>0.96507313877510092</v>
      </c>
      <c r="AD497" s="15">
        <f t="shared" si="138"/>
        <v>80.476638767048328</v>
      </c>
      <c r="AE497" s="3">
        <f t="shared" si="139"/>
        <v>610.90959999999973</v>
      </c>
      <c r="AF497" s="2">
        <f t="shared" si="140"/>
        <v>0.25</v>
      </c>
      <c r="AG497" s="9">
        <f t="shared" si="141"/>
        <v>2.7878072146138022E-2</v>
      </c>
      <c r="AH497" s="2">
        <f t="shared" si="142"/>
        <v>1.3490054026977318</v>
      </c>
    </row>
    <row r="498" spans="1:34">
      <c r="A498" s="1">
        <f>Raw!A498</f>
        <v>485</v>
      </c>
      <c r="B498" s="14">
        <f>Raw!B498</f>
        <v>4.7592592592592596E-2</v>
      </c>
      <c r="C498" s="15">
        <f>Raw!C498</f>
        <v>74.3</v>
      </c>
      <c r="D498" s="15">
        <f>IF(C498&gt;0.5,Raw!D498*D$11,-999)</f>
        <v>27.3</v>
      </c>
      <c r="E498" s="9">
        <f>IF(Raw!$G498&gt;$C$8,IF(Raw!$Q498&gt;$C$8,IF(Raw!$N498&gt;$C$9,IF(Raw!$N498&lt;$A$9,IF(Raw!$X498&gt;$C$9,IF(Raw!$X498&lt;$A$9,Raw!H498,-999),-999),-999),-999),-999),-999)</f>
        <v>0.28665800000000002</v>
      </c>
      <c r="F498" s="9">
        <f>IF(Raw!$G498&gt;$C$8,IF(Raw!$Q498&gt;$C$8,IF(Raw!$N498&gt;$C$9,IF(Raw!$N498&lt;$A$9,IF(Raw!$X498&gt;$C$9,IF(Raw!$X498&lt;$A$9,Raw!I498,-999),-999),-999),-999),-999),-999)</f>
        <v>0.48780499999999999</v>
      </c>
      <c r="G498" s="9">
        <f>Raw!G498</f>
        <v>0.97845599999999999</v>
      </c>
      <c r="H498" s="9">
        <f>IF(Raw!$G498&gt;$C$8,IF(Raw!$Q498&gt;$C$8,IF(Raw!$N498&gt;$C$9,IF(Raw!$N498&lt;$A$9,IF(Raw!$X498&gt;$C$9,IF(Raw!$X498&lt;$A$9,Raw!L498,-999),-999),-999),-999),-999),-999)</f>
        <v>498.4</v>
      </c>
      <c r="I498" s="9">
        <f>IF(Raw!$G498&gt;$C$8,IF(Raw!$Q498&gt;$C$8,IF(Raw!$N498&gt;$C$9,IF(Raw!$N498&lt;$A$9,IF(Raw!$X498&gt;$C$9,IF(Raw!$X498&lt;$A$9,Raw!M498,-999),-999),-999),-999),-999),-999)</f>
        <v>1.1E-5</v>
      </c>
      <c r="J498" s="9">
        <f>IF(Raw!$G498&gt;$C$8,IF(Raw!$Q498&gt;$C$8,IF(Raw!$N498&gt;$C$9,IF(Raw!$N498&lt;$A$9,IF(Raw!$X498&gt;$C$9,IF(Raw!$X498&lt;$A$9,Raw!N498,-999),-999),-999),-999),-999),-999)</f>
        <v>386</v>
      </c>
      <c r="K498" s="9">
        <f>IF(Raw!$G498&gt;$C$8,IF(Raw!$Q498&gt;$C$8,IF(Raw!$N498&gt;$C$9,IF(Raw!$N498&lt;$A$9,IF(Raw!$X498&gt;$C$9,IF(Raw!$X498&lt;$A$9,Raw!R498,-999),-999),-999),-999),-999),-999)</f>
        <v>0.25846200000000003</v>
      </c>
      <c r="L498" s="9">
        <f>IF(Raw!$G498&gt;$C$8,IF(Raw!$Q498&gt;$C$8,IF(Raw!$N498&gt;$C$9,IF(Raw!$N498&lt;$A$9,IF(Raw!$X498&gt;$C$9,IF(Raw!$X498&lt;$A$9,Raw!S498,-999),-999),-999),-999),-999),-999)</f>
        <v>0.49339499999999997</v>
      </c>
      <c r="M498" s="9">
        <f>Raw!Q498</f>
        <v>0.98138899999999996</v>
      </c>
      <c r="N498" s="9">
        <f>IF(Raw!$G498&gt;$C$8,IF(Raw!$Q498&gt;$C$8,IF(Raw!$N498&gt;$C$9,IF(Raw!$N498&lt;$A$9,IF(Raw!$X498&gt;$C$9,IF(Raw!$X498&lt;$A$9,Raw!V498,-999),-999),-999),-999),-999),-999)</f>
        <v>591.70000000000005</v>
      </c>
      <c r="O498" s="9">
        <f>IF(Raw!$G498&gt;$C$8,IF(Raw!$Q498&gt;$C$8,IF(Raw!$N498&gt;$C$9,IF(Raw!$N498&lt;$A$9,IF(Raw!$X498&gt;$C$9,IF(Raw!$X498&lt;$A$9,Raw!W498,-999),-999),-999),-999),-999),-999)</f>
        <v>2.4295000000000001E-2</v>
      </c>
      <c r="P498" s="9">
        <f>IF(Raw!$G498&gt;$C$8,IF(Raw!$Q498&gt;$C$8,IF(Raw!$N498&gt;$C$9,IF(Raw!$N498&lt;$A$9,IF(Raw!$X498&gt;$C$9,IF(Raw!$X498&lt;$A$9,Raw!X498,-999),-999),-999),-999),-999),-999)</f>
        <v>464</v>
      </c>
      <c r="R498" s="9">
        <f t="shared" si="127"/>
        <v>0.20114699999999996</v>
      </c>
      <c r="S498" s="9">
        <f t="shared" si="128"/>
        <v>0.41235124691218822</v>
      </c>
      <c r="T498" s="9">
        <f t="shared" si="129"/>
        <v>0.23493299999999995</v>
      </c>
      <c r="U498" s="9">
        <f t="shared" si="130"/>
        <v>0.47615602103791071</v>
      </c>
      <c r="V498" s="15">
        <f t="shared" si="131"/>
        <v>0.20569637549999997</v>
      </c>
      <c r="X498" s="11">
        <f t="shared" si="132"/>
        <v>1.6434599999999998E+19</v>
      </c>
      <c r="Y498" s="11">
        <f t="shared" si="133"/>
        <v>4.9839999999999998E-18</v>
      </c>
      <c r="Z498" s="11">
        <f t="shared" si="134"/>
        <v>3.86E-4</v>
      </c>
      <c r="AA498" s="16">
        <f t="shared" si="135"/>
        <v>3.0648263253638605E-2</v>
      </c>
      <c r="AB498" s="9">
        <f t="shared" si="136"/>
        <v>0.26566228843096712</v>
      </c>
      <c r="AC498" s="9">
        <f t="shared" si="137"/>
        <v>0.96935173674636133</v>
      </c>
      <c r="AD498" s="15">
        <f t="shared" si="138"/>
        <v>79.399645734815024</v>
      </c>
      <c r="AE498" s="3">
        <f t="shared" si="139"/>
        <v>600.07359999999983</v>
      </c>
      <c r="AF498" s="2">
        <f t="shared" si="140"/>
        <v>0.25</v>
      </c>
      <c r="AG498" s="9">
        <f t="shared" si="141"/>
        <v>2.9082014911468643E-2</v>
      </c>
      <c r="AH498" s="2">
        <f t="shared" si="142"/>
        <v>1.4072635665498134</v>
      </c>
    </row>
    <row r="499" spans="1:34">
      <c r="A499" s="1">
        <f>Raw!A499</f>
        <v>486</v>
      </c>
      <c r="B499" s="14">
        <f>Raw!B499</f>
        <v>4.7650462962962964E-2</v>
      </c>
      <c r="C499" s="15">
        <f>Raw!C499</f>
        <v>72.5</v>
      </c>
      <c r="D499" s="15">
        <f>IF(C499&gt;0.5,Raw!D499*D$11,-999)</f>
        <v>29.9</v>
      </c>
      <c r="E499" s="9">
        <f>IF(Raw!$G499&gt;$C$8,IF(Raw!$Q499&gt;$C$8,IF(Raw!$N499&gt;$C$9,IF(Raw!$N499&lt;$A$9,IF(Raw!$X499&gt;$C$9,IF(Raw!$X499&lt;$A$9,Raw!H499,-999),-999),-999),-999),-999),-999)</f>
        <v>0.27255499999999999</v>
      </c>
      <c r="F499" s="9">
        <f>IF(Raw!$G499&gt;$C$8,IF(Raw!$Q499&gt;$C$8,IF(Raw!$N499&gt;$C$9,IF(Raw!$N499&lt;$A$9,IF(Raw!$X499&gt;$C$9,IF(Raw!$X499&lt;$A$9,Raw!I499,-999),-999),-999),-999),-999),-999)</f>
        <v>0.462121</v>
      </c>
      <c r="G499" s="9">
        <f>Raw!G499</f>
        <v>0.969754</v>
      </c>
      <c r="H499" s="9">
        <f>IF(Raw!$G499&gt;$C$8,IF(Raw!$Q499&gt;$C$8,IF(Raw!$N499&gt;$C$9,IF(Raw!$N499&lt;$A$9,IF(Raw!$X499&gt;$C$9,IF(Raw!$X499&lt;$A$9,Raw!L499,-999),-999),-999),-999),-999),-999)</f>
        <v>516.9</v>
      </c>
      <c r="I499" s="9">
        <f>IF(Raw!$G499&gt;$C$8,IF(Raw!$Q499&gt;$C$8,IF(Raw!$N499&gt;$C$9,IF(Raw!$N499&lt;$A$9,IF(Raw!$X499&gt;$C$9,IF(Raw!$X499&lt;$A$9,Raw!M499,-999),-999),-999),-999),-999),-999)</f>
        <v>3.3709000000000003E-2</v>
      </c>
      <c r="J499" s="9">
        <f>IF(Raw!$G499&gt;$C$8,IF(Raw!$Q499&gt;$C$8,IF(Raw!$N499&gt;$C$9,IF(Raw!$N499&lt;$A$9,IF(Raw!$X499&gt;$C$9,IF(Raw!$X499&lt;$A$9,Raw!N499,-999),-999),-999),-999),-999),-999)</f>
        <v>429</v>
      </c>
      <c r="K499" s="9">
        <f>IF(Raw!$G499&gt;$C$8,IF(Raw!$Q499&gt;$C$8,IF(Raw!$N499&gt;$C$9,IF(Raw!$N499&lt;$A$9,IF(Raw!$X499&gt;$C$9,IF(Raw!$X499&lt;$A$9,Raw!R499,-999),-999),-999),-999),-999),-999)</f>
        <v>0.255969</v>
      </c>
      <c r="L499" s="9">
        <f>IF(Raw!$G499&gt;$C$8,IF(Raw!$Q499&gt;$C$8,IF(Raw!$N499&gt;$C$9,IF(Raw!$N499&lt;$A$9,IF(Raw!$X499&gt;$C$9,IF(Raw!$X499&lt;$A$9,Raw!S499,-999),-999),-999),-999),-999),-999)</f>
        <v>0.47651900000000003</v>
      </c>
      <c r="M499" s="9">
        <f>Raw!Q499</f>
        <v>0.97946200000000005</v>
      </c>
      <c r="N499" s="9">
        <f>IF(Raw!$G499&gt;$C$8,IF(Raw!$Q499&gt;$C$8,IF(Raw!$N499&gt;$C$9,IF(Raw!$N499&lt;$A$9,IF(Raw!$X499&gt;$C$9,IF(Raw!$X499&lt;$A$9,Raw!V499,-999),-999),-999),-999),-999),-999)</f>
        <v>593.5</v>
      </c>
      <c r="O499" s="9">
        <f>IF(Raw!$G499&gt;$C$8,IF(Raw!$Q499&gt;$C$8,IF(Raw!$N499&gt;$C$9,IF(Raw!$N499&lt;$A$9,IF(Raw!$X499&gt;$C$9,IF(Raw!$X499&lt;$A$9,Raw!W499,-999),-999),-999),-999),-999),-999)</f>
        <v>2.5000000000000001E-5</v>
      </c>
      <c r="P499" s="9">
        <f>IF(Raw!$G499&gt;$C$8,IF(Raw!$Q499&gt;$C$8,IF(Raw!$N499&gt;$C$9,IF(Raw!$N499&lt;$A$9,IF(Raw!$X499&gt;$C$9,IF(Raw!$X499&lt;$A$9,Raw!X499,-999),-999),-999),-999),-999),-999)</f>
        <v>395</v>
      </c>
      <c r="R499" s="9">
        <f t="shared" si="127"/>
        <v>0.18956600000000001</v>
      </c>
      <c r="S499" s="9">
        <f t="shared" si="128"/>
        <v>0.41020858173508673</v>
      </c>
      <c r="T499" s="9">
        <f t="shared" si="129"/>
        <v>0.22055000000000002</v>
      </c>
      <c r="U499" s="9">
        <f t="shared" si="130"/>
        <v>0.46283568965770516</v>
      </c>
      <c r="V499" s="15">
        <f t="shared" si="131"/>
        <v>0.19866077109999999</v>
      </c>
      <c r="X499" s="11">
        <f t="shared" si="132"/>
        <v>1.7999799999999996E+19</v>
      </c>
      <c r="Y499" s="11">
        <f t="shared" si="133"/>
        <v>5.1689999999999992E-18</v>
      </c>
      <c r="Z499" s="11">
        <f t="shared" si="134"/>
        <v>4.2899999999999997E-4</v>
      </c>
      <c r="AA499" s="16">
        <f t="shared" si="135"/>
        <v>3.8382551296580233E-2</v>
      </c>
      <c r="AB499" s="9">
        <f t="shared" si="136"/>
        <v>0.26443427168846079</v>
      </c>
      <c r="AC499" s="9">
        <f t="shared" si="137"/>
        <v>0.9616174487034197</v>
      </c>
      <c r="AD499" s="15">
        <f t="shared" si="138"/>
        <v>89.469816542145082</v>
      </c>
      <c r="AE499" s="3">
        <f t="shared" si="139"/>
        <v>622.34759999999972</v>
      </c>
      <c r="AF499" s="2">
        <f t="shared" si="140"/>
        <v>0.25</v>
      </c>
      <c r="AG499" s="9">
        <f t="shared" si="141"/>
        <v>3.1853710956024676E-2</v>
      </c>
      <c r="AH499" s="2">
        <f t="shared" si="142"/>
        <v>1.5413844956851515</v>
      </c>
    </row>
    <row r="500" spans="1:34">
      <c r="A500" s="1">
        <f>Raw!A500</f>
        <v>487</v>
      </c>
      <c r="B500" s="14">
        <f>Raw!B500</f>
        <v>4.7708333333333332E-2</v>
      </c>
      <c r="C500" s="15">
        <f>Raw!C500</f>
        <v>71.599999999999994</v>
      </c>
      <c r="D500" s="15">
        <f>IF(C500&gt;0.5,Raw!D500*D$11,-999)</f>
        <v>31.7</v>
      </c>
      <c r="E500" s="9">
        <f>IF(Raw!$G500&gt;$C$8,IF(Raw!$Q500&gt;$C$8,IF(Raw!$N500&gt;$C$9,IF(Raw!$N500&lt;$A$9,IF(Raw!$X500&gt;$C$9,IF(Raw!$X500&lt;$A$9,Raw!H500,-999),-999),-999),-999),-999),-999)</f>
        <v>0.25971899999999998</v>
      </c>
      <c r="F500" s="9">
        <f>IF(Raw!$G500&gt;$C$8,IF(Raw!$Q500&gt;$C$8,IF(Raw!$N500&gt;$C$9,IF(Raw!$N500&lt;$A$9,IF(Raw!$X500&gt;$C$9,IF(Raw!$X500&lt;$A$9,Raw!I500,-999),-999),-999),-999),-999),-999)</f>
        <v>0.45381300000000002</v>
      </c>
      <c r="G500" s="9">
        <f>Raw!G500</f>
        <v>0.97811300000000001</v>
      </c>
      <c r="H500" s="9">
        <f>IF(Raw!$G500&gt;$C$8,IF(Raw!$Q500&gt;$C$8,IF(Raw!$N500&gt;$C$9,IF(Raw!$N500&lt;$A$9,IF(Raw!$X500&gt;$C$9,IF(Raw!$X500&lt;$A$9,Raw!L500,-999),-999),-999),-999),-999),-999)</f>
        <v>542.4</v>
      </c>
      <c r="I500" s="9">
        <f>IF(Raw!$G500&gt;$C$8,IF(Raw!$Q500&gt;$C$8,IF(Raw!$N500&gt;$C$9,IF(Raw!$N500&lt;$A$9,IF(Raw!$X500&gt;$C$9,IF(Raw!$X500&lt;$A$9,Raw!M500,-999),-999),-999),-999),-999),-999)</f>
        <v>3.2988000000000003E-2</v>
      </c>
      <c r="J500" s="9">
        <f>IF(Raw!$G500&gt;$C$8,IF(Raw!$Q500&gt;$C$8,IF(Raw!$N500&gt;$C$9,IF(Raw!$N500&lt;$A$9,IF(Raw!$X500&gt;$C$9,IF(Raw!$X500&lt;$A$9,Raw!N500,-999),-999),-999),-999),-999),-999)</f>
        <v>380</v>
      </c>
      <c r="K500" s="9">
        <f>IF(Raw!$G500&gt;$C$8,IF(Raw!$Q500&gt;$C$8,IF(Raw!$N500&gt;$C$9,IF(Raw!$N500&lt;$A$9,IF(Raw!$X500&gt;$C$9,IF(Raw!$X500&lt;$A$9,Raw!R500,-999),-999),-999),-999),-999),-999)</f>
        <v>0.25239899999999998</v>
      </c>
      <c r="L500" s="9">
        <f>IF(Raw!$G500&gt;$C$8,IF(Raw!$Q500&gt;$C$8,IF(Raw!$N500&gt;$C$9,IF(Raw!$N500&lt;$A$9,IF(Raw!$X500&gt;$C$9,IF(Raw!$X500&lt;$A$9,Raw!S500,-999),-999),-999),-999),-999),-999)</f>
        <v>0.462953</v>
      </c>
      <c r="M500" s="9">
        <f>Raw!Q500</f>
        <v>0.966642</v>
      </c>
      <c r="N500" s="9">
        <f>IF(Raw!$G500&gt;$C$8,IF(Raw!$Q500&gt;$C$8,IF(Raw!$N500&gt;$C$9,IF(Raw!$N500&lt;$A$9,IF(Raw!$X500&gt;$C$9,IF(Raw!$X500&lt;$A$9,Raw!V500,-999),-999),-999),-999),-999),-999)</f>
        <v>583.79999999999995</v>
      </c>
      <c r="O500" s="9">
        <f>IF(Raw!$G500&gt;$C$8,IF(Raw!$Q500&gt;$C$8,IF(Raw!$N500&gt;$C$9,IF(Raw!$N500&lt;$A$9,IF(Raw!$X500&gt;$C$9,IF(Raw!$X500&lt;$A$9,Raw!W500,-999),-999),-999),-999),-999),-999)</f>
        <v>3.2009999999999997E-2</v>
      </c>
      <c r="P500" s="9">
        <f>IF(Raw!$G500&gt;$C$8,IF(Raw!$Q500&gt;$C$8,IF(Raw!$N500&gt;$C$9,IF(Raw!$N500&lt;$A$9,IF(Raw!$X500&gt;$C$9,IF(Raw!$X500&lt;$A$9,Raw!X500,-999),-999),-999),-999),-999),-999)</f>
        <v>528</v>
      </c>
      <c r="R500" s="9">
        <f t="shared" si="127"/>
        <v>0.19409400000000004</v>
      </c>
      <c r="S500" s="9">
        <f t="shared" si="128"/>
        <v>0.42769598931718578</v>
      </c>
      <c r="T500" s="9">
        <f t="shared" si="129"/>
        <v>0.21055400000000002</v>
      </c>
      <c r="U500" s="9">
        <f t="shared" si="130"/>
        <v>0.45480642743431843</v>
      </c>
      <c r="V500" s="15">
        <f t="shared" si="131"/>
        <v>0.19300510569999998</v>
      </c>
      <c r="X500" s="11">
        <f t="shared" si="132"/>
        <v>1.9083399999999996E+19</v>
      </c>
      <c r="Y500" s="11">
        <f t="shared" si="133"/>
        <v>5.4239999999999998E-18</v>
      </c>
      <c r="Z500" s="11">
        <f t="shared" si="134"/>
        <v>3.7999999999999997E-4</v>
      </c>
      <c r="AA500" s="16">
        <f t="shared" si="135"/>
        <v>3.7844627943171463E-2</v>
      </c>
      <c r="AB500" s="9">
        <f t="shared" si="136"/>
        <v>0.26036733779194648</v>
      </c>
      <c r="AC500" s="9">
        <f t="shared" si="137"/>
        <v>0.96215537205682866</v>
      </c>
      <c r="AD500" s="15">
        <f t="shared" si="138"/>
        <v>99.591126166240727</v>
      </c>
      <c r="AE500" s="3">
        <f t="shared" si="139"/>
        <v>653.04959999999983</v>
      </c>
      <c r="AF500" s="2">
        <f t="shared" si="140"/>
        <v>0.25</v>
      </c>
      <c r="AG500" s="9">
        <f t="shared" si="141"/>
        <v>3.4842064842944935E-2</v>
      </c>
      <c r="AH500" s="2">
        <f t="shared" si="142"/>
        <v>1.6859893850582732</v>
      </c>
    </row>
    <row r="501" spans="1:34">
      <c r="A501" s="1">
        <f>Raw!A501</f>
        <v>488</v>
      </c>
      <c r="B501" s="14">
        <f>Raw!B501</f>
        <v>4.7766203703703707E-2</v>
      </c>
      <c r="C501" s="15">
        <f>Raw!C501</f>
        <v>71.2</v>
      </c>
      <c r="D501" s="15">
        <f>IF(C501&gt;0.5,Raw!D501*D$11,-999)</f>
        <v>34.299999999999997</v>
      </c>
      <c r="E501" s="9">
        <f>IF(Raw!$G501&gt;$C$8,IF(Raw!$Q501&gt;$C$8,IF(Raw!$N501&gt;$C$9,IF(Raw!$N501&lt;$A$9,IF(Raw!$X501&gt;$C$9,IF(Raw!$X501&lt;$A$9,Raw!H501,-999),-999),-999),-999),-999),-999)</f>
        <v>0.26009399999999999</v>
      </c>
      <c r="F501" s="9">
        <f>IF(Raw!$G501&gt;$C$8,IF(Raw!$Q501&gt;$C$8,IF(Raw!$N501&gt;$C$9,IF(Raw!$N501&lt;$A$9,IF(Raw!$X501&gt;$C$9,IF(Raw!$X501&lt;$A$9,Raw!I501,-999),-999),-999),-999),-999),-999)</f>
        <v>0.437135</v>
      </c>
      <c r="G501" s="9">
        <f>Raw!G501</f>
        <v>0.96736599999999995</v>
      </c>
      <c r="H501" s="9">
        <f>IF(Raw!$G501&gt;$C$8,IF(Raw!$Q501&gt;$C$8,IF(Raw!$N501&gt;$C$9,IF(Raw!$N501&lt;$A$9,IF(Raw!$X501&gt;$C$9,IF(Raw!$X501&lt;$A$9,Raw!L501,-999),-999),-999),-999),-999),-999)</f>
        <v>481.8</v>
      </c>
      <c r="I501" s="9">
        <f>IF(Raw!$G501&gt;$C$8,IF(Raw!$Q501&gt;$C$8,IF(Raw!$N501&gt;$C$9,IF(Raw!$N501&lt;$A$9,IF(Raw!$X501&gt;$C$9,IF(Raw!$X501&lt;$A$9,Raw!M501,-999),-999),-999),-999),-999),-999)</f>
        <v>3.0000000000000001E-5</v>
      </c>
      <c r="J501" s="9">
        <f>IF(Raw!$G501&gt;$C$8,IF(Raw!$Q501&gt;$C$8,IF(Raw!$N501&gt;$C$9,IF(Raw!$N501&lt;$A$9,IF(Raw!$X501&gt;$C$9,IF(Raw!$X501&lt;$A$9,Raw!N501,-999),-999),-999),-999),-999),-999)</f>
        <v>398</v>
      </c>
      <c r="K501" s="9">
        <f>IF(Raw!$G501&gt;$C$8,IF(Raw!$Q501&gt;$C$8,IF(Raw!$N501&gt;$C$9,IF(Raw!$N501&lt;$A$9,IF(Raw!$X501&gt;$C$9,IF(Raw!$X501&lt;$A$9,Raw!R501,-999),-999),-999),-999),-999),-999)</f>
        <v>0.23547199999999999</v>
      </c>
      <c r="L501" s="9">
        <f>IF(Raw!$G501&gt;$C$8,IF(Raw!$Q501&gt;$C$8,IF(Raw!$N501&gt;$C$9,IF(Raw!$N501&lt;$A$9,IF(Raw!$X501&gt;$C$9,IF(Raw!$X501&lt;$A$9,Raw!S501,-999),-999),-999),-999),-999),-999)</f>
        <v>0.43013699999999999</v>
      </c>
      <c r="M501" s="9">
        <f>Raw!Q501</f>
        <v>0.97253100000000003</v>
      </c>
      <c r="N501" s="9">
        <f>IF(Raw!$G501&gt;$C$8,IF(Raw!$Q501&gt;$C$8,IF(Raw!$N501&gt;$C$9,IF(Raw!$N501&lt;$A$9,IF(Raw!$X501&gt;$C$9,IF(Raw!$X501&lt;$A$9,Raw!V501,-999),-999),-999),-999),-999),-999)</f>
        <v>605.4</v>
      </c>
      <c r="O501" s="9">
        <f>IF(Raw!$G501&gt;$C$8,IF(Raw!$Q501&gt;$C$8,IF(Raw!$N501&gt;$C$9,IF(Raw!$N501&lt;$A$9,IF(Raw!$X501&gt;$C$9,IF(Raw!$X501&lt;$A$9,Raw!W501,-999),-999),-999),-999),-999),-999)</f>
        <v>0.19561400000000001</v>
      </c>
      <c r="P501" s="9">
        <f>IF(Raw!$G501&gt;$C$8,IF(Raw!$Q501&gt;$C$8,IF(Raw!$N501&gt;$C$9,IF(Raw!$N501&lt;$A$9,IF(Raw!$X501&gt;$C$9,IF(Raw!$X501&lt;$A$9,Raw!X501,-999),-999),-999),-999),-999),-999)</f>
        <v>411</v>
      </c>
      <c r="R501" s="9">
        <f t="shared" ref="R501:R519" si="143">F501-E501</f>
        <v>0.177041</v>
      </c>
      <c r="S501" s="9">
        <f t="shared" ref="S501:S519" si="144">R501/F501</f>
        <v>0.40500303110023222</v>
      </c>
      <c r="T501" s="9">
        <f t="shared" ref="T501:T519" si="145">L501-K501</f>
        <v>0.194665</v>
      </c>
      <c r="U501" s="9">
        <f t="shared" ref="U501:U519" si="146">T501/L501</f>
        <v>0.45256511297563334</v>
      </c>
      <c r="V501" s="15">
        <f t="shared" ref="V501:V519" si="147">IF(L501&gt;0,L501*V$8+V$10,-999)</f>
        <v>0.1793241153</v>
      </c>
      <c r="X501" s="11">
        <f t="shared" ref="X501:X519" si="148">D501*6.02*10^23*10^(-6)</f>
        <v>2.0648599999999992E+19</v>
      </c>
      <c r="Y501" s="11">
        <f t="shared" ref="Y501:Y519" si="149">H501*10^(-20)</f>
        <v>4.8180000000000001E-18</v>
      </c>
      <c r="Z501" s="11">
        <f t="shared" ref="Z501:Z519" si="150">J501*10^(-6)</f>
        <v>3.9799999999999997E-4</v>
      </c>
      <c r="AA501" s="16">
        <f t="shared" ref="AA501:AA519" si="151">IF(Z501&gt;0,(X501*Y501/(X501*Y501+1/Z501)),1)</f>
        <v>3.8086958433775055E-2</v>
      </c>
      <c r="AB501" s="9">
        <f t="shared" ref="AB501:AB519" si="152">K501+T501*AA501</f>
        <v>0.24288619776351081</v>
      </c>
      <c r="AC501" s="9">
        <f t="shared" ref="AC501:AC519" si="153">IF(T501&gt;0,(L501-AB501)/T501,-999)</f>
        <v>0.96191304156622492</v>
      </c>
      <c r="AD501" s="15">
        <f t="shared" ref="AD501:AD519" si="154">IF(AC501&gt;0,X501*Y501*AC501,-999)</f>
        <v>95.695875461746382</v>
      </c>
      <c r="AE501" s="3">
        <f t="shared" ref="AE501:AE519" si="155">AE$9*Y501</f>
        <v>580.08719999999983</v>
      </c>
      <c r="AF501" s="2">
        <f t="shared" ref="AF501:AF519" si="156">IF(AD501&lt;=AE501,AF$6,AF$6/(AD501/AE501))</f>
        <v>0.25</v>
      </c>
      <c r="AG501" s="9">
        <f t="shared" ref="AG501:AG519" si="157">AD501*AF501*$AG$6*U501/AG$8</f>
        <v>3.3314318992036455E-2</v>
      </c>
      <c r="AH501" s="2">
        <f t="shared" ref="AH501:AH519" si="158">((AG501*12.01)/893.5)*3600</f>
        <v>1.6120625584103954</v>
      </c>
    </row>
    <row r="502" spans="1:34">
      <c r="A502" s="1">
        <f>Raw!A502</f>
        <v>489</v>
      </c>
      <c r="B502" s="14">
        <f>Raw!B502</f>
        <v>4.7824074074074074E-2</v>
      </c>
      <c r="C502" s="15">
        <f>Raw!C502</f>
        <v>69.599999999999994</v>
      </c>
      <c r="D502" s="15">
        <f>IF(C502&gt;0.5,Raw!D502*D$11,-999)</f>
        <v>32.5</v>
      </c>
      <c r="E502" s="9">
        <f>IF(Raw!$G502&gt;$C$8,IF(Raw!$Q502&gt;$C$8,IF(Raw!$N502&gt;$C$9,IF(Raw!$N502&lt;$A$9,IF(Raw!$X502&gt;$C$9,IF(Raw!$X502&lt;$A$9,Raw!H502,-999),-999),-999),-999),-999),-999)</f>
        <v>0.24336199999999999</v>
      </c>
      <c r="F502" s="9">
        <f>IF(Raw!$G502&gt;$C$8,IF(Raw!$Q502&gt;$C$8,IF(Raw!$N502&gt;$C$9,IF(Raw!$N502&lt;$A$9,IF(Raw!$X502&gt;$C$9,IF(Raw!$X502&lt;$A$9,Raw!I502,-999),-999),-999),-999),-999),-999)</f>
        <v>0.42373100000000002</v>
      </c>
      <c r="G502" s="9">
        <f>Raw!G502</f>
        <v>0.96609900000000004</v>
      </c>
      <c r="H502" s="9">
        <f>IF(Raw!$G502&gt;$C$8,IF(Raw!$Q502&gt;$C$8,IF(Raw!$N502&gt;$C$9,IF(Raw!$N502&lt;$A$9,IF(Raw!$X502&gt;$C$9,IF(Raw!$X502&lt;$A$9,Raw!L502,-999),-999),-999),-999),-999),-999)</f>
        <v>540.5</v>
      </c>
      <c r="I502" s="9">
        <f>IF(Raw!$G502&gt;$C$8,IF(Raw!$Q502&gt;$C$8,IF(Raw!$N502&gt;$C$9,IF(Raw!$N502&lt;$A$9,IF(Raw!$X502&gt;$C$9,IF(Raw!$X502&lt;$A$9,Raw!M502,-999),-999),-999),-999),-999),-999)</f>
        <v>3.5687000000000003E-2</v>
      </c>
      <c r="J502" s="9">
        <f>IF(Raw!$G502&gt;$C$8,IF(Raw!$Q502&gt;$C$8,IF(Raw!$N502&gt;$C$9,IF(Raw!$N502&lt;$A$9,IF(Raw!$X502&gt;$C$9,IF(Raw!$X502&lt;$A$9,Raw!N502,-999),-999),-999),-999),-999),-999)</f>
        <v>419</v>
      </c>
      <c r="K502" s="9">
        <f>IF(Raw!$G502&gt;$C$8,IF(Raw!$Q502&gt;$C$8,IF(Raw!$N502&gt;$C$9,IF(Raw!$N502&lt;$A$9,IF(Raw!$X502&gt;$C$9,IF(Raw!$X502&lt;$A$9,Raw!R502,-999),-999),-999),-999),-999),-999)</f>
        <v>0.230326</v>
      </c>
      <c r="L502" s="9">
        <f>IF(Raw!$G502&gt;$C$8,IF(Raw!$Q502&gt;$C$8,IF(Raw!$N502&gt;$C$9,IF(Raw!$N502&lt;$A$9,IF(Raw!$X502&gt;$C$9,IF(Raw!$X502&lt;$A$9,Raw!S502,-999),-999),-999),-999),-999),-999)</f>
        <v>0.43080400000000002</v>
      </c>
      <c r="M502" s="9">
        <f>Raw!Q502</f>
        <v>0.975742</v>
      </c>
      <c r="N502" s="9">
        <f>IF(Raw!$G502&gt;$C$8,IF(Raw!$Q502&gt;$C$8,IF(Raw!$N502&gt;$C$9,IF(Raw!$N502&lt;$A$9,IF(Raw!$X502&gt;$C$9,IF(Raw!$X502&lt;$A$9,Raw!V502,-999),-999),-999),-999),-999),-999)</f>
        <v>611.4</v>
      </c>
      <c r="O502" s="9">
        <f>IF(Raw!$G502&gt;$C$8,IF(Raw!$Q502&gt;$C$8,IF(Raw!$N502&gt;$C$9,IF(Raw!$N502&lt;$A$9,IF(Raw!$X502&gt;$C$9,IF(Raw!$X502&lt;$A$9,Raw!W502,-999),-999),-999),-999),-999),-999)</f>
        <v>5.4101999999999997E-2</v>
      </c>
      <c r="P502" s="9">
        <f>IF(Raw!$G502&gt;$C$8,IF(Raw!$Q502&gt;$C$8,IF(Raw!$N502&gt;$C$9,IF(Raw!$N502&lt;$A$9,IF(Raw!$X502&gt;$C$9,IF(Raw!$X502&lt;$A$9,Raw!X502,-999),-999),-999),-999),-999),-999)</f>
        <v>396</v>
      </c>
      <c r="R502" s="9">
        <f t="shared" si="143"/>
        <v>0.18036900000000003</v>
      </c>
      <c r="S502" s="9">
        <f t="shared" si="144"/>
        <v>0.42566864354979933</v>
      </c>
      <c r="T502" s="9">
        <f t="shared" si="145"/>
        <v>0.20047800000000002</v>
      </c>
      <c r="U502" s="9">
        <f t="shared" si="146"/>
        <v>0.46535779612074168</v>
      </c>
      <c r="V502" s="15">
        <f t="shared" si="147"/>
        <v>0.17960218760000002</v>
      </c>
      <c r="X502" s="11">
        <f t="shared" si="148"/>
        <v>1.9564999999999992E+19</v>
      </c>
      <c r="Y502" s="11">
        <f t="shared" si="149"/>
        <v>5.4049999999999994E-18</v>
      </c>
      <c r="Z502" s="11">
        <f t="shared" si="150"/>
        <v>4.1899999999999999E-4</v>
      </c>
      <c r="AA502" s="16">
        <f t="shared" si="151"/>
        <v>4.2428790670727412E-2</v>
      </c>
      <c r="AB502" s="9">
        <f t="shared" si="152"/>
        <v>0.23883203909608608</v>
      </c>
      <c r="AC502" s="9">
        <f t="shared" si="153"/>
        <v>0.95757120932927264</v>
      </c>
      <c r="AD502" s="15">
        <f t="shared" si="154"/>
        <v>101.26203024039957</v>
      </c>
      <c r="AE502" s="3">
        <f t="shared" si="155"/>
        <v>650.76199999999972</v>
      </c>
      <c r="AF502" s="2">
        <f t="shared" si="156"/>
        <v>0.25</v>
      </c>
      <c r="AG502" s="9">
        <f t="shared" si="157"/>
        <v>3.6248519402603263E-2</v>
      </c>
      <c r="AH502" s="2">
        <f t="shared" si="158"/>
        <v>1.7540469892456125</v>
      </c>
    </row>
    <row r="503" spans="1:34">
      <c r="A503" s="1">
        <f>Raw!A503</f>
        <v>490</v>
      </c>
      <c r="B503" s="14">
        <f>Raw!B503</f>
        <v>4.7881944444444442E-2</v>
      </c>
      <c r="C503" s="15">
        <f>Raw!C503</f>
        <v>69.8</v>
      </c>
      <c r="D503" s="15">
        <f>IF(C503&gt;0.5,Raw!D503*D$11,-999)</f>
        <v>30.8</v>
      </c>
      <c r="E503" s="9">
        <f>IF(Raw!$G503&gt;$C$8,IF(Raw!$Q503&gt;$C$8,IF(Raw!$N503&gt;$C$9,IF(Raw!$N503&lt;$A$9,IF(Raw!$X503&gt;$C$9,IF(Raw!$X503&lt;$A$9,Raw!H503,-999),-999),-999),-999),-999),-999)</f>
        <v>0.24291399999999999</v>
      </c>
      <c r="F503" s="9">
        <f>IF(Raw!$G503&gt;$C$8,IF(Raw!$Q503&gt;$C$8,IF(Raw!$N503&gt;$C$9,IF(Raw!$N503&lt;$A$9,IF(Raw!$X503&gt;$C$9,IF(Raw!$X503&lt;$A$9,Raw!I503,-999),-999),-999),-999),-999),-999)</f>
        <v>0.404115</v>
      </c>
      <c r="G503" s="9">
        <f>Raw!G503</f>
        <v>0.97199999999999998</v>
      </c>
      <c r="H503" s="9">
        <f>IF(Raw!$G503&gt;$C$8,IF(Raw!$Q503&gt;$C$8,IF(Raw!$N503&gt;$C$9,IF(Raw!$N503&lt;$A$9,IF(Raw!$X503&gt;$C$9,IF(Raw!$X503&lt;$A$9,Raw!L503,-999),-999),-999),-999),-999),-999)</f>
        <v>468</v>
      </c>
      <c r="I503" s="9">
        <f>IF(Raw!$G503&gt;$C$8,IF(Raw!$Q503&gt;$C$8,IF(Raw!$N503&gt;$C$9,IF(Raw!$N503&lt;$A$9,IF(Raw!$X503&gt;$C$9,IF(Raw!$X503&lt;$A$9,Raw!M503,-999),-999),-999),-999),-999),-999)</f>
        <v>9.0000000000000002E-6</v>
      </c>
      <c r="J503" s="9">
        <f>IF(Raw!$G503&gt;$C$8,IF(Raw!$Q503&gt;$C$8,IF(Raw!$N503&gt;$C$9,IF(Raw!$N503&lt;$A$9,IF(Raw!$X503&gt;$C$9,IF(Raw!$X503&lt;$A$9,Raw!N503,-999),-999),-999),-999),-999),-999)</f>
        <v>582</v>
      </c>
      <c r="K503" s="9">
        <f>IF(Raw!$G503&gt;$C$8,IF(Raw!$Q503&gt;$C$8,IF(Raw!$N503&gt;$C$9,IF(Raw!$N503&lt;$A$9,IF(Raw!$X503&gt;$C$9,IF(Raw!$X503&lt;$A$9,Raw!R503,-999),-999),-999),-999),-999),-999)</f>
        <v>0.225553</v>
      </c>
      <c r="L503" s="9">
        <f>IF(Raw!$G503&gt;$C$8,IF(Raw!$Q503&gt;$C$8,IF(Raw!$N503&gt;$C$9,IF(Raw!$N503&lt;$A$9,IF(Raw!$X503&gt;$C$9,IF(Raw!$X503&lt;$A$9,Raw!S503,-999),-999),-999),-999),-999),-999)</f>
        <v>0.40366000000000002</v>
      </c>
      <c r="M503" s="9">
        <f>Raw!Q503</f>
        <v>0.96603099999999997</v>
      </c>
      <c r="N503" s="9">
        <f>IF(Raw!$G503&gt;$C$8,IF(Raw!$Q503&gt;$C$8,IF(Raw!$N503&gt;$C$9,IF(Raw!$N503&lt;$A$9,IF(Raw!$X503&gt;$C$9,IF(Raw!$X503&lt;$A$9,Raw!V503,-999),-999),-999),-999),-999),-999)</f>
        <v>591.5</v>
      </c>
      <c r="O503" s="9">
        <f>IF(Raw!$G503&gt;$C$8,IF(Raw!$Q503&gt;$C$8,IF(Raw!$N503&gt;$C$9,IF(Raw!$N503&lt;$A$9,IF(Raw!$X503&gt;$C$9,IF(Raw!$X503&lt;$A$9,Raw!W503,-999),-999),-999),-999),-999),-999)</f>
        <v>6.3210000000000002E-2</v>
      </c>
      <c r="P503" s="9">
        <f>IF(Raw!$G503&gt;$C$8,IF(Raw!$Q503&gt;$C$8,IF(Raw!$N503&gt;$C$9,IF(Raw!$N503&lt;$A$9,IF(Raw!$X503&gt;$C$9,IF(Raw!$X503&lt;$A$9,Raw!X503,-999),-999),-999),-999),-999),-999)</f>
        <v>332</v>
      </c>
      <c r="R503" s="9">
        <f t="shared" si="143"/>
        <v>0.16120100000000001</v>
      </c>
      <c r="S503" s="9">
        <f t="shared" si="144"/>
        <v>0.39889882830382445</v>
      </c>
      <c r="T503" s="9">
        <f t="shared" si="145"/>
        <v>0.17810700000000002</v>
      </c>
      <c r="U503" s="9">
        <f t="shared" si="146"/>
        <v>0.44123024327404253</v>
      </c>
      <c r="V503" s="15">
        <f t="shared" si="147"/>
        <v>0.16828585400000001</v>
      </c>
      <c r="X503" s="11">
        <f t="shared" si="148"/>
        <v>1.8541599999999996E+19</v>
      </c>
      <c r="Y503" s="11">
        <f t="shared" si="149"/>
        <v>4.6799999999999997E-18</v>
      </c>
      <c r="Z503" s="11">
        <f t="shared" si="150"/>
        <v>5.8199999999999994E-4</v>
      </c>
      <c r="AA503" s="16">
        <f t="shared" si="151"/>
        <v>4.8074945756360184E-2</v>
      </c>
      <c r="AB503" s="9">
        <f t="shared" si="152"/>
        <v>0.23411548436382804</v>
      </c>
      <c r="AC503" s="9">
        <f t="shared" si="153"/>
        <v>0.95192505424363993</v>
      </c>
      <c r="AD503" s="15">
        <f t="shared" si="154"/>
        <v>82.602999581374903</v>
      </c>
      <c r="AE503" s="3">
        <f t="shared" si="155"/>
        <v>563.47199999999987</v>
      </c>
      <c r="AF503" s="2">
        <f t="shared" si="156"/>
        <v>0.25</v>
      </c>
      <c r="AG503" s="9">
        <f t="shared" si="157"/>
        <v>2.8036108923427446E-2</v>
      </c>
      <c r="AH503" s="2">
        <f t="shared" si="158"/>
        <v>1.3566527201044309</v>
      </c>
    </row>
    <row r="504" spans="1:34">
      <c r="A504" s="1">
        <f>Raw!A504</f>
        <v>491</v>
      </c>
      <c r="B504" s="14">
        <f>Raw!B504</f>
        <v>4.7939814814814817E-2</v>
      </c>
      <c r="C504" s="15">
        <f>Raw!C504</f>
        <v>67.599999999999994</v>
      </c>
      <c r="D504" s="15">
        <f>IF(C504&gt;0.5,Raw!D504*D$11,-999)</f>
        <v>33.4</v>
      </c>
      <c r="E504" s="9">
        <f>IF(Raw!$G504&gt;$C$8,IF(Raw!$Q504&gt;$C$8,IF(Raw!$N504&gt;$C$9,IF(Raw!$N504&lt;$A$9,IF(Raw!$X504&gt;$C$9,IF(Raw!$X504&lt;$A$9,Raw!H504,-999),-999),-999),-999),-999),-999)</f>
        <v>0.23675099999999999</v>
      </c>
      <c r="F504" s="9">
        <f>IF(Raw!$G504&gt;$C$8,IF(Raw!$Q504&gt;$C$8,IF(Raw!$N504&gt;$C$9,IF(Raw!$N504&lt;$A$9,IF(Raw!$X504&gt;$C$9,IF(Raw!$X504&lt;$A$9,Raw!I504,-999),-999),-999),-999),-999),-999)</f>
        <v>0.39516200000000001</v>
      </c>
      <c r="G504" s="9">
        <f>Raw!G504</f>
        <v>0.97179199999999999</v>
      </c>
      <c r="H504" s="9">
        <f>IF(Raw!$G504&gt;$C$8,IF(Raw!$Q504&gt;$C$8,IF(Raw!$N504&gt;$C$9,IF(Raw!$N504&lt;$A$9,IF(Raw!$X504&gt;$C$9,IF(Raw!$X504&lt;$A$9,Raw!L504,-999),-999),-999),-999),-999),-999)</f>
        <v>475.3</v>
      </c>
      <c r="I504" s="9">
        <f>IF(Raw!$G504&gt;$C$8,IF(Raw!$Q504&gt;$C$8,IF(Raw!$N504&gt;$C$9,IF(Raw!$N504&lt;$A$9,IF(Raw!$X504&gt;$C$9,IF(Raw!$X504&lt;$A$9,Raw!M504,-999),-999),-999),-999),-999),-999)</f>
        <v>9.7528000000000004E-2</v>
      </c>
      <c r="J504" s="9">
        <f>IF(Raw!$G504&gt;$C$8,IF(Raw!$Q504&gt;$C$8,IF(Raw!$N504&gt;$C$9,IF(Raw!$N504&lt;$A$9,IF(Raw!$X504&gt;$C$9,IF(Raw!$X504&lt;$A$9,Raw!N504,-999),-999),-999),-999),-999),-999)</f>
        <v>522</v>
      </c>
      <c r="K504" s="9">
        <f>IF(Raw!$G504&gt;$C$8,IF(Raw!$Q504&gt;$C$8,IF(Raw!$N504&gt;$C$9,IF(Raw!$N504&lt;$A$9,IF(Raw!$X504&gt;$C$9,IF(Raw!$X504&lt;$A$9,Raw!R504,-999),-999),-999),-999),-999),-999)</f>
        <v>0.21984699999999999</v>
      </c>
      <c r="L504" s="9">
        <f>IF(Raw!$G504&gt;$C$8,IF(Raw!$Q504&gt;$C$8,IF(Raw!$N504&gt;$C$9,IF(Raw!$N504&lt;$A$9,IF(Raw!$X504&gt;$C$9,IF(Raw!$X504&lt;$A$9,Raw!S504,-999),-999),-999),-999),-999),-999)</f>
        <v>0.398895</v>
      </c>
      <c r="M504" s="9">
        <f>Raw!Q504</f>
        <v>0.98210200000000003</v>
      </c>
      <c r="N504" s="9">
        <f>IF(Raw!$G504&gt;$C$8,IF(Raw!$Q504&gt;$C$8,IF(Raw!$N504&gt;$C$9,IF(Raw!$N504&lt;$A$9,IF(Raw!$X504&gt;$C$9,IF(Raw!$X504&lt;$A$9,Raw!V504,-999),-999),-999),-999),-999),-999)</f>
        <v>563.4</v>
      </c>
      <c r="O504" s="9">
        <f>IF(Raw!$G504&gt;$C$8,IF(Raw!$Q504&gt;$C$8,IF(Raw!$N504&gt;$C$9,IF(Raw!$N504&lt;$A$9,IF(Raw!$X504&gt;$C$9,IF(Raw!$X504&lt;$A$9,Raw!W504,-999),-999),-999),-999),-999),-999)</f>
        <v>0.25229000000000001</v>
      </c>
      <c r="P504" s="9">
        <f>IF(Raw!$G504&gt;$C$8,IF(Raw!$Q504&gt;$C$8,IF(Raw!$N504&gt;$C$9,IF(Raw!$N504&lt;$A$9,IF(Raw!$X504&gt;$C$9,IF(Raw!$X504&lt;$A$9,Raw!X504,-999),-999),-999),-999),-999),-999)</f>
        <v>539</v>
      </c>
      <c r="R504" s="9">
        <f t="shared" si="143"/>
        <v>0.15841100000000002</v>
      </c>
      <c r="S504" s="9">
        <f t="shared" si="144"/>
        <v>0.40087609638578614</v>
      </c>
      <c r="T504" s="9">
        <f t="shared" si="145"/>
        <v>0.17904800000000001</v>
      </c>
      <c r="U504" s="9">
        <f t="shared" si="146"/>
        <v>0.44885997568282382</v>
      </c>
      <c r="V504" s="15">
        <f t="shared" si="147"/>
        <v>0.16629932549999998</v>
      </c>
      <c r="X504" s="11">
        <f t="shared" si="148"/>
        <v>2.0106799999999996E+19</v>
      </c>
      <c r="Y504" s="11">
        <f t="shared" si="149"/>
        <v>4.7530000000000001E-18</v>
      </c>
      <c r="Z504" s="11">
        <f t="shared" si="150"/>
        <v>5.22E-4</v>
      </c>
      <c r="AA504" s="16">
        <f t="shared" si="151"/>
        <v>4.7515905247088382E-2</v>
      </c>
      <c r="AB504" s="9">
        <f t="shared" si="152"/>
        <v>0.22835462780268068</v>
      </c>
      <c r="AC504" s="9">
        <f t="shared" si="153"/>
        <v>0.95248409475291163</v>
      </c>
      <c r="AD504" s="15">
        <f t="shared" si="154"/>
        <v>91.026638404383874</v>
      </c>
      <c r="AE504" s="3">
        <f t="shared" si="155"/>
        <v>572.2611999999998</v>
      </c>
      <c r="AF504" s="2">
        <f t="shared" si="156"/>
        <v>0.25</v>
      </c>
      <c r="AG504" s="9">
        <f t="shared" si="157"/>
        <v>3.1429395923600729E-2</v>
      </c>
      <c r="AH504" s="2">
        <f t="shared" si="158"/>
        <v>1.5208521120904321</v>
      </c>
    </row>
    <row r="505" spans="1:34">
      <c r="A505" s="1">
        <f>Raw!A505</f>
        <v>492</v>
      </c>
      <c r="B505" s="14">
        <f>Raw!B505</f>
        <v>4.7997685185185185E-2</v>
      </c>
      <c r="C505" s="15">
        <f>Raw!C505</f>
        <v>67.8</v>
      </c>
      <c r="D505" s="15">
        <f>IF(C505&gt;0.5,Raw!D505*D$11,-999)</f>
        <v>32.5</v>
      </c>
      <c r="E505" s="9">
        <f>IF(Raw!$G505&gt;$C$8,IF(Raw!$Q505&gt;$C$8,IF(Raw!$N505&gt;$C$9,IF(Raw!$N505&lt;$A$9,IF(Raw!$X505&gt;$C$9,IF(Raw!$X505&lt;$A$9,Raw!H505,-999),-999),-999),-999),-999),-999)</f>
        <v>0.22237699999999999</v>
      </c>
      <c r="F505" s="9">
        <f>IF(Raw!$G505&gt;$C$8,IF(Raw!$Q505&gt;$C$8,IF(Raw!$N505&gt;$C$9,IF(Raw!$N505&lt;$A$9,IF(Raw!$X505&gt;$C$9,IF(Raw!$X505&lt;$A$9,Raw!I505,-999),-999),-999),-999),-999),-999)</f>
        <v>0.37067299999999997</v>
      </c>
      <c r="G505" s="9">
        <f>Raw!G505</f>
        <v>0.96222799999999997</v>
      </c>
      <c r="H505" s="9">
        <f>IF(Raw!$G505&gt;$C$8,IF(Raw!$Q505&gt;$C$8,IF(Raw!$N505&gt;$C$9,IF(Raw!$N505&lt;$A$9,IF(Raw!$X505&gt;$C$9,IF(Raw!$X505&lt;$A$9,Raw!L505,-999),-999),-999),-999),-999),-999)</f>
        <v>520.4</v>
      </c>
      <c r="I505" s="9">
        <f>IF(Raw!$G505&gt;$C$8,IF(Raw!$Q505&gt;$C$8,IF(Raw!$N505&gt;$C$9,IF(Raw!$N505&lt;$A$9,IF(Raw!$X505&gt;$C$9,IF(Raw!$X505&lt;$A$9,Raw!M505,-999),-999),-999),-999),-999),-999)</f>
        <v>1.567E-3</v>
      </c>
      <c r="J505" s="9">
        <f>IF(Raw!$G505&gt;$C$8,IF(Raw!$Q505&gt;$C$8,IF(Raw!$N505&gt;$C$9,IF(Raw!$N505&lt;$A$9,IF(Raw!$X505&gt;$C$9,IF(Raw!$X505&lt;$A$9,Raw!N505,-999),-999),-999),-999),-999),-999)</f>
        <v>407</v>
      </c>
      <c r="K505" s="9">
        <f>IF(Raw!$G505&gt;$C$8,IF(Raw!$Q505&gt;$C$8,IF(Raw!$N505&gt;$C$9,IF(Raw!$N505&lt;$A$9,IF(Raw!$X505&gt;$C$9,IF(Raw!$X505&lt;$A$9,Raw!R505,-999),-999),-999),-999),-999),-999)</f>
        <v>0.21860299999999999</v>
      </c>
      <c r="L505" s="9">
        <f>IF(Raw!$G505&gt;$C$8,IF(Raw!$Q505&gt;$C$8,IF(Raw!$N505&gt;$C$9,IF(Raw!$N505&lt;$A$9,IF(Raw!$X505&gt;$C$9,IF(Raw!$X505&lt;$A$9,Raw!S505,-999),-999),-999),-999),-999),-999)</f>
        <v>0.37934800000000002</v>
      </c>
      <c r="M505" s="9">
        <f>Raw!Q505</f>
        <v>0.96959200000000001</v>
      </c>
      <c r="N505" s="9">
        <f>IF(Raw!$G505&gt;$C$8,IF(Raw!$Q505&gt;$C$8,IF(Raw!$N505&gt;$C$9,IF(Raw!$N505&lt;$A$9,IF(Raw!$X505&gt;$C$9,IF(Raw!$X505&lt;$A$9,Raw!V505,-999),-999),-999),-999),-999),-999)</f>
        <v>566.29999999999995</v>
      </c>
      <c r="O505" s="9">
        <f>IF(Raw!$G505&gt;$C$8,IF(Raw!$Q505&gt;$C$8,IF(Raw!$N505&gt;$C$9,IF(Raw!$N505&lt;$A$9,IF(Raw!$X505&gt;$C$9,IF(Raw!$X505&lt;$A$9,Raw!W505,-999),-999),-999),-999),-999),-999)</f>
        <v>0.168021</v>
      </c>
      <c r="P505" s="9">
        <f>IF(Raw!$G505&gt;$C$8,IF(Raw!$Q505&gt;$C$8,IF(Raw!$N505&gt;$C$9,IF(Raw!$N505&lt;$A$9,IF(Raw!$X505&gt;$C$9,IF(Raw!$X505&lt;$A$9,Raw!X505,-999),-999),-999),-999),-999),-999)</f>
        <v>441</v>
      </c>
      <c r="R505" s="9">
        <f t="shared" si="143"/>
        <v>0.14829599999999998</v>
      </c>
      <c r="S505" s="9">
        <f t="shared" si="144"/>
        <v>0.40007230092291585</v>
      </c>
      <c r="T505" s="9">
        <f t="shared" si="145"/>
        <v>0.16074500000000003</v>
      </c>
      <c r="U505" s="9">
        <f t="shared" si="146"/>
        <v>0.42374020688128056</v>
      </c>
      <c r="V505" s="15">
        <f t="shared" si="147"/>
        <v>0.15815018120000002</v>
      </c>
      <c r="X505" s="11">
        <f t="shared" si="148"/>
        <v>1.9564999999999992E+19</v>
      </c>
      <c r="Y505" s="11">
        <f t="shared" si="149"/>
        <v>5.2039999999999994E-18</v>
      </c>
      <c r="Z505" s="11">
        <f t="shared" si="150"/>
        <v>4.0699999999999997E-4</v>
      </c>
      <c r="AA505" s="16">
        <f t="shared" si="151"/>
        <v>3.9790337362887979E-2</v>
      </c>
      <c r="AB505" s="9">
        <f t="shared" si="152"/>
        <v>0.22499909777939742</v>
      </c>
      <c r="AC505" s="9">
        <f t="shared" si="153"/>
        <v>0.96020966263711205</v>
      </c>
      <c r="AD505" s="15">
        <f t="shared" si="154"/>
        <v>97.764956665572427</v>
      </c>
      <c r="AE505" s="3">
        <f t="shared" si="155"/>
        <v>626.56159999999977</v>
      </c>
      <c r="AF505" s="2">
        <f t="shared" si="156"/>
        <v>0.25</v>
      </c>
      <c r="AG505" s="9">
        <f t="shared" si="157"/>
        <v>3.1866879202468529E-2</v>
      </c>
      <c r="AH505" s="2">
        <f t="shared" si="158"/>
        <v>1.542021700277481</v>
      </c>
    </row>
    <row r="506" spans="1:34">
      <c r="A506" s="1">
        <f>Raw!A506</f>
        <v>493</v>
      </c>
      <c r="B506" s="14">
        <f>Raw!B506</f>
        <v>4.8055555555555553E-2</v>
      </c>
      <c r="C506" s="15">
        <f>Raw!C506</f>
        <v>66.7</v>
      </c>
      <c r="D506" s="15">
        <f>IF(C506&gt;0.5,Raw!D506*D$11,-999)</f>
        <v>35.200000000000003</v>
      </c>
      <c r="E506" s="9">
        <f>IF(Raw!$G506&gt;$C$8,IF(Raw!$Q506&gt;$C$8,IF(Raw!$N506&gt;$C$9,IF(Raw!$N506&lt;$A$9,IF(Raw!$X506&gt;$C$9,IF(Raw!$X506&lt;$A$9,Raw!H506,-999),-999),-999),-999),-999),-999)</f>
        <v>0.21431</v>
      </c>
      <c r="F506" s="9">
        <f>IF(Raw!$G506&gt;$C$8,IF(Raw!$Q506&gt;$C$8,IF(Raw!$N506&gt;$C$9,IF(Raw!$N506&lt;$A$9,IF(Raw!$X506&gt;$C$9,IF(Raw!$X506&lt;$A$9,Raw!I506,-999),-999),-999),-999),-999),-999)</f>
        <v>0.34887000000000001</v>
      </c>
      <c r="G506" s="9">
        <f>Raw!G506</f>
        <v>0.95303000000000004</v>
      </c>
      <c r="H506" s="9">
        <f>IF(Raw!$G506&gt;$C$8,IF(Raw!$Q506&gt;$C$8,IF(Raw!$N506&gt;$C$9,IF(Raw!$N506&lt;$A$9,IF(Raw!$X506&gt;$C$9,IF(Raw!$X506&lt;$A$9,Raw!L506,-999),-999),-999),-999),-999),-999)</f>
        <v>508.7</v>
      </c>
      <c r="I506" s="9">
        <f>IF(Raw!$G506&gt;$C$8,IF(Raw!$Q506&gt;$C$8,IF(Raw!$N506&gt;$C$9,IF(Raw!$N506&lt;$A$9,IF(Raw!$X506&gt;$C$9,IF(Raw!$X506&lt;$A$9,Raw!M506,-999),-999),-999),-999),-999),-999)</f>
        <v>1.0000000000000001E-5</v>
      </c>
      <c r="J506" s="9">
        <f>IF(Raw!$G506&gt;$C$8,IF(Raw!$Q506&gt;$C$8,IF(Raw!$N506&gt;$C$9,IF(Raw!$N506&lt;$A$9,IF(Raw!$X506&gt;$C$9,IF(Raw!$X506&lt;$A$9,Raw!N506,-999),-999),-999),-999),-999),-999)</f>
        <v>428</v>
      </c>
      <c r="K506" s="9">
        <f>IF(Raw!$G506&gt;$C$8,IF(Raw!$Q506&gt;$C$8,IF(Raw!$N506&gt;$C$9,IF(Raw!$N506&lt;$A$9,IF(Raw!$X506&gt;$C$9,IF(Raw!$X506&lt;$A$9,Raw!R506,-999),-999),-999),-999),-999),-999)</f>
        <v>0.19530800000000001</v>
      </c>
      <c r="L506" s="9">
        <f>IF(Raw!$G506&gt;$C$8,IF(Raw!$Q506&gt;$C$8,IF(Raw!$N506&gt;$C$9,IF(Raw!$N506&lt;$A$9,IF(Raw!$X506&gt;$C$9,IF(Raw!$X506&lt;$A$9,Raw!S506,-999),-999),-999),-999),-999),-999)</f>
        <v>0.35747600000000002</v>
      </c>
      <c r="M506" s="9">
        <f>Raw!Q506</f>
        <v>0.97486300000000004</v>
      </c>
      <c r="N506" s="9">
        <f>IF(Raw!$G506&gt;$C$8,IF(Raw!$Q506&gt;$C$8,IF(Raw!$N506&gt;$C$9,IF(Raw!$N506&lt;$A$9,IF(Raw!$X506&gt;$C$9,IF(Raw!$X506&lt;$A$9,Raw!V506,-999),-999),-999),-999),-999),-999)</f>
        <v>575.79999999999995</v>
      </c>
      <c r="O506" s="9">
        <f>IF(Raw!$G506&gt;$C$8,IF(Raw!$Q506&gt;$C$8,IF(Raw!$N506&gt;$C$9,IF(Raw!$N506&lt;$A$9,IF(Raw!$X506&gt;$C$9,IF(Raw!$X506&lt;$A$9,Raw!W506,-999),-999),-999),-999),-999),-999)</f>
        <v>3.1000000000000001E-5</v>
      </c>
      <c r="P506" s="9">
        <f>IF(Raw!$G506&gt;$C$8,IF(Raw!$Q506&gt;$C$8,IF(Raw!$N506&gt;$C$9,IF(Raw!$N506&lt;$A$9,IF(Raw!$X506&gt;$C$9,IF(Raw!$X506&lt;$A$9,Raw!X506,-999),-999),-999),-999),-999),-999)</f>
        <v>537</v>
      </c>
      <c r="R506" s="9">
        <f t="shared" si="143"/>
        <v>0.13456000000000001</v>
      </c>
      <c r="S506" s="9">
        <f t="shared" si="144"/>
        <v>0.3857024106400665</v>
      </c>
      <c r="T506" s="9">
        <f t="shared" si="145"/>
        <v>0.16216800000000001</v>
      </c>
      <c r="U506" s="9">
        <f t="shared" si="146"/>
        <v>0.45364723785652744</v>
      </c>
      <c r="V506" s="15">
        <f t="shared" si="147"/>
        <v>0.1490317444</v>
      </c>
      <c r="X506" s="11">
        <f t="shared" si="148"/>
        <v>2.1190399999999996E+19</v>
      </c>
      <c r="Y506" s="11">
        <f t="shared" si="149"/>
        <v>5.087E-18</v>
      </c>
      <c r="Z506" s="11">
        <f t="shared" si="150"/>
        <v>4.28E-4</v>
      </c>
      <c r="AA506" s="16">
        <f t="shared" si="151"/>
        <v>4.410179900797824E-2</v>
      </c>
      <c r="AB506" s="9">
        <f t="shared" si="152"/>
        <v>0.20245990054152582</v>
      </c>
      <c r="AC506" s="9">
        <f t="shared" si="153"/>
        <v>0.95589820099202183</v>
      </c>
      <c r="AD506" s="15">
        <f t="shared" si="154"/>
        <v>103.0415864672389</v>
      </c>
      <c r="AE506" s="3">
        <f t="shared" si="155"/>
        <v>612.47479999999985</v>
      </c>
      <c r="AF506" s="2">
        <f t="shared" si="156"/>
        <v>0.25</v>
      </c>
      <c r="AG506" s="9">
        <f t="shared" si="157"/>
        <v>3.5957331604013432E-2</v>
      </c>
      <c r="AH506" s="2">
        <f t="shared" si="158"/>
        <v>1.7399565632133462</v>
      </c>
    </row>
    <row r="507" spans="1:34">
      <c r="A507" s="1">
        <f>Raw!A507</f>
        <v>494</v>
      </c>
      <c r="B507" s="14">
        <f>Raw!B507</f>
        <v>4.8113425925925928E-2</v>
      </c>
      <c r="C507" s="15">
        <f>Raw!C507</f>
        <v>64.3</v>
      </c>
      <c r="D507" s="15">
        <f>IF(C507&gt;0.5,Raw!D507*D$11,-999)</f>
        <v>38.700000000000003</v>
      </c>
      <c r="E507" s="9">
        <f>IF(Raw!$G507&gt;$C$8,IF(Raw!$Q507&gt;$C$8,IF(Raw!$N507&gt;$C$9,IF(Raw!$N507&lt;$A$9,IF(Raw!$X507&gt;$C$9,IF(Raw!$X507&lt;$A$9,Raw!H507,-999),-999),-999),-999),-999),-999)</f>
        <v>0.21196499999999999</v>
      </c>
      <c r="F507" s="9">
        <f>IF(Raw!$G507&gt;$C$8,IF(Raw!$Q507&gt;$C$8,IF(Raw!$N507&gt;$C$9,IF(Raw!$N507&lt;$A$9,IF(Raw!$X507&gt;$C$9,IF(Raw!$X507&lt;$A$9,Raw!I507,-999),-999),-999),-999),-999),-999)</f>
        <v>0.34746300000000002</v>
      </c>
      <c r="G507" s="9">
        <f>Raw!G507</f>
        <v>0.96528099999999994</v>
      </c>
      <c r="H507" s="9">
        <f>IF(Raw!$G507&gt;$C$8,IF(Raw!$Q507&gt;$C$8,IF(Raw!$N507&gt;$C$9,IF(Raw!$N507&lt;$A$9,IF(Raw!$X507&gt;$C$9,IF(Raw!$X507&lt;$A$9,Raw!L507,-999),-999),-999),-999),-999),-999)</f>
        <v>486.2</v>
      </c>
      <c r="I507" s="9">
        <f>IF(Raw!$G507&gt;$C$8,IF(Raw!$Q507&gt;$C$8,IF(Raw!$N507&gt;$C$9,IF(Raw!$N507&lt;$A$9,IF(Raw!$X507&gt;$C$9,IF(Raw!$X507&lt;$A$9,Raw!M507,-999),-999),-999),-999),-999),-999)</f>
        <v>0.216392</v>
      </c>
      <c r="J507" s="9">
        <f>IF(Raw!$G507&gt;$C$8,IF(Raw!$Q507&gt;$C$8,IF(Raw!$N507&gt;$C$9,IF(Raw!$N507&lt;$A$9,IF(Raw!$X507&gt;$C$9,IF(Raw!$X507&lt;$A$9,Raw!N507,-999),-999),-999),-999),-999),-999)</f>
        <v>409</v>
      </c>
      <c r="K507" s="9">
        <f>IF(Raw!$G507&gt;$C$8,IF(Raw!$Q507&gt;$C$8,IF(Raw!$N507&gt;$C$9,IF(Raw!$N507&lt;$A$9,IF(Raw!$X507&gt;$C$9,IF(Raw!$X507&lt;$A$9,Raw!R507,-999),-999),-999),-999),-999),-999)</f>
        <v>0.19639599999999999</v>
      </c>
      <c r="L507" s="9">
        <f>IF(Raw!$G507&gt;$C$8,IF(Raw!$Q507&gt;$C$8,IF(Raw!$N507&gt;$C$9,IF(Raw!$N507&lt;$A$9,IF(Raw!$X507&gt;$C$9,IF(Raw!$X507&lt;$A$9,Raw!S507,-999),-999),-999),-999),-999),-999)</f>
        <v>0.34593200000000002</v>
      </c>
      <c r="M507" s="9">
        <f>Raw!Q507</f>
        <v>0.96790399999999999</v>
      </c>
      <c r="N507" s="9">
        <f>IF(Raw!$G507&gt;$C$8,IF(Raw!$Q507&gt;$C$8,IF(Raw!$N507&gt;$C$9,IF(Raw!$N507&lt;$A$9,IF(Raw!$X507&gt;$C$9,IF(Raw!$X507&lt;$A$9,Raw!V507,-999),-999),-999),-999),-999),-999)</f>
        <v>566</v>
      </c>
      <c r="O507" s="9">
        <f>IF(Raw!$G507&gt;$C$8,IF(Raw!$Q507&gt;$C$8,IF(Raw!$N507&gt;$C$9,IF(Raw!$N507&lt;$A$9,IF(Raw!$X507&gt;$C$9,IF(Raw!$X507&lt;$A$9,Raw!W507,-999),-999),-999),-999),-999),-999)</f>
        <v>0.200957</v>
      </c>
      <c r="P507" s="9">
        <f>IF(Raw!$G507&gt;$C$8,IF(Raw!$Q507&gt;$C$8,IF(Raw!$N507&gt;$C$9,IF(Raw!$N507&lt;$A$9,IF(Raw!$X507&gt;$C$9,IF(Raw!$X507&lt;$A$9,Raw!X507,-999),-999),-999),-999),-999),-999)</f>
        <v>322</v>
      </c>
      <c r="R507" s="9">
        <f t="shared" si="143"/>
        <v>0.13549800000000004</v>
      </c>
      <c r="S507" s="9">
        <f t="shared" si="144"/>
        <v>0.38996382348624176</v>
      </c>
      <c r="T507" s="9">
        <f t="shared" si="145"/>
        <v>0.14953600000000003</v>
      </c>
      <c r="U507" s="9">
        <f t="shared" si="146"/>
        <v>0.43226992588138718</v>
      </c>
      <c r="V507" s="15">
        <f t="shared" si="147"/>
        <v>0.1442190508</v>
      </c>
      <c r="X507" s="11">
        <f t="shared" si="148"/>
        <v>2.3297399999999996E+19</v>
      </c>
      <c r="Y507" s="11">
        <f t="shared" si="149"/>
        <v>4.8619999999999992E-18</v>
      </c>
      <c r="Z507" s="11">
        <f t="shared" si="150"/>
        <v>4.0899999999999997E-4</v>
      </c>
      <c r="AA507" s="16">
        <f t="shared" si="151"/>
        <v>4.4276958004198071E-2</v>
      </c>
      <c r="AB507" s="9">
        <f t="shared" si="152"/>
        <v>0.20301699919211574</v>
      </c>
      <c r="AC507" s="9">
        <f t="shared" si="153"/>
        <v>0.95572304199580194</v>
      </c>
      <c r="AD507" s="15">
        <f t="shared" si="154"/>
        <v>108.25662103715911</v>
      </c>
      <c r="AE507" s="3">
        <f t="shared" si="155"/>
        <v>585.3847999999997</v>
      </c>
      <c r="AF507" s="2">
        <f t="shared" si="156"/>
        <v>0.25</v>
      </c>
      <c r="AG507" s="9">
        <f t="shared" si="157"/>
        <v>3.5996985809155529E-2</v>
      </c>
      <c r="AH507" s="2">
        <f t="shared" si="158"/>
        <v>1.7418754095631208</v>
      </c>
    </row>
    <row r="508" spans="1:34">
      <c r="A508" s="1">
        <f>Raw!A508</f>
        <v>495</v>
      </c>
      <c r="B508" s="14">
        <f>Raw!B508</f>
        <v>4.8171296296296295E-2</v>
      </c>
      <c r="C508" s="15">
        <f>Raw!C508</f>
        <v>64.8</v>
      </c>
      <c r="D508" s="15">
        <f>IF(C508&gt;0.5,Raw!D508*D$11,-999)</f>
        <v>38.700000000000003</v>
      </c>
      <c r="E508" s="9">
        <f>IF(Raw!$G508&gt;$C$8,IF(Raw!$Q508&gt;$C$8,IF(Raw!$N508&gt;$C$9,IF(Raw!$N508&lt;$A$9,IF(Raw!$X508&gt;$C$9,IF(Raw!$X508&lt;$A$9,Raw!H508,-999),-999),-999),-999),-999),-999)</f>
        <v>0.199989</v>
      </c>
      <c r="F508" s="9">
        <f>IF(Raw!$G508&gt;$C$8,IF(Raw!$Q508&gt;$C$8,IF(Raw!$N508&gt;$C$9,IF(Raw!$N508&lt;$A$9,IF(Raw!$X508&gt;$C$9,IF(Raw!$X508&lt;$A$9,Raw!I508,-999),-999),-999),-999),-999),-999)</f>
        <v>0.33045999999999998</v>
      </c>
      <c r="G508" s="9">
        <f>Raw!G508</f>
        <v>0.96216000000000002</v>
      </c>
      <c r="H508" s="9">
        <f>IF(Raw!$G508&gt;$C$8,IF(Raw!$Q508&gt;$C$8,IF(Raw!$N508&gt;$C$9,IF(Raw!$N508&lt;$A$9,IF(Raw!$X508&gt;$C$9,IF(Raw!$X508&lt;$A$9,Raw!L508,-999),-999),-999),-999),-999),-999)</f>
        <v>497.3</v>
      </c>
      <c r="I508" s="9">
        <f>IF(Raw!$G508&gt;$C$8,IF(Raw!$Q508&gt;$C$8,IF(Raw!$N508&gt;$C$9,IF(Raw!$N508&lt;$A$9,IF(Raw!$X508&gt;$C$9,IF(Raw!$X508&lt;$A$9,Raw!M508,-999),-999),-999),-999),-999),-999)</f>
        <v>9.0000000000000002E-6</v>
      </c>
      <c r="J508" s="9">
        <f>IF(Raw!$G508&gt;$C$8,IF(Raw!$Q508&gt;$C$8,IF(Raw!$N508&gt;$C$9,IF(Raw!$N508&lt;$A$9,IF(Raw!$X508&gt;$C$9,IF(Raw!$X508&lt;$A$9,Raw!N508,-999),-999),-999),-999),-999),-999)</f>
        <v>529</v>
      </c>
      <c r="K508" s="9">
        <f>IF(Raw!$G508&gt;$C$8,IF(Raw!$Q508&gt;$C$8,IF(Raw!$N508&gt;$C$9,IF(Raw!$N508&lt;$A$9,IF(Raw!$X508&gt;$C$9,IF(Raw!$X508&lt;$A$9,Raw!R508,-999),-999),-999),-999),-999),-999)</f>
        <v>0.19075</v>
      </c>
      <c r="L508" s="9">
        <f>IF(Raw!$G508&gt;$C$8,IF(Raw!$Q508&gt;$C$8,IF(Raw!$N508&gt;$C$9,IF(Raw!$N508&lt;$A$9,IF(Raw!$X508&gt;$C$9,IF(Raw!$X508&lt;$A$9,Raw!S508,-999),-999),-999),-999),-999),-999)</f>
        <v>0.34088099999999999</v>
      </c>
      <c r="M508" s="9">
        <f>Raw!Q508</f>
        <v>0.97187299999999999</v>
      </c>
      <c r="N508" s="9">
        <f>IF(Raw!$G508&gt;$C$8,IF(Raw!$Q508&gt;$C$8,IF(Raw!$N508&gt;$C$9,IF(Raw!$N508&lt;$A$9,IF(Raw!$X508&gt;$C$9,IF(Raw!$X508&lt;$A$9,Raw!V508,-999),-999),-999),-999),-999),-999)</f>
        <v>591.4</v>
      </c>
      <c r="O508" s="9">
        <f>IF(Raw!$G508&gt;$C$8,IF(Raw!$Q508&gt;$C$8,IF(Raw!$N508&gt;$C$9,IF(Raw!$N508&lt;$A$9,IF(Raw!$X508&gt;$C$9,IF(Raw!$X508&lt;$A$9,Raw!W508,-999),-999),-999),-999),-999),-999)</f>
        <v>0.13339400000000001</v>
      </c>
      <c r="P508" s="9">
        <f>IF(Raw!$G508&gt;$C$8,IF(Raw!$Q508&gt;$C$8,IF(Raw!$N508&gt;$C$9,IF(Raw!$N508&lt;$A$9,IF(Raw!$X508&gt;$C$9,IF(Raw!$X508&lt;$A$9,Raw!X508,-999),-999),-999),-999),-999),-999)</f>
        <v>376</v>
      </c>
      <c r="R508" s="9">
        <f t="shared" si="143"/>
        <v>0.13047099999999998</v>
      </c>
      <c r="S508" s="9">
        <f t="shared" si="144"/>
        <v>0.39481631664951883</v>
      </c>
      <c r="T508" s="9">
        <f t="shared" si="145"/>
        <v>0.15013099999999999</v>
      </c>
      <c r="U508" s="9">
        <f t="shared" si="146"/>
        <v>0.44042055732058988</v>
      </c>
      <c r="V508" s="15">
        <f t="shared" si="147"/>
        <v>0.1421132889</v>
      </c>
      <c r="X508" s="11">
        <f t="shared" si="148"/>
        <v>2.3297399999999996E+19</v>
      </c>
      <c r="Y508" s="11">
        <f t="shared" si="149"/>
        <v>4.9729999999999997E-18</v>
      </c>
      <c r="Z508" s="11">
        <f t="shared" si="150"/>
        <v>5.2899999999999996E-4</v>
      </c>
      <c r="AA508" s="16">
        <f t="shared" si="151"/>
        <v>5.7749466884713989E-2</v>
      </c>
      <c r="AB508" s="9">
        <f t="shared" si="152"/>
        <v>0.19941998521286899</v>
      </c>
      <c r="AC508" s="9">
        <f t="shared" si="153"/>
        <v>0.94225053311528606</v>
      </c>
      <c r="AD508" s="15">
        <f t="shared" si="154"/>
        <v>109.1672341866049</v>
      </c>
      <c r="AE508" s="3">
        <f t="shared" si="155"/>
        <v>598.74919999999975</v>
      </c>
      <c r="AF508" s="2">
        <f t="shared" si="156"/>
        <v>0.25</v>
      </c>
      <c r="AG508" s="9">
        <f t="shared" si="157"/>
        <v>3.6984226247393753E-2</v>
      </c>
      <c r="AH508" s="2">
        <f t="shared" si="158"/>
        <v>1.7896474605845734</v>
      </c>
    </row>
    <row r="509" spans="1:34">
      <c r="A509" s="1">
        <f>Raw!A509</f>
        <v>496</v>
      </c>
      <c r="B509" s="14">
        <f>Raw!B509</f>
        <v>4.8229166666666663E-2</v>
      </c>
      <c r="C509" s="15">
        <f>Raw!C509</f>
        <v>62.8</v>
      </c>
      <c r="D509" s="15">
        <f>IF(C509&gt;0.5,Raw!D509*D$11,-999)</f>
        <v>51</v>
      </c>
      <c r="E509" s="9">
        <f>IF(Raw!$G509&gt;$C$8,IF(Raw!$Q509&gt;$C$8,IF(Raw!$N509&gt;$C$9,IF(Raw!$N509&lt;$A$9,IF(Raw!$X509&gt;$C$9,IF(Raw!$X509&lt;$A$9,Raw!H509,-999),-999),-999),-999),-999),-999)</f>
        <v>0.200013</v>
      </c>
      <c r="F509" s="9">
        <f>IF(Raw!$G509&gt;$C$8,IF(Raw!$Q509&gt;$C$8,IF(Raw!$N509&gt;$C$9,IF(Raw!$N509&lt;$A$9,IF(Raw!$X509&gt;$C$9,IF(Raw!$X509&lt;$A$9,Raw!I509,-999),-999),-999),-999),-999),-999)</f>
        <v>0.34001799999999999</v>
      </c>
      <c r="G509" s="9">
        <f>Raw!G509</f>
        <v>0.973885</v>
      </c>
      <c r="H509" s="9">
        <f>IF(Raw!$G509&gt;$C$8,IF(Raw!$Q509&gt;$C$8,IF(Raw!$N509&gt;$C$9,IF(Raw!$N509&lt;$A$9,IF(Raw!$X509&gt;$C$9,IF(Raw!$X509&lt;$A$9,Raw!L509,-999),-999),-999),-999),-999),-999)</f>
        <v>466.3</v>
      </c>
      <c r="I509" s="9">
        <f>IF(Raw!$G509&gt;$C$8,IF(Raw!$Q509&gt;$C$8,IF(Raw!$N509&gt;$C$9,IF(Raw!$N509&lt;$A$9,IF(Raw!$X509&gt;$C$9,IF(Raw!$X509&lt;$A$9,Raw!M509,-999),-999),-999),-999),-999),-999)</f>
        <v>1.8E-5</v>
      </c>
      <c r="J509" s="9">
        <f>IF(Raw!$G509&gt;$C$8,IF(Raw!$Q509&gt;$C$8,IF(Raw!$N509&gt;$C$9,IF(Raw!$N509&lt;$A$9,IF(Raw!$X509&gt;$C$9,IF(Raw!$X509&lt;$A$9,Raw!N509,-999),-999),-999),-999),-999),-999)</f>
        <v>506</v>
      </c>
      <c r="K509" s="9">
        <f>IF(Raw!$G509&gt;$C$8,IF(Raw!$Q509&gt;$C$8,IF(Raw!$N509&gt;$C$9,IF(Raw!$N509&lt;$A$9,IF(Raw!$X509&gt;$C$9,IF(Raw!$X509&lt;$A$9,Raw!R509,-999),-999),-999),-999),-999),-999)</f>
        <v>0.18195700000000001</v>
      </c>
      <c r="L509" s="9">
        <f>IF(Raw!$G509&gt;$C$8,IF(Raw!$Q509&gt;$C$8,IF(Raw!$N509&gt;$C$9,IF(Raw!$N509&lt;$A$9,IF(Raw!$X509&gt;$C$9,IF(Raw!$X509&lt;$A$9,Raw!S509,-999),-999),-999),-999),-999),-999)</f>
        <v>0.33874199999999999</v>
      </c>
      <c r="M509" s="9">
        <f>Raw!Q509</f>
        <v>0.97111199999999998</v>
      </c>
      <c r="N509" s="9">
        <f>IF(Raw!$G509&gt;$C$8,IF(Raw!$Q509&gt;$C$8,IF(Raw!$N509&gt;$C$9,IF(Raw!$N509&lt;$A$9,IF(Raw!$X509&gt;$C$9,IF(Raw!$X509&lt;$A$9,Raw!V509,-999),-999),-999),-999),-999),-999)</f>
        <v>546.9</v>
      </c>
      <c r="O509" s="9">
        <f>IF(Raw!$G509&gt;$C$8,IF(Raw!$Q509&gt;$C$8,IF(Raw!$N509&gt;$C$9,IF(Raw!$N509&lt;$A$9,IF(Raw!$X509&gt;$C$9,IF(Raw!$X509&lt;$A$9,Raw!W509,-999),-999),-999),-999),-999),-999)</f>
        <v>7.9999999999999996E-6</v>
      </c>
      <c r="P509" s="9">
        <f>IF(Raw!$G509&gt;$C$8,IF(Raw!$Q509&gt;$C$8,IF(Raw!$N509&gt;$C$9,IF(Raw!$N509&lt;$A$9,IF(Raw!$X509&gt;$C$9,IF(Raw!$X509&lt;$A$9,Raw!X509,-999),-999),-999),-999),-999),-999)</f>
        <v>458</v>
      </c>
      <c r="R509" s="9">
        <f t="shared" si="143"/>
        <v>0.14000499999999999</v>
      </c>
      <c r="S509" s="9">
        <f t="shared" si="144"/>
        <v>0.41175761283226181</v>
      </c>
      <c r="T509" s="9">
        <f t="shared" si="145"/>
        <v>0.15678499999999998</v>
      </c>
      <c r="U509" s="9">
        <f t="shared" si="146"/>
        <v>0.46284487899345222</v>
      </c>
      <c r="V509" s="15">
        <f t="shared" si="147"/>
        <v>0.14122153979999999</v>
      </c>
      <c r="X509" s="11">
        <f t="shared" si="148"/>
        <v>3.0701999999999992E+19</v>
      </c>
      <c r="Y509" s="11">
        <f t="shared" si="149"/>
        <v>4.6629999999999998E-18</v>
      </c>
      <c r="Z509" s="11">
        <f t="shared" si="150"/>
        <v>5.0599999999999994E-4</v>
      </c>
      <c r="AA509" s="16">
        <f t="shared" si="151"/>
        <v>6.7547505415708378E-2</v>
      </c>
      <c r="AB509" s="9">
        <f t="shared" si="152"/>
        <v>0.19254743563660184</v>
      </c>
      <c r="AC509" s="9">
        <f t="shared" si="153"/>
        <v>0.93245249458429158</v>
      </c>
      <c r="AD509" s="15">
        <f t="shared" si="154"/>
        <v>133.49309370693359</v>
      </c>
      <c r="AE509" s="3">
        <f t="shared" si="155"/>
        <v>561.42519999999979</v>
      </c>
      <c r="AF509" s="2">
        <f t="shared" si="156"/>
        <v>0.25</v>
      </c>
      <c r="AG509" s="9">
        <f t="shared" si="157"/>
        <v>4.7528149848651738E-2</v>
      </c>
      <c r="AH509" s="2">
        <f t="shared" si="158"/>
        <v>2.2998624363249092</v>
      </c>
    </row>
    <row r="510" spans="1:34">
      <c r="A510" s="1">
        <f>Raw!A510</f>
        <v>497</v>
      </c>
      <c r="B510" s="14">
        <f>Raw!B510</f>
        <v>4.8287037037037038E-2</v>
      </c>
      <c r="C510" s="15">
        <f>Raw!C510</f>
        <v>62.8</v>
      </c>
      <c r="D510" s="15">
        <f>IF(C510&gt;0.5,Raw!D510*D$11,-999)</f>
        <v>44</v>
      </c>
      <c r="E510" s="9">
        <f>IF(Raw!$G510&gt;$C$8,IF(Raw!$Q510&gt;$C$8,IF(Raw!$N510&gt;$C$9,IF(Raw!$N510&lt;$A$9,IF(Raw!$X510&gt;$C$9,IF(Raw!$X510&lt;$A$9,Raw!H510,-999),-999),-999),-999),-999),-999)</f>
        <v>0.188052</v>
      </c>
      <c r="F510" s="9">
        <f>IF(Raw!$G510&gt;$C$8,IF(Raw!$Q510&gt;$C$8,IF(Raw!$N510&gt;$C$9,IF(Raw!$N510&lt;$A$9,IF(Raw!$X510&gt;$C$9,IF(Raw!$X510&lt;$A$9,Raw!I510,-999),-999),-999),-999),-999),-999)</f>
        <v>0.31994600000000001</v>
      </c>
      <c r="G510" s="9">
        <f>Raw!G510</f>
        <v>0.94675200000000004</v>
      </c>
      <c r="H510" s="9">
        <f>IF(Raw!$G510&gt;$C$8,IF(Raw!$Q510&gt;$C$8,IF(Raw!$N510&gt;$C$9,IF(Raw!$N510&lt;$A$9,IF(Raw!$X510&gt;$C$9,IF(Raw!$X510&lt;$A$9,Raw!L510,-999),-999),-999),-999),-999),-999)</f>
        <v>541.4</v>
      </c>
      <c r="I510" s="9">
        <f>IF(Raw!$G510&gt;$C$8,IF(Raw!$Q510&gt;$C$8,IF(Raw!$N510&gt;$C$9,IF(Raw!$N510&lt;$A$9,IF(Raw!$X510&gt;$C$9,IF(Raw!$X510&lt;$A$9,Raw!M510,-999),-999),-999),-999),-999),-999)</f>
        <v>2.5534000000000001E-2</v>
      </c>
      <c r="J510" s="9">
        <f>IF(Raw!$G510&gt;$C$8,IF(Raw!$Q510&gt;$C$8,IF(Raw!$N510&gt;$C$9,IF(Raw!$N510&lt;$A$9,IF(Raw!$X510&gt;$C$9,IF(Raw!$X510&lt;$A$9,Raw!N510,-999),-999),-999),-999),-999),-999)</f>
        <v>440</v>
      </c>
      <c r="K510" s="9">
        <f>IF(Raw!$G510&gt;$C$8,IF(Raw!$Q510&gt;$C$8,IF(Raw!$N510&gt;$C$9,IF(Raw!$N510&lt;$A$9,IF(Raw!$X510&gt;$C$9,IF(Raw!$X510&lt;$A$9,Raw!R510,-999),-999),-999),-999),-999),-999)</f>
        <v>0.172898</v>
      </c>
      <c r="L510" s="9">
        <f>IF(Raw!$G510&gt;$C$8,IF(Raw!$Q510&gt;$C$8,IF(Raw!$N510&gt;$C$9,IF(Raw!$N510&lt;$A$9,IF(Raw!$X510&gt;$C$9,IF(Raw!$X510&lt;$A$9,Raw!S510,-999),-999),-999),-999),-999),-999)</f>
        <v>0.31567099999999998</v>
      </c>
      <c r="M510" s="9">
        <f>Raw!Q510</f>
        <v>0.97012600000000004</v>
      </c>
      <c r="N510" s="9">
        <f>IF(Raw!$G510&gt;$C$8,IF(Raw!$Q510&gt;$C$8,IF(Raw!$N510&gt;$C$9,IF(Raw!$N510&lt;$A$9,IF(Raw!$X510&gt;$C$9,IF(Raw!$X510&lt;$A$9,Raw!V510,-999),-999),-999),-999),-999),-999)</f>
        <v>552.70000000000005</v>
      </c>
      <c r="O510" s="9">
        <f>IF(Raw!$G510&gt;$C$8,IF(Raw!$Q510&gt;$C$8,IF(Raw!$N510&gt;$C$9,IF(Raw!$N510&lt;$A$9,IF(Raw!$X510&gt;$C$9,IF(Raw!$X510&lt;$A$9,Raw!W510,-999),-999),-999),-999),-999),-999)</f>
        <v>8.7539000000000006E-2</v>
      </c>
      <c r="P510" s="9">
        <f>IF(Raw!$G510&gt;$C$8,IF(Raw!$Q510&gt;$C$8,IF(Raw!$N510&gt;$C$9,IF(Raw!$N510&lt;$A$9,IF(Raw!$X510&gt;$C$9,IF(Raw!$X510&lt;$A$9,Raw!X510,-999),-999),-999),-999),-999),-999)</f>
        <v>515</v>
      </c>
      <c r="R510" s="9">
        <f t="shared" si="143"/>
        <v>0.13189400000000001</v>
      </c>
      <c r="S510" s="9">
        <f t="shared" si="144"/>
        <v>0.41223831521569265</v>
      </c>
      <c r="T510" s="9">
        <f t="shared" si="145"/>
        <v>0.14277299999999998</v>
      </c>
      <c r="U510" s="9">
        <f t="shared" si="146"/>
        <v>0.45228418194892783</v>
      </c>
      <c r="V510" s="15">
        <f t="shared" si="147"/>
        <v>0.1316032399</v>
      </c>
      <c r="X510" s="11">
        <f t="shared" si="148"/>
        <v>2.6487999999999996E+19</v>
      </c>
      <c r="Y510" s="11">
        <f t="shared" si="149"/>
        <v>5.4139999999999998E-18</v>
      </c>
      <c r="Z510" s="11">
        <f t="shared" si="150"/>
        <v>4.3999999999999996E-4</v>
      </c>
      <c r="AA510" s="16">
        <f t="shared" si="151"/>
        <v>5.9353526446334591E-2</v>
      </c>
      <c r="AB510" s="9">
        <f t="shared" si="152"/>
        <v>0.18137208103132252</v>
      </c>
      <c r="AC510" s="9">
        <f t="shared" si="153"/>
        <v>0.94064647355366549</v>
      </c>
      <c r="AD510" s="15">
        <f t="shared" si="154"/>
        <v>134.89437828712408</v>
      </c>
      <c r="AE510" s="3">
        <f t="shared" si="155"/>
        <v>651.84559999999976</v>
      </c>
      <c r="AF510" s="2">
        <f t="shared" si="156"/>
        <v>0.25</v>
      </c>
      <c r="AG510" s="9">
        <f t="shared" si="157"/>
        <v>4.6931225794693172E-2</v>
      </c>
      <c r="AH510" s="2">
        <f t="shared" si="158"/>
        <v>2.2709775920082302</v>
      </c>
    </row>
    <row r="511" spans="1:34">
      <c r="A511" s="1">
        <f>Raw!A511</f>
        <v>498</v>
      </c>
      <c r="B511" s="14">
        <f>Raw!B511</f>
        <v>4.8344907407407406E-2</v>
      </c>
      <c r="C511" s="15">
        <f>Raw!C511</f>
        <v>60.6</v>
      </c>
      <c r="D511" s="15">
        <f>IF(C511&gt;0.5,Raw!D511*D$11,-999)</f>
        <v>46.6</v>
      </c>
      <c r="E511" s="9">
        <f>IF(Raw!$G511&gt;$C$8,IF(Raw!$Q511&gt;$C$8,IF(Raw!$N511&gt;$C$9,IF(Raw!$N511&lt;$A$9,IF(Raw!$X511&gt;$C$9,IF(Raw!$X511&lt;$A$9,Raw!H511,-999),-999),-999),-999),-999),-999)</f>
        <v>0.185192</v>
      </c>
      <c r="F511" s="9">
        <f>IF(Raw!$G511&gt;$C$8,IF(Raw!$Q511&gt;$C$8,IF(Raw!$N511&gt;$C$9,IF(Raw!$N511&lt;$A$9,IF(Raw!$X511&gt;$C$9,IF(Raw!$X511&lt;$A$9,Raw!I511,-999),-999),-999),-999),-999),-999)</f>
        <v>0.31446400000000002</v>
      </c>
      <c r="G511" s="9">
        <f>Raw!G511</f>
        <v>0.95585399999999998</v>
      </c>
      <c r="H511" s="9">
        <f>IF(Raw!$G511&gt;$C$8,IF(Raw!$Q511&gt;$C$8,IF(Raw!$N511&gt;$C$9,IF(Raw!$N511&lt;$A$9,IF(Raw!$X511&gt;$C$9,IF(Raw!$X511&lt;$A$9,Raw!L511,-999),-999),-999),-999),-999),-999)</f>
        <v>430.5</v>
      </c>
      <c r="I511" s="9">
        <f>IF(Raw!$G511&gt;$C$8,IF(Raw!$Q511&gt;$C$8,IF(Raw!$N511&gt;$C$9,IF(Raw!$N511&lt;$A$9,IF(Raw!$X511&gt;$C$9,IF(Raw!$X511&lt;$A$9,Raw!M511,-999),-999),-999),-999),-999),-999)</f>
        <v>6.9999999999999999E-6</v>
      </c>
      <c r="J511" s="9">
        <f>IF(Raw!$G511&gt;$C$8,IF(Raw!$Q511&gt;$C$8,IF(Raw!$N511&gt;$C$9,IF(Raw!$N511&lt;$A$9,IF(Raw!$X511&gt;$C$9,IF(Raw!$X511&lt;$A$9,Raw!N511,-999),-999),-999),-999),-999),-999)</f>
        <v>470</v>
      </c>
      <c r="K511" s="9">
        <f>IF(Raw!$G511&gt;$C$8,IF(Raw!$Q511&gt;$C$8,IF(Raw!$N511&gt;$C$9,IF(Raw!$N511&lt;$A$9,IF(Raw!$X511&gt;$C$9,IF(Raw!$X511&lt;$A$9,Raw!R511,-999),-999),-999),-999),-999),-999)</f>
        <v>0.16409199999999999</v>
      </c>
      <c r="L511" s="9">
        <f>IF(Raw!$G511&gt;$C$8,IF(Raw!$Q511&gt;$C$8,IF(Raw!$N511&gt;$C$9,IF(Raw!$N511&lt;$A$9,IF(Raw!$X511&gt;$C$9,IF(Raw!$X511&lt;$A$9,Raw!S511,-999),-999),-999),-999),-999),-999)</f>
        <v>0.31271700000000002</v>
      </c>
      <c r="M511" s="9">
        <f>Raw!Q511</f>
        <v>0.97327200000000003</v>
      </c>
      <c r="N511" s="9">
        <f>IF(Raw!$G511&gt;$C$8,IF(Raw!$Q511&gt;$C$8,IF(Raw!$N511&gt;$C$9,IF(Raw!$N511&lt;$A$9,IF(Raw!$X511&gt;$C$9,IF(Raw!$X511&lt;$A$9,Raw!V511,-999),-999),-999),-999),-999),-999)</f>
        <v>572.1</v>
      </c>
      <c r="O511" s="9">
        <f>IF(Raw!$G511&gt;$C$8,IF(Raw!$Q511&gt;$C$8,IF(Raw!$N511&gt;$C$9,IF(Raw!$N511&lt;$A$9,IF(Raw!$X511&gt;$C$9,IF(Raw!$X511&lt;$A$9,Raw!W511,-999),-999),-999),-999),-999),-999)</f>
        <v>8.1328999999999999E-2</v>
      </c>
      <c r="P511" s="9">
        <f>IF(Raw!$G511&gt;$C$8,IF(Raw!$Q511&gt;$C$8,IF(Raw!$N511&gt;$C$9,IF(Raw!$N511&lt;$A$9,IF(Raw!$X511&gt;$C$9,IF(Raw!$X511&lt;$A$9,Raw!X511,-999),-999),-999),-999),-999),-999)</f>
        <v>322</v>
      </c>
      <c r="R511" s="9">
        <f t="shared" si="143"/>
        <v>0.12927200000000003</v>
      </c>
      <c r="S511" s="9">
        <f t="shared" si="144"/>
        <v>0.41108680166887152</v>
      </c>
      <c r="T511" s="9">
        <f t="shared" si="145"/>
        <v>0.14862500000000003</v>
      </c>
      <c r="U511" s="9">
        <f t="shared" si="146"/>
        <v>0.4752699725310745</v>
      </c>
      <c r="V511" s="15">
        <f t="shared" si="147"/>
        <v>0.1303717173</v>
      </c>
      <c r="X511" s="11">
        <f t="shared" si="148"/>
        <v>2.8053199999999996E+19</v>
      </c>
      <c r="Y511" s="11">
        <f t="shared" si="149"/>
        <v>4.3049999999999998E-18</v>
      </c>
      <c r="Z511" s="11">
        <f t="shared" si="150"/>
        <v>4.6999999999999999E-4</v>
      </c>
      <c r="AA511" s="16">
        <f t="shared" si="151"/>
        <v>5.3712635560167615E-2</v>
      </c>
      <c r="AB511" s="9">
        <f t="shared" si="152"/>
        <v>0.17207504046012989</v>
      </c>
      <c r="AC511" s="9">
        <f t="shared" si="153"/>
        <v>0.94628736443983241</v>
      </c>
      <c r="AD511" s="15">
        <f t="shared" si="154"/>
        <v>114.28220331950558</v>
      </c>
      <c r="AE511" s="3">
        <f t="shared" si="155"/>
        <v>518.32199999999989</v>
      </c>
      <c r="AF511" s="2">
        <f t="shared" si="156"/>
        <v>0.25</v>
      </c>
      <c r="AG511" s="9">
        <f t="shared" si="157"/>
        <v>4.1780692024963144E-2</v>
      </c>
      <c r="AH511" s="2">
        <f t="shared" si="158"/>
        <v>2.0217459433590443</v>
      </c>
    </row>
    <row r="512" spans="1:34">
      <c r="A512" s="1">
        <f>Raw!A512</f>
        <v>499</v>
      </c>
      <c r="B512" s="14">
        <f>Raw!B512</f>
        <v>4.8402777777777774E-2</v>
      </c>
      <c r="C512" s="15">
        <f>Raw!C512</f>
        <v>60.8</v>
      </c>
      <c r="D512" s="15">
        <f>IF(C512&gt;0.5,Raw!D512*D$11,-999)</f>
        <v>44.8</v>
      </c>
      <c r="E512" s="9">
        <f>IF(Raw!$G512&gt;$C$8,IF(Raw!$Q512&gt;$C$8,IF(Raw!$N512&gt;$C$9,IF(Raw!$N512&lt;$A$9,IF(Raw!$X512&gt;$C$9,IF(Raw!$X512&lt;$A$9,Raw!H512,-999),-999),-999),-999),-999),-999)</f>
        <v>0.194526</v>
      </c>
      <c r="F512" s="9">
        <f>IF(Raw!$G512&gt;$C$8,IF(Raw!$Q512&gt;$C$8,IF(Raw!$N512&gt;$C$9,IF(Raw!$N512&lt;$A$9,IF(Raw!$X512&gt;$C$9,IF(Raw!$X512&lt;$A$9,Raw!I512,-999),-999),-999),-999),-999),-999)</f>
        <v>0.30657699999999999</v>
      </c>
      <c r="G512" s="9">
        <f>Raw!G512</f>
        <v>0.93915300000000002</v>
      </c>
      <c r="H512" s="9">
        <f>IF(Raw!$G512&gt;$C$8,IF(Raw!$Q512&gt;$C$8,IF(Raw!$N512&gt;$C$9,IF(Raw!$N512&lt;$A$9,IF(Raw!$X512&gt;$C$9,IF(Raw!$X512&lt;$A$9,Raw!L512,-999),-999),-999),-999),-999),-999)</f>
        <v>497.6</v>
      </c>
      <c r="I512" s="9">
        <f>IF(Raw!$G512&gt;$C$8,IF(Raw!$Q512&gt;$C$8,IF(Raw!$N512&gt;$C$9,IF(Raw!$N512&lt;$A$9,IF(Raw!$X512&gt;$C$9,IF(Raw!$X512&lt;$A$9,Raw!M512,-999),-999),-999),-999),-999),-999)</f>
        <v>0.40867500000000001</v>
      </c>
      <c r="J512" s="9">
        <f>IF(Raw!$G512&gt;$C$8,IF(Raw!$Q512&gt;$C$8,IF(Raw!$N512&gt;$C$9,IF(Raw!$N512&lt;$A$9,IF(Raw!$X512&gt;$C$9,IF(Raw!$X512&lt;$A$9,Raw!N512,-999),-999),-999),-999),-999),-999)</f>
        <v>496</v>
      </c>
      <c r="K512" s="9">
        <f>IF(Raw!$G512&gt;$C$8,IF(Raw!$Q512&gt;$C$8,IF(Raw!$N512&gt;$C$9,IF(Raw!$N512&lt;$A$9,IF(Raw!$X512&gt;$C$9,IF(Raw!$X512&lt;$A$9,Raw!R512,-999),-999),-999),-999),-999),-999)</f>
        <v>0.16880600000000001</v>
      </c>
      <c r="L512" s="9">
        <f>IF(Raw!$G512&gt;$C$8,IF(Raw!$Q512&gt;$C$8,IF(Raw!$N512&gt;$C$9,IF(Raw!$N512&lt;$A$9,IF(Raw!$X512&gt;$C$9,IF(Raw!$X512&lt;$A$9,Raw!S512,-999),-999),-999),-999),-999),-999)</f>
        <v>0.30377700000000002</v>
      </c>
      <c r="M512" s="9">
        <f>Raw!Q512</f>
        <v>0.959816</v>
      </c>
      <c r="N512" s="9">
        <f>IF(Raw!$G512&gt;$C$8,IF(Raw!$Q512&gt;$C$8,IF(Raw!$N512&gt;$C$9,IF(Raw!$N512&lt;$A$9,IF(Raw!$X512&gt;$C$9,IF(Raw!$X512&lt;$A$9,Raw!V512,-999),-999),-999),-999),-999),-999)</f>
        <v>632.6</v>
      </c>
      <c r="O512" s="9">
        <f>IF(Raw!$G512&gt;$C$8,IF(Raw!$Q512&gt;$C$8,IF(Raw!$N512&gt;$C$9,IF(Raw!$N512&lt;$A$9,IF(Raw!$X512&gt;$C$9,IF(Raw!$X512&lt;$A$9,Raw!W512,-999),-999),-999),-999),-999),-999)</f>
        <v>0.11509999999999999</v>
      </c>
      <c r="P512" s="9">
        <f>IF(Raw!$G512&gt;$C$8,IF(Raw!$Q512&gt;$C$8,IF(Raw!$N512&gt;$C$9,IF(Raw!$N512&lt;$A$9,IF(Raw!$X512&gt;$C$9,IF(Raw!$X512&lt;$A$9,Raw!X512,-999),-999),-999),-999),-999),-999)</f>
        <v>388</v>
      </c>
      <c r="R512" s="9">
        <f t="shared" si="143"/>
        <v>0.11205099999999998</v>
      </c>
      <c r="S512" s="9">
        <f t="shared" si="144"/>
        <v>0.36549056191429879</v>
      </c>
      <c r="T512" s="9">
        <f t="shared" si="145"/>
        <v>0.13497100000000001</v>
      </c>
      <c r="U512" s="9">
        <f t="shared" si="146"/>
        <v>0.44430947701768075</v>
      </c>
      <c r="V512" s="15">
        <f t="shared" si="147"/>
        <v>0.1266446313</v>
      </c>
      <c r="X512" s="11">
        <f t="shared" si="148"/>
        <v>2.6969599999999992E+19</v>
      </c>
      <c r="Y512" s="11">
        <f t="shared" si="149"/>
        <v>4.9760000000000003E-18</v>
      </c>
      <c r="Z512" s="11">
        <f t="shared" si="150"/>
        <v>4.9600000000000002E-4</v>
      </c>
      <c r="AA512" s="16">
        <f t="shared" si="151"/>
        <v>6.2409371799811444E-2</v>
      </c>
      <c r="AB512" s="9">
        <f t="shared" si="152"/>
        <v>0.17722945532119236</v>
      </c>
      <c r="AC512" s="9">
        <f t="shared" si="153"/>
        <v>0.93759062820018857</v>
      </c>
      <c r="AD512" s="15">
        <f t="shared" si="154"/>
        <v>125.82534637058761</v>
      </c>
      <c r="AE512" s="3">
        <f t="shared" si="155"/>
        <v>599.11039999999991</v>
      </c>
      <c r="AF512" s="2">
        <f t="shared" si="156"/>
        <v>0.25</v>
      </c>
      <c r="AG512" s="9">
        <f t="shared" si="157"/>
        <v>4.3004149108834093E-2</v>
      </c>
      <c r="AH512" s="2">
        <f t="shared" si="158"/>
        <v>2.080948394929548</v>
      </c>
    </row>
    <row r="513" spans="1:34">
      <c r="A513" s="1">
        <f>Raw!A513</f>
        <v>500</v>
      </c>
      <c r="B513" s="14">
        <f>Raw!B513</f>
        <v>4.8460648148148149E-2</v>
      </c>
      <c r="C513" s="15">
        <f>Raw!C513</f>
        <v>58.8</v>
      </c>
      <c r="D513" s="15">
        <f>IF(C513&gt;0.5,Raw!D513*D$11,-999)</f>
        <v>48.4</v>
      </c>
      <c r="E513" s="9">
        <f>IF(Raw!$G513&gt;$C$8,IF(Raw!$Q513&gt;$C$8,IF(Raw!$N513&gt;$C$9,IF(Raw!$N513&lt;$A$9,IF(Raw!$X513&gt;$C$9,IF(Raw!$X513&lt;$A$9,Raw!H513,-999),-999),-999),-999),-999),-999)</f>
        <v>0.16794700000000001</v>
      </c>
      <c r="F513" s="9">
        <f>IF(Raw!$G513&gt;$C$8,IF(Raw!$Q513&gt;$C$8,IF(Raw!$N513&gt;$C$9,IF(Raw!$N513&lt;$A$9,IF(Raw!$X513&gt;$C$9,IF(Raw!$X513&lt;$A$9,Raw!I513,-999),-999),-999),-999),-999),-999)</f>
        <v>0.30071199999999998</v>
      </c>
      <c r="G513" s="9">
        <f>Raw!G513</f>
        <v>0.94985299999999995</v>
      </c>
      <c r="H513" s="9">
        <f>IF(Raw!$G513&gt;$C$8,IF(Raw!$Q513&gt;$C$8,IF(Raw!$N513&gt;$C$9,IF(Raw!$N513&lt;$A$9,IF(Raw!$X513&gt;$C$9,IF(Raw!$X513&lt;$A$9,Raw!L513,-999),-999),-999),-999),-999),-999)</f>
        <v>494.9</v>
      </c>
      <c r="I513" s="9">
        <f>IF(Raw!$G513&gt;$C$8,IF(Raw!$Q513&gt;$C$8,IF(Raw!$N513&gt;$C$9,IF(Raw!$N513&lt;$A$9,IF(Raw!$X513&gt;$C$9,IF(Raw!$X513&lt;$A$9,Raw!M513,-999),-999),-999),-999),-999),-999)</f>
        <v>9.5099999999999994E-3</v>
      </c>
      <c r="J513" s="9">
        <f>IF(Raw!$G513&gt;$C$8,IF(Raw!$Q513&gt;$C$8,IF(Raw!$N513&gt;$C$9,IF(Raw!$N513&lt;$A$9,IF(Raw!$X513&gt;$C$9,IF(Raw!$X513&lt;$A$9,Raw!N513,-999),-999),-999),-999),-999),-999)</f>
        <v>457</v>
      </c>
      <c r="K513" s="9">
        <f>IF(Raw!$G513&gt;$C$8,IF(Raw!$Q513&gt;$C$8,IF(Raw!$N513&gt;$C$9,IF(Raw!$N513&lt;$A$9,IF(Raw!$X513&gt;$C$9,IF(Raw!$X513&lt;$A$9,Raw!R513,-999),-999),-999),-999),-999),-999)</f>
        <v>0.16991100000000001</v>
      </c>
      <c r="L513" s="9">
        <f>IF(Raw!$G513&gt;$C$8,IF(Raw!$Q513&gt;$C$8,IF(Raw!$N513&gt;$C$9,IF(Raw!$N513&lt;$A$9,IF(Raw!$X513&gt;$C$9,IF(Raw!$X513&lt;$A$9,Raw!S513,-999),-999),-999),-999),-999),-999)</f>
        <v>0.29981099999999999</v>
      </c>
      <c r="M513" s="9">
        <f>Raw!Q513</f>
        <v>0.96900399999999998</v>
      </c>
      <c r="N513" s="9">
        <f>IF(Raw!$G513&gt;$C$8,IF(Raw!$Q513&gt;$C$8,IF(Raw!$N513&gt;$C$9,IF(Raw!$N513&lt;$A$9,IF(Raw!$X513&gt;$C$9,IF(Raw!$X513&lt;$A$9,Raw!V513,-999),-999),-999),-999),-999),-999)</f>
        <v>565.9</v>
      </c>
      <c r="O513" s="9">
        <f>IF(Raw!$G513&gt;$C$8,IF(Raw!$Q513&gt;$C$8,IF(Raw!$N513&gt;$C$9,IF(Raw!$N513&lt;$A$9,IF(Raw!$X513&gt;$C$9,IF(Raw!$X513&lt;$A$9,Raw!W513,-999),-999),-999),-999),-999),-999)</f>
        <v>0.14401</v>
      </c>
      <c r="P513" s="9">
        <f>IF(Raw!$G513&gt;$C$8,IF(Raw!$Q513&gt;$C$8,IF(Raw!$N513&gt;$C$9,IF(Raw!$N513&lt;$A$9,IF(Raw!$X513&gt;$C$9,IF(Raw!$X513&lt;$A$9,Raw!X513,-999),-999),-999),-999),-999),-999)</f>
        <v>366</v>
      </c>
      <c r="R513" s="9">
        <f t="shared" si="143"/>
        <v>0.13276499999999997</v>
      </c>
      <c r="S513" s="9">
        <f t="shared" si="144"/>
        <v>0.4415021681875016</v>
      </c>
      <c r="T513" s="9">
        <f t="shared" si="145"/>
        <v>0.12989999999999999</v>
      </c>
      <c r="U513" s="9">
        <f t="shared" si="146"/>
        <v>0.43327296196603859</v>
      </c>
      <c r="V513" s="15">
        <f t="shared" si="147"/>
        <v>0.1249912059</v>
      </c>
      <c r="X513" s="11">
        <f t="shared" si="148"/>
        <v>2.9136799999999996E+19</v>
      </c>
      <c r="Y513" s="11">
        <f t="shared" si="149"/>
        <v>4.9489999999999996E-18</v>
      </c>
      <c r="Z513" s="11">
        <f t="shared" si="150"/>
        <v>4.57E-4</v>
      </c>
      <c r="AA513" s="16">
        <f t="shared" si="151"/>
        <v>6.1824363963786828E-2</v>
      </c>
      <c r="AB513" s="9">
        <f t="shared" si="152"/>
        <v>0.17794198487889593</v>
      </c>
      <c r="AC513" s="9">
        <f t="shared" si="153"/>
        <v>0.93817563603621312</v>
      </c>
      <c r="AD513" s="15">
        <f t="shared" si="154"/>
        <v>135.28307213082459</v>
      </c>
      <c r="AE513" s="3">
        <f t="shared" si="155"/>
        <v>595.85959999999977</v>
      </c>
      <c r="AF513" s="2">
        <f t="shared" si="156"/>
        <v>0.25</v>
      </c>
      <c r="AG513" s="9">
        <f t="shared" si="157"/>
        <v>4.5088074896913556E-2</v>
      </c>
      <c r="AH513" s="2">
        <f t="shared" si="158"/>
        <v>2.1817884792870226</v>
      </c>
    </row>
    <row r="514" spans="1:34">
      <c r="A514" s="1">
        <f>Raw!A514</f>
        <v>501</v>
      </c>
      <c r="B514" s="14">
        <f>Raw!B514</f>
        <v>4.8518518518518516E-2</v>
      </c>
      <c r="C514" s="15">
        <f>Raw!C514</f>
        <v>58.5</v>
      </c>
      <c r="D514" s="15">
        <f>IF(C514&gt;0.5,Raw!D514*D$11,-999)</f>
        <v>48.4</v>
      </c>
      <c r="E514" s="9">
        <f>IF(Raw!$G514&gt;$C$8,IF(Raw!$Q514&gt;$C$8,IF(Raw!$N514&gt;$C$9,IF(Raw!$N514&lt;$A$9,IF(Raw!$X514&gt;$C$9,IF(Raw!$X514&lt;$A$9,Raw!H514,-999),-999),-999),-999),-999),-999)</f>
        <v>0.17440900000000001</v>
      </c>
      <c r="F514" s="9">
        <f>IF(Raw!$G514&gt;$C$8,IF(Raw!$Q514&gt;$C$8,IF(Raw!$N514&gt;$C$9,IF(Raw!$N514&lt;$A$9,IF(Raw!$X514&gt;$C$9,IF(Raw!$X514&lt;$A$9,Raw!I514,-999),-999),-999),-999),-999),-999)</f>
        <v>0.29457499999999998</v>
      </c>
      <c r="G514" s="9">
        <f>Raw!G514</f>
        <v>0.936635</v>
      </c>
      <c r="H514" s="9">
        <f>IF(Raw!$G514&gt;$C$8,IF(Raw!$Q514&gt;$C$8,IF(Raw!$N514&gt;$C$9,IF(Raw!$N514&lt;$A$9,IF(Raw!$X514&gt;$C$9,IF(Raw!$X514&lt;$A$9,Raw!L514,-999),-999),-999),-999),-999),-999)</f>
        <v>475.6</v>
      </c>
      <c r="I514" s="9">
        <f>IF(Raw!$G514&gt;$C$8,IF(Raw!$Q514&gt;$C$8,IF(Raw!$N514&gt;$C$9,IF(Raw!$N514&lt;$A$9,IF(Raw!$X514&gt;$C$9,IF(Raw!$X514&lt;$A$9,Raw!M514,-999),-999),-999),-999),-999),-999)</f>
        <v>1.9000000000000001E-5</v>
      </c>
      <c r="J514" s="9">
        <f>IF(Raw!$G514&gt;$C$8,IF(Raw!$Q514&gt;$C$8,IF(Raw!$N514&gt;$C$9,IF(Raw!$N514&lt;$A$9,IF(Raw!$X514&gt;$C$9,IF(Raw!$X514&lt;$A$9,Raw!N514,-999),-999),-999),-999),-999),-999)</f>
        <v>559</v>
      </c>
      <c r="K514" s="9">
        <f>IF(Raw!$G514&gt;$C$8,IF(Raw!$Q514&gt;$C$8,IF(Raw!$N514&gt;$C$9,IF(Raw!$N514&lt;$A$9,IF(Raw!$X514&gt;$C$9,IF(Raw!$X514&lt;$A$9,Raw!R514,-999),-999),-999),-999),-999),-999)</f>
        <v>0.16466700000000001</v>
      </c>
      <c r="L514" s="9">
        <f>IF(Raw!$G514&gt;$C$8,IF(Raw!$Q514&gt;$C$8,IF(Raw!$N514&gt;$C$9,IF(Raw!$N514&lt;$A$9,IF(Raw!$X514&gt;$C$9,IF(Raw!$X514&lt;$A$9,Raw!S514,-999),-999),-999),-999),-999),-999)</f>
        <v>0.29409999999999997</v>
      </c>
      <c r="M514" s="9">
        <f>Raw!Q514</f>
        <v>0.96216900000000005</v>
      </c>
      <c r="N514" s="9">
        <f>IF(Raw!$G514&gt;$C$8,IF(Raw!$Q514&gt;$C$8,IF(Raw!$N514&gt;$C$9,IF(Raw!$N514&lt;$A$9,IF(Raw!$X514&gt;$C$9,IF(Raw!$X514&lt;$A$9,Raw!V514,-999),-999),-999),-999),-999),-999)</f>
        <v>610.29999999999995</v>
      </c>
      <c r="O514" s="9">
        <f>IF(Raw!$G514&gt;$C$8,IF(Raw!$Q514&gt;$C$8,IF(Raw!$N514&gt;$C$9,IF(Raw!$N514&lt;$A$9,IF(Raw!$X514&gt;$C$9,IF(Raw!$X514&lt;$A$9,Raw!W514,-999),-999),-999),-999),-999),-999)</f>
        <v>0.24983</v>
      </c>
      <c r="P514" s="9">
        <f>IF(Raw!$G514&gt;$C$8,IF(Raw!$Q514&gt;$C$8,IF(Raw!$N514&gt;$C$9,IF(Raw!$N514&lt;$A$9,IF(Raw!$X514&gt;$C$9,IF(Raw!$X514&lt;$A$9,Raw!X514,-999),-999),-999),-999),-999),-999)</f>
        <v>421</v>
      </c>
      <c r="R514" s="9">
        <f t="shared" si="143"/>
        <v>0.12016599999999997</v>
      </c>
      <c r="S514" s="9">
        <f t="shared" si="144"/>
        <v>0.40793006874310439</v>
      </c>
      <c r="T514" s="9">
        <f t="shared" si="145"/>
        <v>0.12943299999999996</v>
      </c>
      <c r="U514" s="9">
        <f t="shared" si="146"/>
        <v>0.44009860591635491</v>
      </c>
      <c r="V514" s="15">
        <f t="shared" si="147"/>
        <v>0.12261028999999998</v>
      </c>
      <c r="X514" s="11">
        <f t="shared" si="148"/>
        <v>2.9136799999999996E+19</v>
      </c>
      <c r="Y514" s="11">
        <f t="shared" si="149"/>
        <v>4.756E-18</v>
      </c>
      <c r="Z514" s="11">
        <f t="shared" si="150"/>
        <v>5.5899999999999993E-4</v>
      </c>
      <c r="AA514" s="16">
        <f t="shared" si="151"/>
        <v>7.1894067556666053E-2</v>
      </c>
      <c r="AB514" s="9">
        <f t="shared" si="152"/>
        <v>0.17397246484606196</v>
      </c>
      <c r="AC514" s="9">
        <f t="shared" si="153"/>
        <v>0.92810593244333395</v>
      </c>
      <c r="AD514" s="15">
        <f t="shared" si="154"/>
        <v>128.61192765056541</v>
      </c>
      <c r="AE514" s="3">
        <f t="shared" si="155"/>
        <v>572.62239999999986</v>
      </c>
      <c r="AF514" s="2">
        <f t="shared" si="156"/>
        <v>0.25</v>
      </c>
      <c r="AG514" s="9">
        <f t="shared" si="157"/>
        <v>4.3539946202483804E-2</v>
      </c>
      <c r="AH514" s="2">
        <f t="shared" si="158"/>
        <v>2.1068753374488973</v>
      </c>
    </row>
    <row r="515" spans="1:34">
      <c r="A515" s="1">
        <f>Raw!A515</f>
        <v>502</v>
      </c>
      <c r="B515" s="14">
        <f>Raw!B515</f>
        <v>4.8564814814814818E-2</v>
      </c>
      <c r="C515" s="15">
        <f>Raw!C515</f>
        <v>57.6</v>
      </c>
      <c r="D515" s="15">
        <f>IF(C515&gt;0.5,Raw!D515*D$11,-999)</f>
        <v>51</v>
      </c>
      <c r="E515" s="9">
        <f>IF(Raw!$G515&gt;$C$8,IF(Raw!$Q515&gt;$C$8,IF(Raw!$N515&gt;$C$9,IF(Raw!$N515&lt;$A$9,IF(Raw!$X515&gt;$C$9,IF(Raw!$X515&lt;$A$9,Raw!H515,-999),-999),-999),-999),-999),-999)</f>
        <v>0.179287</v>
      </c>
      <c r="F515" s="9">
        <f>IF(Raw!$G515&gt;$C$8,IF(Raw!$Q515&gt;$C$8,IF(Raw!$N515&gt;$C$9,IF(Raw!$N515&lt;$A$9,IF(Raw!$X515&gt;$C$9,IF(Raw!$X515&lt;$A$9,Raw!I515,-999),-999),-999),-999),-999),-999)</f>
        <v>0.29153299999999999</v>
      </c>
      <c r="G515" s="9">
        <f>Raw!G515</f>
        <v>0.91586500000000004</v>
      </c>
      <c r="H515" s="9">
        <f>IF(Raw!$G515&gt;$C$8,IF(Raw!$Q515&gt;$C$8,IF(Raw!$N515&gt;$C$9,IF(Raw!$N515&lt;$A$9,IF(Raw!$X515&gt;$C$9,IF(Raw!$X515&lt;$A$9,Raw!L515,-999),-999),-999),-999),-999),-999)</f>
        <v>559.5</v>
      </c>
      <c r="I515" s="9">
        <f>IF(Raw!$G515&gt;$C$8,IF(Raw!$Q515&gt;$C$8,IF(Raw!$N515&gt;$C$9,IF(Raw!$N515&lt;$A$9,IF(Raw!$X515&gt;$C$9,IF(Raw!$X515&lt;$A$9,Raw!M515,-999),-999),-999),-999),-999),-999)</f>
        <v>0.20882600000000001</v>
      </c>
      <c r="J515" s="9">
        <f>IF(Raw!$G515&gt;$C$8,IF(Raw!$Q515&gt;$C$8,IF(Raw!$N515&gt;$C$9,IF(Raw!$N515&lt;$A$9,IF(Raw!$X515&gt;$C$9,IF(Raw!$X515&lt;$A$9,Raw!N515,-999),-999),-999),-999),-999),-999)</f>
        <v>418</v>
      </c>
      <c r="K515" s="9">
        <f>IF(Raw!$G515&gt;$C$8,IF(Raw!$Q515&gt;$C$8,IF(Raw!$N515&gt;$C$9,IF(Raw!$N515&lt;$A$9,IF(Raw!$X515&gt;$C$9,IF(Raw!$X515&lt;$A$9,Raw!R515,-999),-999),-999),-999),-999),-999)</f>
        <v>0.155081</v>
      </c>
      <c r="L515" s="9">
        <f>IF(Raw!$G515&gt;$C$8,IF(Raw!$Q515&gt;$C$8,IF(Raw!$N515&gt;$C$9,IF(Raw!$N515&lt;$A$9,IF(Raw!$X515&gt;$C$9,IF(Raw!$X515&lt;$A$9,Raw!S515,-999),-999),-999),-999),-999),-999)</f>
        <v>0.29103699999999999</v>
      </c>
      <c r="M515" s="9">
        <f>Raw!Q515</f>
        <v>0.95307799999999998</v>
      </c>
      <c r="N515" s="9">
        <f>IF(Raw!$G515&gt;$C$8,IF(Raw!$Q515&gt;$C$8,IF(Raw!$N515&gt;$C$9,IF(Raw!$N515&lt;$A$9,IF(Raw!$X515&gt;$C$9,IF(Raw!$X515&lt;$A$9,Raw!V515,-999),-999),-999),-999),-999),-999)</f>
        <v>602.6</v>
      </c>
      <c r="O515" s="9">
        <f>IF(Raw!$G515&gt;$C$8,IF(Raw!$Q515&gt;$C$8,IF(Raw!$N515&gt;$C$9,IF(Raw!$N515&lt;$A$9,IF(Raw!$X515&gt;$C$9,IF(Raw!$X515&lt;$A$9,Raw!W515,-999),-999),-999),-999),-999),-999)</f>
        <v>3.3700000000000001E-4</v>
      </c>
      <c r="P515" s="9">
        <f>IF(Raw!$G515&gt;$C$8,IF(Raw!$Q515&gt;$C$8,IF(Raw!$N515&gt;$C$9,IF(Raw!$N515&lt;$A$9,IF(Raw!$X515&gt;$C$9,IF(Raw!$X515&lt;$A$9,Raw!X515,-999),-999),-999),-999),-999),-999)</f>
        <v>432</v>
      </c>
      <c r="R515" s="9">
        <f t="shared" si="143"/>
        <v>0.11224599999999998</v>
      </c>
      <c r="S515" s="9">
        <f t="shared" si="144"/>
        <v>0.38501987768108581</v>
      </c>
      <c r="T515" s="9">
        <f t="shared" si="145"/>
        <v>0.13595599999999999</v>
      </c>
      <c r="U515" s="9">
        <f t="shared" si="146"/>
        <v>0.46714335290701869</v>
      </c>
      <c r="V515" s="15">
        <f t="shared" si="147"/>
        <v>0.12133332529999999</v>
      </c>
      <c r="X515" s="11">
        <f t="shared" si="148"/>
        <v>3.0701999999999992E+19</v>
      </c>
      <c r="Y515" s="11">
        <f t="shared" si="149"/>
        <v>5.5949999999999999E-18</v>
      </c>
      <c r="Z515" s="11">
        <f t="shared" si="150"/>
        <v>4.1799999999999997E-4</v>
      </c>
      <c r="AA515" s="16">
        <f t="shared" si="151"/>
        <v>6.699278639301888E-2</v>
      </c>
      <c r="AB515" s="9">
        <f t="shared" si="152"/>
        <v>0.16418907126684928</v>
      </c>
      <c r="AC515" s="9">
        <f t="shared" si="153"/>
        <v>0.93300721360698102</v>
      </c>
      <c r="AD515" s="15">
        <f t="shared" si="154"/>
        <v>160.26982390674371</v>
      </c>
      <c r="AE515" s="3">
        <f t="shared" si="155"/>
        <v>673.63799999999981</v>
      </c>
      <c r="AF515" s="2">
        <f t="shared" si="156"/>
        <v>0.25</v>
      </c>
      <c r="AG515" s="9">
        <f t="shared" si="157"/>
        <v>5.7591525315087475E-2</v>
      </c>
      <c r="AH515" s="2">
        <f t="shared" si="158"/>
        <v>2.7868239379106012</v>
      </c>
    </row>
    <row r="516" spans="1:34">
      <c r="A516" s="1">
        <f>Raw!A516</f>
        <v>503</v>
      </c>
      <c r="B516" s="14">
        <f>Raw!B516</f>
        <v>4.8622685185185179E-2</v>
      </c>
      <c r="C516" s="15">
        <f>Raw!C516</f>
        <v>57.4</v>
      </c>
      <c r="D516" s="15">
        <f>IF(C516&gt;0.5,Raw!D516*D$11,-999)</f>
        <v>51</v>
      </c>
      <c r="E516" s="9">
        <f>IF(Raw!$G516&gt;$C$8,IF(Raw!$Q516&gt;$C$8,IF(Raw!$N516&gt;$C$9,IF(Raw!$N516&lt;$A$9,IF(Raw!$X516&gt;$C$9,IF(Raw!$X516&lt;$A$9,Raw!H516,-999),-999),-999),-999),-999),-999)</f>
        <v>0.171872</v>
      </c>
      <c r="F516" s="9">
        <f>IF(Raw!$G516&gt;$C$8,IF(Raw!$Q516&gt;$C$8,IF(Raw!$N516&gt;$C$9,IF(Raw!$N516&lt;$A$9,IF(Raw!$X516&gt;$C$9,IF(Raw!$X516&lt;$A$9,Raw!I516,-999),-999),-999),-999),-999),-999)</f>
        <v>0.28420400000000001</v>
      </c>
      <c r="G516" s="9">
        <f>Raw!G516</f>
        <v>0.95205499999999998</v>
      </c>
      <c r="H516" s="9">
        <f>IF(Raw!$G516&gt;$C$8,IF(Raw!$Q516&gt;$C$8,IF(Raw!$N516&gt;$C$9,IF(Raw!$N516&lt;$A$9,IF(Raw!$X516&gt;$C$9,IF(Raw!$X516&lt;$A$9,Raw!L516,-999),-999),-999),-999),-999),-999)</f>
        <v>515.6</v>
      </c>
      <c r="I516" s="9">
        <f>IF(Raw!$G516&gt;$C$8,IF(Raw!$Q516&gt;$C$8,IF(Raw!$N516&gt;$C$9,IF(Raw!$N516&lt;$A$9,IF(Raw!$X516&gt;$C$9,IF(Raw!$X516&lt;$A$9,Raw!M516,-999),-999),-999),-999),-999),-999)</f>
        <v>0.16220999999999999</v>
      </c>
      <c r="J516" s="9">
        <f>IF(Raw!$G516&gt;$C$8,IF(Raw!$Q516&gt;$C$8,IF(Raw!$N516&gt;$C$9,IF(Raw!$N516&lt;$A$9,IF(Raw!$X516&gt;$C$9,IF(Raw!$X516&lt;$A$9,Raw!N516,-999),-999),-999),-999),-999),-999)</f>
        <v>504</v>
      </c>
      <c r="K516" s="9">
        <f>IF(Raw!$G516&gt;$C$8,IF(Raw!$Q516&gt;$C$8,IF(Raw!$N516&gt;$C$9,IF(Raw!$N516&lt;$A$9,IF(Raw!$X516&gt;$C$9,IF(Raw!$X516&lt;$A$9,Raw!R516,-999),-999),-999),-999),-999),-999)</f>
        <v>0.16117500000000001</v>
      </c>
      <c r="L516" s="9">
        <f>IF(Raw!$G516&gt;$C$8,IF(Raw!$Q516&gt;$C$8,IF(Raw!$N516&gt;$C$9,IF(Raw!$N516&lt;$A$9,IF(Raw!$X516&gt;$C$9,IF(Raw!$X516&lt;$A$9,Raw!S516,-999),-999),-999),-999),-999),-999)</f>
        <v>0.28437099999999998</v>
      </c>
      <c r="M516" s="9">
        <f>Raw!Q516</f>
        <v>0.96927700000000006</v>
      </c>
      <c r="N516" s="9">
        <f>IF(Raw!$G516&gt;$C$8,IF(Raw!$Q516&gt;$C$8,IF(Raw!$N516&gt;$C$9,IF(Raw!$N516&lt;$A$9,IF(Raw!$X516&gt;$C$9,IF(Raw!$X516&lt;$A$9,Raw!V516,-999),-999),-999),-999),-999),-999)</f>
        <v>665.2</v>
      </c>
      <c r="O516" s="9">
        <f>IF(Raw!$G516&gt;$C$8,IF(Raw!$Q516&gt;$C$8,IF(Raw!$N516&gt;$C$9,IF(Raw!$N516&lt;$A$9,IF(Raw!$X516&gt;$C$9,IF(Raw!$X516&lt;$A$9,Raw!W516,-999),-999),-999),-999),-999),-999)</f>
        <v>0.27163500000000002</v>
      </c>
      <c r="P516" s="9">
        <f>IF(Raw!$G516&gt;$C$8,IF(Raw!$Q516&gt;$C$8,IF(Raw!$N516&gt;$C$9,IF(Raw!$N516&lt;$A$9,IF(Raw!$X516&gt;$C$9,IF(Raw!$X516&lt;$A$9,Raw!X516,-999),-999),-999),-999),-999),-999)</f>
        <v>484</v>
      </c>
      <c r="R516" s="9">
        <f t="shared" si="143"/>
        <v>0.11233200000000002</v>
      </c>
      <c r="S516" s="9">
        <f t="shared" si="144"/>
        <v>0.39525129836314765</v>
      </c>
      <c r="T516" s="9">
        <f t="shared" si="145"/>
        <v>0.12319599999999997</v>
      </c>
      <c r="U516" s="9">
        <f t="shared" si="146"/>
        <v>0.43322279698000138</v>
      </c>
      <c r="V516" s="15">
        <f t="shared" si="147"/>
        <v>0.11855426989999999</v>
      </c>
      <c r="X516" s="11">
        <f t="shared" si="148"/>
        <v>3.0701999999999992E+19</v>
      </c>
      <c r="Y516" s="11">
        <f t="shared" si="149"/>
        <v>5.1560000000000001E-18</v>
      </c>
      <c r="Z516" s="11">
        <f t="shared" si="150"/>
        <v>5.04E-4</v>
      </c>
      <c r="AA516" s="16">
        <f t="shared" si="151"/>
        <v>7.3887954749518453E-2</v>
      </c>
      <c r="AB516" s="9">
        <f t="shared" si="152"/>
        <v>0.17027770047332169</v>
      </c>
      <c r="AC516" s="9">
        <f t="shared" si="153"/>
        <v>0.92611204525048152</v>
      </c>
      <c r="AD516" s="15">
        <f t="shared" si="154"/>
        <v>146.6030848204731</v>
      </c>
      <c r="AE516" s="3">
        <f t="shared" si="155"/>
        <v>620.78239999999983</v>
      </c>
      <c r="AF516" s="2">
        <f t="shared" si="156"/>
        <v>0.25</v>
      </c>
      <c r="AG516" s="9">
        <f t="shared" si="157"/>
        <v>4.8855229578324416E-2</v>
      </c>
      <c r="AH516" s="2">
        <f t="shared" si="158"/>
        <v>2.3640791337979121</v>
      </c>
    </row>
    <row r="517" spans="1:34">
      <c r="A517" s="1">
        <f>Raw!A517</f>
        <v>504</v>
      </c>
      <c r="B517" s="14">
        <f>Raw!B517</f>
        <v>4.868055555555556E-2</v>
      </c>
      <c r="C517" s="15">
        <f>Raw!C517</f>
        <v>55.5</v>
      </c>
      <c r="D517" s="15">
        <f>IF(C517&gt;0.5,Raw!D517*D$11,-999)</f>
        <v>55.4</v>
      </c>
      <c r="E517" s="9">
        <f>IF(Raw!$G517&gt;$C$8,IF(Raw!$Q517&gt;$C$8,IF(Raw!$N517&gt;$C$9,IF(Raw!$N517&lt;$A$9,IF(Raw!$X517&gt;$C$9,IF(Raw!$X517&lt;$A$9,Raw!H517,-999),-999),-999),-999),-999),-999)</f>
        <v>0.17005200000000001</v>
      </c>
      <c r="F517" s="9">
        <f>IF(Raw!$G517&gt;$C$8,IF(Raw!$Q517&gt;$C$8,IF(Raw!$N517&gt;$C$9,IF(Raw!$N517&lt;$A$9,IF(Raw!$X517&gt;$C$9,IF(Raw!$X517&lt;$A$9,Raw!I517,-999),-999),-999),-999),-999),-999)</f>
        <v>0.286713</v>
      </c>
      <c r="G517" s="9">
        <f>Raw!G517</f>
        <v>0.96833000000000002</v>
      </c>
      <c r="H517" s="9">
        <f>IF(Raw!$G517&gt;$C$8,IF(Raw!$Q517&gt;$C$8,IF(Raw!$N517&gt;$C$9,IF(Raw!$N517&lt;$A$9,IF(Raw!$X517&gt;$C$9,IF(Raw!$X517&lt;$A$9,Raw!L517,-999),-999),-999),-999),-999),-999)</f>
        <v>527.6</v>
      </c>
      <c r="I517" s="9">
        <f>IF(Raw!$G517&gt;$C$8,IF(Raw!$Q517&gt;$C$8,IF(Raw!$N517&gt;$C$9,IF(Raw!$N517&lt;$A$9,IF(Raw!$X517&gt;$C$9,IF(Raw!$X517&lt;$A$9,Raw!M517,-999),-999),-999),-999),-999),-999)</f>
        <v>2.1999999999999999E-5</v>
      </c>
      <c r="J517" s="9">
        <f>IF(Raw!$G517&gt;$C$8,IF(Raw!$Q517&gt;$C$8,IF(Raw!$N517&gt;$C$9,IF(Raw!$N517&lt;$A$9,IF(Raw!$X517&gt;$C$9,IF(Raw!$X517&lt;$A$9,Raw!N517,-999),-999),-999),-999),-999),-999)</f>
        <v>525</v>
      </c>
      <c r="K517" s="9">
        <f>IF(Raw!$G517&gt;$C$8,IF(Raw!$Q517&gt;$C$8,IF(Raw!$N517&gt;$C$9,IF(Raw!$N517&lt;$A$9,IF(Raw!$X517&gt;$C$9,IF(Raw!$X517&lt;$A$9,Raw!R517,-999),-999),-999),-999),-999),-999)</f>
        <v>0.15850700000000001</v>
      </c>
      <c r="L517" s="9">
        <f>IF(Raw!$G517&gt;$C$8,IF(Raw!$Q517&gt;$C$8,IF(Raw!$N517&gt;$C$9,IF(Raw!$N517&lt;$A$9,IF(Raw!$X517&gt;$C$9,IF(Raw!$X517&lt;$A$9,Raw!S517,-999),-999),-999),-999),-999),-999)</f>
        <v>0.29166199999999998</v>
      </c>
      <c r="M517" s="9">
        <f>Raw!Q517</f>
        <v>0.96168100000000001</v>
      </c>
      <c r="N517" s="9">
        <f>IF(Raw!$G517&gt;$C$8,IF(Raw!$Q517&gt;$C$8,IF(Raw!$N517&gt;$C$9,IF(Raw!$N517&lt;$A$9,IF(Raw!$X517&gt;$C$9,IF(Raw!$X517&lt;$A$9,Raw!V517,-999),-999),-999),-999),-999),-999)</f>
        <v>570.70000000000005</v>
      </c>
      <c r="O517" s="9">
        <f>IF(Raw!$G517&gt;$C$8,IF(Raw!$Q517&gt;$C$8,IF(Raw!$N517&gt;$C$9,IF(Raw!$N517&lt;$A$9,IF(Raw!$X517&gt;$C$9,IF(Raw!$X517&lt;$A$9,Raw!W517,-999),-999),-999),-999),-999),-999)</f>
        <v>0.18435499999999999</v>
      </c>
      <c r="P517" s="9">
        <f>IF(Raw!$G517&gt;$C$8,IF(Raw!$Q517&gt;$C$8,IF(Raw!$N517&gt;$C$9,IF(Raw!$N517&lt;$A$9,IF(Raw!$X517&gt;$C$9,IF(Raw!$X517&lt;$A$9,Raw!X517,-999),-999),-999),-999),-999),-999)</f>
        <v>488</v>
      </c>
      <c r="R517" s="9">
        <f t="shared" si="143"/>
        <v>0.11666099999999999</v>
      </c>
      <c r="S517" s="9">
        <f t="shared" si="144"/>
        <v>0.40689121176926052</v>
      </c>
      <c r="T517" s="9">
        <f t="shared" si="145"/>
        <v>0.13315499999999997</v>
      </c>
      <c r="U517" s="9">
        <f t="shared" si="146"/>
        <v>0.45653873319115956</v>
      </c>
      <c r="V517" s="15">
        <f t="shared" si="147"/>
        <v>0.12159388779999999</v>
      </c>
      <c r="X517" s="11">
        <f t="shared" si="148"/>
        <v>3.3350799999999992E+19</v>
      </c>
      <c r="Y517" s="11">
        <f t="shared" si="149"/>
        <v>5.2760000000000003E-18</v>
      </c>
      <c r="Z517" s="11">
        <f t="shared" si="150"/>
        <v>5.2499999999999997E-4</v>
      </c>
      <c r="AA517" s="16">
        <f t="shared" si="151"/>
        <v>8.4566284479375184E-2</v>
      </c>
      <c r="AB517" s="9">
        <f t="shared" si="152"/>
        <v>0.1697674236098512</v>
      </c>
      <c r="AC517" s="9">
        <f t="shared" si="153"/>
        <v>0.91543371552062491</v>
      </c>
      <c r="AD517" s="15">
        <f t="shared" si="154"/>
        <v>161.07863710357177</v>
      </c>
      <c r="AE517" s="3">
        <f t="shared" si="155"/>
        <v>635.2303999999998</v>
      </c>
      <c r="AF517" s="2">
        <f t="shared" si="156"/>
        <v>0.25</v>
      </c>
      <c r="AG517" s="9">
        <f t="shared" si="157"/>
        <v>5.6568182251863962E-2</v>
      </c>
      <c r="AH517" s="2">
        <f t="shared" si="158"/>
        <v>2.7373048996548297</v>
      </c>
    </row>
    <row r="518" spans="1:34">
      <c r="A518" s="1">
        <f>Raw!A518</f>
        <v>505</v>
      </c>
      <c r="B518" s="14">
        <f>Raw!B518</f>
        <v>4.8738425925925921E-2</v>
      </c>
      <c r="C518" s="15">
        <f>Raw!C518</f>
        <v>56.1</v>
      </c>
      <c r="D518" s="15">
        <f>IF(C518&gt;0.5,Raw!D518*D$11,-999)</f>
        <v>53.6</v>
      </c>
      <c r="E518" s="9">
        <f>IF(Raw!$G518&gt;$C$8,IF(Raw!$Q518&gt;$C$8,IF(Raw!$N518&gt;$C$9,IF(Raw!$N518&lt;$A$9,IF(Raw!$X518&gt;$C$9,IF(Raw!$X518&lt;$A$9,Raw!H518,-999),-999),-999),-999),-999),-999)</f>
        <v>0.15976399999999999</v>
      </c>
      <c r="F518" s="9">
        <f>IF(Raw!$G518&gt;$C$8,IF(Raw!$Q518&gt;$C$8,IF(Raw!$N518&gt;$C$9,IF(Raw!$N518&lt;$A$9,IF(Raw!$X518&gt;$C$9,IF(Raw!$X518&lt;$A$9,Raw!I518,-999),-999),-999),-999),-999),-999)</f>
        <v>0.274785</v>
      </c>
      <c r="G518" s="9">
        <f>Raw!G518</f>
        <v>0.92883599999999999</v>
      </c>
      <c r="H518" s="9">
        <f>IF(Raw!$G518&gt;$C$8,IF(Raw!$Q518&gt;$C$8,IF(Raw!$N518&gt;$C$9,IF(Raw!$N518&lt;$A$9,IF(Raw!$X518&gt;$C$9,IF(Raw!$X518&lt;$A$9,Raw!L518,-999),-999),-999),-999),-999),-999)</f>
        <v>557.1</v>
      </c>
      <c r="I518" s="9">
        <f>IF(Raw!$G518&gt;$C$8,IF(Raw!$Q518&gt;$C$8,IF(Raw!$N518&gt;$C$9,IF(Raw!$N518&lt;$A$9,IF(Raw!$X518&gt;$C$9,IF(Raw!$X518&lt;$A$9,Raw!M518,-999),-999),-999),-999),-999),-999)</f>
        <v>4.2498000000000001E-2</v>
      </c>
      <c r="J518" s="9">
        <f>IF(Raw!$G518&gt;$C$8,IF(Raw!$Q518&gt;$C$8,IF(Raw!$N518&gt;$C$9,IF(Raw!$N518&lt;$A$9,IF(Raw!$X518&gt;$C$9,IF(Raw!$X518&lt;$A$9,Raw!N518,-999),-999),-999),-999),-999),-999)</f>
        <v>418</v>
      </c>
      <c r="K518" s="9">
        <f>IF(Raw!$G518&gt;$C$8,IF(Raw!$Q518&gt;$C$8,IF(Raw!$N518&gt;$C$9,IF(Raw!$N518&lt;$A$9,IF(Raw!$X518&gt;$C$9,IF(Raw!$X518&lt;$A$9,Raw!R518,-999),-999),-999),-999),-999),-999)</f>
        <v>0.153144</v>
      </c>
      <c r="L518" s="9">
        <f>IF(Raw!$G518&gt;$C$8,IF(Raw!$Q518&gt;$C$8,IF(Raw!$N518&gt;$C$9,IF(Raw!$N518&lt;$A$9,IF(Raw!$X518&gt;$C$9,IF(Raw!$X518&lt;$A$9,Raw!S518,-999),-999),-999),-999),-999),-999)</f>
        <v>0.27002599999999999</v>
      </c>
      <c r="M518" s="9">
        <f>Raw!Q518</f>
        <v>0.93766499999999997</v>
      </c>
      <c r="N518" s="9">
        <f>IF(Raw!$G518&gt;$C$8,IF(Raw!$Q518&gt;$C$8,IF(Raw!$N518&gt;$C$9,IF(Raw!$N518&lt;$A$9,IF(Raw!$X518&gt;$C$9,IF(Raw!$X518&lt;$A$9,Raw!V518,-999),-999),-999),-999),-999),-999)</f>
        <v>680.7</v>
      </c>
      <c r="O518" s="9">
        <f>IF(Raw!$G518&gt;$C$8,IF(Raw!$Q518&gt;$C$8,IF(Raw!$N518&gt;$C$9,IF(Raw!$N518&lt;$A$9,IF(Raw!$X518&gt;$C$9,IF(Raw!$X518&lt;$A$9,Raw!W518,-999),-999),-999),-999),-999),-999)</f>
        <v>2.5679E-2</v>
      </c>
      <c r="P518" s="9">
        <f>IF(Raw!$G518&gt;$C$8,IF(Raw!$Q518&gt;$C$8,IF(Raw!$N518&gt;$C$9,IF(Raw!$N518&lt;$A$9,IF(Raw!$X518&gt;$C$9,IF(Raw!$X518&lt;$A$9,Raw!X518,-999),-999),-999),-999),-999),-999)</f>
        <v>392</v>
      </c>
      <c r="R518" s="9">
        <f t="shared" si="143"/>
        <v>0.11502100000000001</v>
      </c>
      <c r="S518" s="9">
        <f t="shared" si="144"/>
        <v>0.41858543952544719</v>
      </c>
      <c r="T518" s="9">
        <f t="shared" si="145"/>
        <v>0.11688199999999999</v>
      </c>
      <c r="U518" s="9">
        <f t="shared" si="146"/>
        <v>0.43285461400013331</v>
      </c>
      <c r="V518" s="15">
        <f t="shared" si="147"/>
        <v>0.11257383939999999</v>
      </c>
      <c r="X518" s="11">
        <f t="shared" si="148"/>
        <v>3.2267199999999996E+19</v>
      </c>
      <c r="Y518" s="11">
        <f t="shared" si="149"/>
        <v>5.5709999999999999E-18</v>
      </c>
      <c r="Z518" s="11">
        <f t="shared" si="150"/>
        <v>4.1799999999999997E-4</v>
      </c>
      <c r="AA518" s="16">
        <f t="shared" si="151"/>
        <v>6.9888502371068043E-2</v>
      </c>
      <c r="AB518" s="9">
        <f t="shared" si="152"/>
        <v>0.16131270793413519</v>
      </c>
      <c r="AC518" s="9">
        <f t="shared" si="153"/>
        <v>0.93011149762893186</v>
      </c>
      <c r="AD518" s="15">
        <f t="shared" si="154"/>
        <v>167.19737409346422</v>
      </c>
      <c r="AE518" s="3">
        <f t="shared" si="155"/>
        <v>670.74839999999983</v>
      </c>
      <c r="AF518" s="2">
        <f t="shared" si="156"/>
        <v>0.25</v>
      </c>
      <c r="AG518" s="9">
        <f t="shared" si="157"/>
        <v>5.5670888326971035E-2</v>
      </c>
      <c r="AH518" s="2">
        <f t="shared" si="158"/>
        <v>2.6938853136037157</v>
      </c>
    </row>
    <row r="519" spans="1:34">
      <c r="A519" s="1">
        <f>Raw!A519</f>
        <v>506</v>
      </c>
      <c r="B519" s="14">
        <f>Raw!B519</f>
        <v>4.8796296296296303E-2</v>
      </c>
      <c r="C519" s="15">
        <f>Raw!C519</f>
        <v>53</v>
      </c>
      <c r="D519" s="15">
        <f>IF(C519&gt;0.5,Raw!D519*D$11,-999)</f>
        <v>62.4</v>
      </c>
      <c r="E519" s="9">
        <f>IF(Raw!$G519&gt;$C$8,IF(Raw!$Q519&gt;$C$8,IF(Raw!$N519&gt;$C$9,IF(Raw!$N519&lt;$A$9,IF(Raw!$X519&gt;$C$9,IF(Raw!$X519&lt;$A$9,Raw!H519,-999),-999),-999),-999),-999),-999)</f>
        <v>0.178312</v>
      </c>
      <c r="F519" s="9">
        <f>IF(Raw!$G519&gt;$C$8,IF(Raw!$Q519&gt;$C$8,IF(Raw!$N519&gt;$C$9,IF(Raw!$N519&lt;$A$9,IF(Raw!$X519&gt;$C$9,IF(Raw!$X519&lt;$A$9,Raw!I519,-999),-999),-999),-999),-999),-999)</f>
        <v>0.28307599999999999</v>
      </c>
      <c r="G519" s="9">
        <f>Raw!G519</f>
        <v>0.94174000000000002</v>
      </c>
      <c r="H519" s="9">
        <f>IF(Raw!$G519&gt;$C$8,IF(Raw!$Q519&gt;$C$8,IF(Raw!$N519&gt;$C$9,IF(Raw!$N519&lt;$A$9,IF(Raw!$X519&gt;$C$9,IF(Raw!$X519&lt;$A$9,Raw!L519,-999),-999),-999),-999),-999),-999)</f>
        <v>502.5</v>
      </c>
      <c r="I519" s="9">
        <f>IF(Raw!$G519&gt;$C$8,IF(Raw!$Q519&gt;$C$8,IF(Raw!$N519&gt;$C$9,IF(Raw!$N519&lt;$A$9,IF(Raw!$X519&gt;$C$9,IF(Raw!$X519&lt;$A$9,Raw!M519,-999),-999),-999),-999),-999),-999)</f>
        <v>0.17385600000000001</v>
      </c>
      <c r="J519" s="9">
        <f>IF(Raw!$G519&gt;$C$8,IF(Raw!$Q519&gt;$C$8,IF(Raw!$N519&gt;$C$9,IF(Raw!$N519&lt;$A$9,IF(Raw!$X519&gt;$C$9,IF(Raw!$X519&lt;$A$9,Raw!N519,-999),-999),-999),-999),-999),-999)</f>
        <v>502</v>
      </c>
      <c r="K519" s="9">
        <f>IF(Raw!$G519&gt;$C$8,IF(Raw!$Q519&gt;$C$8,IF(Raw!$N519&gt;$C$9,IF(Raw!$N519&lt;$A$9,IF(Raw!$X519&gt;$C$9,IF(Raw!$X519&lt;$A$9,Raw!R519,-999),-999),-999),-999),-999),-999)</f>
        <v>0.155388</v>
      </c>
      <c r="L519" s="9">
        <f>IF(Raw!$G519&gt;$C$8,IF(Raw!$Q519&gt;$C$8,IF(Raw!$N519&gt;$C$9,IF(Raw!$N519&lt;$A$9,IF(Raw!$X519&gt;$C$9,IF(Raw!$X519&lt;$A$9,Raw!S519,-999),-999),-999),-999),-999),-999)</f>
        <v>0.28624500000000003</v>
      </c>
      <c r="M519" s="9">
        <f>Raw!Q519</f>
        <v>0.95617300000000005</v>
      </c>
      <c r="N519" s="9">
        <f>IF(Raw!$G519&gt;$C$8,IF(Raw!$Q519&gt;$C$8,IF(Raw!$N519&gt;$C$9,IF(Raw!$N519&lt;$A$9,IF(Raw!$X519&gt;$C$9,IF(Raw!$X519&lt;$A$9,Raw!V519,-999),-999),-999),-999),-999),-999)</f>
        <v>567.4</v>
      </c>
      <c r="O519" s="9">
        <f>IF(Raw!$G519&gt;$C$8,IF(Raw!$Q519&gt;$C$8,IF(Raw!$N519&gt;$C$9,IF(Raw!$N519&lt;$A$9,IF(Raw!$X519&gt;$C$9,IF(Raw!$X519&lt;$A$9,Raw!W519,-999),-999),-999),-999),-999),-999)</f>
        <v>5.4122000000000003E-2</v>
      </c>
      <c r="P519" s="9">
        <f>IF(Raw!$G519&gt;$C$8,IF(Raw!$Q519&gt;$C$8,IF(Raw!$N519&gt;$C$9,IF(Raw!$N519&lt;$A$9,IF(Raw!$X519&gt;$C$9,IF(Raw!$X519&lt;$A$9,Raw!X519,-999),-999),-999),-999),-999),-999)</f>
        <v>393</v>
      </c>
      <c r="R519" s="9">
        <f t="shared" si="143"/>
        <v>0.104764</v>
      </c>
      <c r="S519" s="9">
        <f t="shared" si="144"/>
        <v>0.37009142421116592</v>
      </c>
      <c r="T519" s="9">
        <f t="shared" si="145"/>
        <v>0.13085700000000003</v>
      </c>
      <c r="U519" s="9">
        <f t="shared" si="146"/>
        <v>0.45715034323743653</v>
      </c>
      <c r="V519" s="15">
        <f t="shared" si="147"/>
        <v>0.1193355405</v>
      </c>
      <c r="X519" s="11">
        <f t="shared" si="148"/>
        <v>3.7564799999999992E+19</v>
      </c>
      <c r="Y519" s="11">
        <f t="shared" si="149"/>
        <v>5.0249999999999998E-18</v>
      </c>
      <c r="Z519" s="11">
        <f t="shared" si="150"/>
        <v>5.0199999999999995E-4</v>
      </c>
      <c r="AA519" s="16">
        <f t="shared" si="151"/>
        <v>8.655702193388902E-2</v>
      </c>
      <c r="AB519" s="9">
        <f t="shared" si="152"/>
        <v>0.16671459221920293</v>
      </c>
      <c r="AC519" s="9">
        <f t="shared" si="153"/>
        <v>0.91344297806611086</v>
      </c>
      <c r="AD519" s="15">
        <f t="shared" si="154"/>
        <v>172.42434648185062</v>
      </c>
      <c r="AE519" s="3">
        <f t="shared" si="155"/>
        <v>605.00999999999976</v>
      </c>
      <c r="AF519" s="2">
        <f t="shared" si="156"/>
        <v>0.25</v>
      </c>
      <c r="AG519" s="9">
        <f t="shared" si="157"/>
        <v>6.0633730135898997E-2</v>
      </c>
      <c r="AH519" s="2">
        <f t="shared" si="158"/>
        <v>2.9340346459493332</v>
      </c>
    </row>
    <row r="520" spans="1:34">
      <c r="A520" s="1">
        <f>Raw!A520</f>
        <v>507</v>
      </c>
      <c r="B520" s="14">
        <f>Raw!B520</f>
        <v>4.8854166666666664E-2</v>
      </c>
      <c r="C520" s="15">
        <f>Raw!C520</f>
        <v>54.6</v>
      </c>
      <c r="D520" s="15">
        <f>IF(C520&gt;0.5,Raw!D520*D$11,-999)</f>
        <v>57.1</v>
      </c>
      <c r="E520" s="9">
        <f>IF(Raw!$G520&gt;$C$8,IF(Raw!$Q520&gt;$C$8,IF(Raw!$N520&gt;$C$9,IF(Raw!$N520&lt;$A$9,IF(Raw!$X520&gt;$C$9,IF(Raw!$X520&lt;$A$9,Raw!H520,-999),-999),-999),-999),-999),-999)</f>
        <v>0.17621100000000001</v>
      </c>
      <c r="F520" s="9">
        <f>IF(Raw!$G520&gt;$C$8,IF(Raw!$Q520&gt;$C$8,IF(Raw!$N520&gt;$C$9,IF(Raw!$N520&lt;$A$9,IF(Raw!$X520&gt;$C$9,IF(Raw!$X520&lt;$A$9,Raw!I520,-999),-999),-999),-999),-999),-999)</f>
        <v>0.27202300000000001</v>
      </c>
      <c r="G520" s="9">
        <f>Raw!G520</f>
        <v>0.93025500000000005</v>
      </c>
      <c r="H520" s="9">
        <f>IF(Raw!$G520&gt;$C$8,IF(Raw!$Q520&gt;$C$8,IF(Raw!$N520&gt;$C$9,IF(Raw!$N520&lt;$A$9,IF(Raw!$X520&gt;$C$9,IF(Raw!$X520&lt;$A$9,Raw!L520,-999),-999),-999),-999),-999),-999)</f>
        <v>511.4</v>
      </c>
      <c r="I520" s="9">
        <f>IF(Raw!$G520&gt;$C$8,IF(Raw!$Q520&gt;$C$8,IF(Raw!$N520&gt;$C$9,IF(Raw!$N520&lt;$A$9,IF(Raw!$X520&gt;$C$9,IF(Raw!$X520&lt;$A$9,Raw!M520,-999),-999),-999),-999),-999),-999)</f>
        <v>0.32459900000000003</v>
      </c>
      <c r="J520" s="9">
        <f>IF(Raw!$G520&gt;$C$8,IF(Raw!$Q520&gt;$C$8,IF(Raw!$N520&gt;$C$9,IF(Raw!$N520&lt;$A$9,IF(Raw!$X520&gt;$C$9,IF(Raw!$X520&lt;$A$9,Raw!N520,-999),-999),-999),-999),-999),-999)</f>
        <v>403</v>
      </c>
      <c r="K520" s="9">
        <f>IF(Raw!$G520&gt;$C$8,IF(Raw!$Q520&gt;$C$8,IF(Raw!$N520&gt;$C$9,IF(Raw!$N520&lt;$A$9,IF(Raw!$X520&gt;$C$9,IF(Raw!$X520&lt;$A$9,Raw!R520,-999),-999),-999),-999),-999),-999)</f>
        <v>0.16056500000000001</v>
      </c>
      <c r="L520" s="9">
        <f>IF(Raw!$G520&gt;$C$8,IF(Raw!$Q520&gt;$C$8,IF(Raw!$N520&gt;$C$9,IF(Raw!$N520&lt;$A$9,IF(Raw!$X520&gt;$C$9,IF(Raw!$X520&lt;$A$9,Raw!S520,-999),-999),-999),-999),-999),-999)</f>
        <v>0.28215600000000002</v>
      </c>
      <c r="M520" s="9">
        <f>Raw!Q520</f>
        <v>0.94586400000000004</v>
      </c>
      <c r="N520" s="9">
        <f>IF(Raw!$G520&gt;$C$8,IF(Raw!$Q520&gt;$C$8,IF(Raw!$N520&gt;$C$9,IF(Raw!$N520&lt;$A$9,IF(Raw!$X520&gt;$C$9,IF(Raw!$X520&lt;$A$9,Raw!V520,-999),-999),-999),-999),-999),-999)</f>
        <v>659</v>
      </c>
      <c r="O520" s="9">
        <f>IF(Raw!$G520&gt;$C$8,IF(Raw!$Q520&gt;$C$8,IF(Raw!$N520&gt;$C$9,IF(Raw!$N520&lt;$A$9,IF(Raw!$X520&gt;$C$9,IF(Raw!$X520&lt;$A$9,Raw!W520,-999),-999),-999),-999),-999),-999)</f>
        <v>0.18637799999999999</v>
      </c>
      <c r="P520" s="9">
        <f>IF(Raw!$G520&gt;$C$8,IF(Raw!$Q520&gt;$C$8,IF(Raw!$N520&gt;$C$9,IF(Raw!$N520&lt;$A$9,IF(Raw!$X520&gt;$C$9,IF(Raw!$X520&lt;$A$9,Raw!X520,-999),-999),-999),-999),-999),-999)</f>
        <v>504</v>
      </c>
      <c r="R520" s="9">
        <f t="shared" ref="R520:R583" si="159">F520-E520</f>
        <v>9.5812000000000008E-2</v>
      </c>
      <c r="S520" s="9">
        <f t="shared" ref="S520:S583" si="160">R520/F520</f>
        <v>0.35222021667285486</v>
      </c>
      <c r="T520" s="9">
        <f t="shared" ref="T520:T583" si="161">L520-K520</f>
        <v>0.121591</v>
      </c>
      <c r="U520" s="9">
        <f t="shared" ref="U520:U583" si="162">T520/L520</f>
        <v>0.43093536908660457</v>
      </c>
      <c r="V520" s="15">
        <f t="shared" ref="V520:V583" si="163">IF(L520&gt;0,L520*V$8+V$10,-999)</f>
        <v>0.11763083640000001</v>
      </c>
      <c r="X520" s="11">
        <f t="shared" ref="X520:X583" si="164">D520*6.02*10^23*10^(-6)</f>
        <v>3.4374199999999992E+19</v>
      </c>
      <c r="Y520" s="11">
        <f t="shared" ref="Y520:Y583" si="165">H520*10^(-20)</f>
        <v>5.1139999999999991E-18</v>
      </c>
      <c r="Z520" s="11">
        <f t="shared" ref="Z520:Z583" si="166">J520*10^(-6)</f>
        <v>4.0299999999999998E-4</v>
      </c>
      <c r="AA520" s="16">
        <f t="shared" ref="AA520:AA583" si="167">IF(Z520&gt;0,(X520*Y520/(X520*Y520+1/Z520)),1)</f>
        <v>6.6156492702715133E-2</v>
      </c>
      <c r="AB520" s="9">
        <f t="shared" ref="AB520:AB583" si="168">K520+T520*AA520</f>
        <v>0.16860903410421585</v>
      </c>
      <c r="AC520" s="9">
        <f t="shared" ref="AC520:AC583" si="169">IF(T520&gt;0,(L520-AB520)/T520,-999)</f>
        <v>0.93384350729728482</v>
      </c>
      <c r="AD520" s="15">
        <f t="shared" ref="AD520:AD583" si="170">IF(AC520&gt;0,X520*Y520*AC520,-999)</f>
        <v>164.16003152038493</v>
      </c>
      <c r="AE520" s="3">
        <f t="shared" ref="AE520:AE583" si="171">AE$9*Y520</f>
        <v>615.72559999999976</v>
      </c>
      <c r="AF520" s="2">
        <f t="shared" ref="AF520:AF583" si="172">IF(AD520&lt;=AE520,AF$6,AF$6/(AD520/AE520))</f>
        <v>0.25</v>
      </c>
      <c r="AG520" s="9">
        <f t="shared" ref="AG520:AG583" si="173">AD520*AF520*$AG$6*U520/AG$8</f>
        <v>5.4417202901927482E-2</v>
      </c>
      <c r="AH520" s="2">
        <f t="shared" ref="AH520:AH583" si="174">((AG520*12.01)/893.5)*3600</f>
        <v>2.6332201283354633</v>
      </c>
    </row>
    <row r="521" spans="1:34">
      <c r="A521" s="1">
        <f>Raw!A521</f>
        <v>508</v>
      </c>
      <c r="B521" s="14">
        <f>Raw!B521</f>
        <v>4.8912037037037039E-2</v>
      </c>
      <c r="C521" s="15">
        <f>Raw!C521</f>
        <v>51.7</v>
      </c>
      <c r="D521" s="15">
        <f>IF(C521&gt;0.5,Raw!D521*D$11,-999)</f>
        <v>67.7</v>
      </c>
      <c r="E521" s="9">
        <f>IF(Raw!$G521&gt;$C$8,IF(Raw!$Q521&gt;$C$8,IF(Raw!$N521&gt;$C$9,IF(Raw!$N521&lt;$A$9,IF(Raw!$X521&gt;$C$9,IF(Raw!$X521&lt;$A$9,Raw!H521,-999),-999),-999),-999),-999),-999)</f>
        <v>0.17493900000000001</v>
      </c>
      <c r="F521" s="9">
        <f>IF(Raw!$G521&gt;$C$8,IF(Raw!$Q521&gt;$C$8,IF(Raw!$N521&gt;$C$9,IF(Raw!$N521&lt;$A$9,IF(Raw!$X521&gt;$C$9,IF(Raw!$X521&lt;$A$9,Raw!I521,-999),-999),-999),-999),-999),-999)</f>
        <v>0.27906700000000001</v>
      </c>
      <c r="G521" s="9">
        <f>Raw!G521</f>
        <v>0.95575600000000005</v>
      </c>
      <c r="H521" s="9">
        <f>IF(Raw!$G521&gt;$C$8,IF(Raw!$Q521&gt;$C$8,IF(Raw!$N521&gt;$C$9,IF(Raw!$N521&lt;$A$9,IF(Raw!$X521&gt;$C$9,IF(Raw!$X521&lt;$A$9,Raw!L521,-999),-999),-999),-999),-999),-999)</f>
        <v>479.9</v>
      </c>
      <c r="I521" s="9">
        <f>IF(Raw!$G521&gt;$C$8,IF(Raw!$Q521&gt;$C$8,IF(Raw!$N521&gt;$C$9,IF(Raw!$N521&lt;$A$9,IF(Raw!$X521&gt;$C$9,IF(Raw!$X521&lt;$A$9,Raw!M521,-999),-999),-999),-999),-999),-999)</f>
        <v>8.5947999999999997E-2</v>
      </c>
      <c r="J521" s="9">
        <f>IF(Raw!$G521&gt;$C$8,IF(Raw!$Q521&gt;$C$8,IF(Raw!$N521&gt;$C$9,IF(Raw!$N521&lt;$A$9,IF(Raw!$X521&gt;$C$9,IF(Raw!$X521&lt;$A$9,Raw!N521,-999),-999),-999),-999),-999),-999)</f>
        <v>480</v>
      </c>
      <c r="K521" s="9">
        <f>IF(Raw!$G521&gt;$C$8,IF(Raw!$Q521&gt;$C$8,IF(Raw!$N521&gt;$C$9,IF(Raw!$N521&lt;$A$9,IF(Raw!$X521&gt;$C$9,IF(Raw!$X521&lt;$A$9,Raw!R521,-999),-999),-999),-999),-999),-999)</f>
        <v>0.15309600000000001</v>
      </c>
      <c r="L521" s="9">
        <f>IF(Raw!$G521&gt;$C$8,IF(Raw!$Q521&gt;$C$8,IF(Raw!$N521&gt;$C$9,IF(Raw!$N521&lt;$A$9,IF(Raw!$X521&gt;$C$9,IF(Raw!$X521&lt;$A$9,Raw!S521,-999),-999),-999),-999),-999),-999)</f>
        <v>0.28165899999999999</v>
      </c>
      <c r="M521" s="9">
        <f>Raw!Q521</f>
        <v>0.96750100000000006</v>
      </c>
      <c r="N521" s="9">
        <f>IF(Raw!$G521&gt;$C$8,IF(Raw!$Q521&gt;$C$8,IF(Raw!$N521&gt;$C$9,IF(Raw!$N521&lt;$A$9,IF(Raw!$X521&gt;$C$9,IF(Raw!$X521&lt;$A$9,Raw!V521,-999),-999),-999),-999),-999),-999)</f>
        <v>582</v>
      </c>
      <c r="O521" s="9">
        <f>IF(Raw!$G521&gt;$C$8,IF(Raw!$Q521&gt;$C$8,IF(Raw!$N521&gt;$C$9,IF(Raw!$N521&lt;$A$9,IF(Raw!$X521&gt;$C$9,IF(Raw!$X521&lt;$A$9,Raw!W521,-999),-999),-999),-999),-999),-999)</f>
        <v>4.6456999999999998E-2</v>
      </c>
      <c r="P521" s="9">
        <f>IF(Raw!$G521&gt;$C$8,IF(Raw!$Q521&gt;$C$8,IF(Raw!$N521&gt;$C$9,IF(Raw!$N521&lt;$A$9,IF(Raw!$X521&gt;$C$9,IF(Raw!$X521&lt;$A$9,Raw!X521,-999),-999),-999),-999),-999),-999)</f>
        <v>564</v>
      </c>
      <c r="R521" s="9">
        <f t="shared" si="159"/>
        <v>0.104128</v>
      </c>
      <c r="S521" s="9">
        <f t="shared" si="160"/>
        <v>0.37312903352958249</v>
      </c>
      <c r="T521" s="9">
        <f t="shared" si="161"/>
        <v>0.12856299999999998</v>
      </c>
      <c r="U521" s="9">
        <f t="shared" si="162"/>
        <v>0.45644911044916009</v>
      </c>
      <c r="V521" s="15">
        <f t="shared" si="163"/>
        <v>0.11742363709999999</v>
      </c>
      <c r="X521" s="11">
        <f t="shared" si="164"/>
        <v>4.0755399999999992E+19</v>
      </c>
      <c r="Y521" s="11">
        <f t="shared" si="165"/>
        <v>4.7989999999999997E-18</v>
      </c>
      <c r="Z521" s="11">
        <f t="shared" si="166"/>
        <v>4.7999999999999996E-4</v>
      </c>
      <c r="AA521" s="16">
        <f t="shared" si="167"/>
        <v>8.5823676791148468E-2</v>
      </c>
      <c r="AB521" s="9">
        <f t="shared" si="168"/>
        <v>0.16412974935930041</v>
      </c>
      <c r="AC521" s="9">
        <f t="shared" si="169"/>
        <v>0.91417632320885167</v>
      </c>
      <c r="AD521" s="15">
        <f t="shared" si="170"/>
        <v>178.79932664822601</v>
      </c>
      <c r="AE521" s="3">
        <f t="shared" si="171"/>
        <v>577.79959999999983</v>
      </c>
      <c r="AF521" s="2">
        <f t="shared" si="172"/>
        <v>0.25</v>
      </c>
      <c r="AG521" s="9">
        <f t="shared" si="173"/>
        <v>6.2779071998070438E-2</v>
      </c>
      <c r="AH521" s="2">
        <f t="shared" si="174"/>
        <v>3.0378466221696403</v>
      </c>
    </row>
    <row r="522" spans="1:34">
      <c r="A522" s="1">
        <f>Raw!A522</f>
        <v>509</v>
      </c>
      <c r="B522" s="14">
        <f>Raw!B522</f>
        <v>4.8969907407407413E-2</v>
      </c>
      <c r="C522" s="15">
        <f>Raw!C522</f>
        <v>52.3</v>
      </c>
      <c r="D522" s="15">
        <f>IF(C522&gt;0.5,Raw!D522*D$11,-999)</f>
        <v>64.2</v>
      </c>
      <c r="E522" s="9">
        <f>IF(Raw!$G522&gt;$C$8,IF(Raw!$Q522&gt;$C$8,IF(Raw!$N522&gt;$C$9,IF(Raw!$N522&lt;$A$9,IF(Raw!$X522&gt;$C$9,IF(Raw!$X522&lt;$A$9,Raw!H522,-999),-999),-999),-999),-999),-999)</f>
        <v>0.17242299999999999</v>
      </c>
      <c r="F522" s="9">
        <f>IF(Raw!$G522&gt;$C$8,IF(Raw!$Q522&gt;$C$8,IF(Raw!$N522&gt;$C$9,IF(Raw!$N522&lt;$A$9,IF(Raw!$X522&gt;$C$9,IF(Raw!$X522&lt;$A$9,Raw!I522,-999),-999),-999),-999),-999),-999)</f>
        <v>0.27455000000000002</v>
      </c>
      <c r="G522" s="9">
        <f>Raw!G522</f>
        <v>0.92159999999999997</v>
      </c>
      <c r="H522" s="9">
        <f>IF(Raw!$G522&gt;$C$8,IF(Raw!$Q522&gt;$C$8,IF(Raw!$N522&gt;$C$9,IF(Raw!$N522&lt;$A$9,IF(Raw!$X522&gt;$C$9,IF(Raw!$X522&lt;$A$9,Raw!L522,-999),-999),-999),-999),-999),-999)</f>
        <v>552.20000000000005</v>
      </c>
      <c r="I522" s="9">
        <f>IF(Raw!$G522&gt;$C$8,IF(Raw!$Q522&gt;$C$8,IF(Raw!$N522&gt;$C$9,IF(Raw!$N522&lt;$A$9,IF(Raw!$X522&gt;$C$9,IF(Raw!$X522&lt;$A$9,Raw!M522,-999),-999),-999),-999),-999),-999)</f>
        <v>0.142322</v>
      </c>
      <c r="J522" s="9">
        <f>IF(Raw!$G522&gt;$C$8,IF(Raw!$Q522&gt;$C$8,IF(Raw!$N522&gt;$C$9,IF(Raw!$N522&lt;$A$9,IF(Raw!$X522&gt;$C$9,IF(Raw!$X522&lt;$A$9,Raw!N522,-999),-999),-999),-999),-999),-999)</f>
        <v>511</v>
      </c>
      <c r="K522" s="9">
        <f>IF(Raw!$G522&gt;$C$8,IF(Raw!$Q522&gt;$C$8,IF(Raw!$N522&gt;$C$9,IF(Raw!$N522&lt;$A$9,IF(Raw!$X522&gt;$C$9,IF(Raw!$X522&lt;$A$9,Raw!R522,-999),-999),-999),-999),-999),-999)</f>
        <v>0.16611500000000001</v>
      </c>
      <c r="L522" s="9">
        <f>IF(Raw!$G522&gt;$C$8,IF(Raw!$Q522&gt;$C$8,IF(Raw!$N522&gt;$C$9,IF(Raw!$N522&lt;$A$9,IF(Raw!$X522&gt;$C$9,IF(Raw!$X522&lt;$A$9,Raw!S522,-999),-999),-999),-999),-999),-999)</f>
        <v>0.290155</v>
      </c>
      <c r="M522" s="9">
        <f>Raw!Q522</f>
        <v>0.96369199999999999</v>
      </c>
      <c r="N522" s="9">
        <f>IF(Raw!$G522&gt;$C$8,IF(Raw!$Q522&gt;$C$8,IF(Raw!$N522&gt;$C$9,IF(Raw!$N522&lt;$A$9,IF(Raw!$X522&gt;$C$9,IF(Raw!$X522&lt;$A$9,Raw!V522,-999),-999),-999),-999),-999),-999)</f>
        <v>578.1</v>
      </c>
      <c r="O522" s="9">
        <f>IF(Raw!$G522&gt;$C$8,IF(Raw!$Q522&gt;$C$8,IF(Raw!$N522&gt;$C$9,IF(Raw!$N522&lt;$A$9,IF(Raw!$X522&gt;$C$9,IF(Raw!$X522&lt;$A$9,Raw!W522,-999),-999),-999),-999),-999),-999)</f>
        <v>9.3686000000000005E-2</v>
      </c>
      <c r="P522" s="9">
        <f>IF(Raw!$G522&gt;$C$8,IF(Raw!$Q522&gt;$C$8,IF(Raw!$N522&gt;$C$9,IF(Raw!$N522&lt;$A$9,IF(Raw!$X522&gt;$C$9,IF(Raw!$X522&lt;$A$9,Raw!X522,-999),-999),-999),-999),-999),-999)</f>
        <v>392</v>
      </c>
      <c r="R522" s="9">
        <f t="shared" si="159"/>
        <v>0.10212700000000002</v>
      </c>
      <c r="S522" s="9">
        <f t="shared" si="160"/>
        <v>0.37197960298670557</v>
      </c>
      <c r="T522" s="9">
        <f t="shared" si="161"/>
        <v>0.12403999999999998</v>
      </c>
      <c r="U522" s="9">
        <f t="shared" si="162"/>
        <v>0.42749564887732416</v>
      </c>
      <c r="V522" s="15">
        <f t="shared" si="163"/>
        <v>0.1209656195</v>
      </c>
      <c r="X522" s="11">
        <f t="shared" si="164"/>
        <v>3.8648399999999992E+19</v>
      </c>
      <c r="Y522" s="11">
        <f t="shared" si="165"/>
        <v>5.5220000000000004E-18</v>
      </c>
      <c r="Z522" s="11">
        <f t="shared" si="166"/>
        <v>5.1099999999999995E-4</v>
      </c>
      <c r="AA522" s="16">
        <f t="shared" si="167"/>
        <v>9.833212376154353E-2</v>
      </c>
      <c r="AB522" s="9">
        <f t="shared" si="168"/>
        <v>0.17831211663138186</v>
      </c>
      <c r="AC522" s="9">
        <f t="shared" si="169"/>
        <v>0.90166787623845657</v>
      </c>
      <c r="AD522" s="15">
        <f t="shared" si="170"/>
        <v>192.43077057053529</v>
      </c>
      <c r="AE522" s="3">
        <f t="shared" si="171"/>
        <v>664.84879999999987</v>
      </c>
      <c r="AF522" s="2">
        <f t="shared" si="172"/>
        <v>0.25</v>
      </c>
      <c r="AG522" s="9">
        <f t="shared" si="173"/>
        <v>6.3279474714626527E-2</v>
      </c>
      <c r="AH522" s="2">
        <f t="shared" si="174"/>
        <v>3.0620608492015582</v>
      </c>
    </row>
    <row r="523" spans="1:34">
      <c r="A523" s="1">
        <f>Raw!A523</f>
        <v>510</v>
      </c>
      <c r="B523" s="14">
        <f>Raw!B523</f>
        <v>4.9027777777777781E-2</v>
      </c>
      <c r="C523" s="15">
        <f>Raw!C523</f>
        <v>50.4</v>
      </c>
      <c r="D523" s="15">
        <f>IF(C523&gt;0.5,Raw!D523*D$11,-999)</f>
        <v>72.099999999999994</v>
      </c>
      <c r="E523" s="9">
        <f>IF(Raw!$G523&gt;$C$8,IF(Raw!$Q523&gt;$C$8,IF(Raw!$N523&gt;$C$9,IF(Raw!$N523&lt;$A$9,IF(Raw!$X523&gt;$C$9,IF(Raw!$X523&lt;$A$9,Raw!H523,-999),-999),-999),-999),-999),-999)</f>
        <v>0.17594899999999999</v>
      </c>
      <c r="F523" s="9">
        <f>IF(Raw!$G523&gt;$C$8,IF(Raw!$Q523&gt;$C$8,IF(Raw!$N523&gt;$C$9,IF(Raw!$N523&lt;$A$9,IF(Raw!$X523&gt;$C$9,IF(Raw!$X523&lt;$A$9,Raw!I523,-999),-999),-999),-999),-999),-999)</f>
        <v>0.28856700000000002</v>
      </c>
      <c r="G523" s="9">
        <f>Raw!G523</f>
        <v>0.93815800000000005</v>
      </c>
      <c r="H523" s="9">
        <f>IF(Raw!$G523&gt;$C$8,IF(Raw!$Q523&gt;$C$8,IF(Raw!$N523&gt;$C$9,IF(Raw!$N523&lt;$A$9,IF(Raw!$X523&gt;$C$9,IF(Raw!$X523&lt;$A$9,Raw!L523,-999),-999),-999),-999),-999),-999)</f>
        <v>542.1</v>
      </c>
      <c r="I523" s="9">
        <f>IF(Raw!$G523&gt;$C$8,IF(Raw!$Q523&gt;$C$8,IF(Raw!$N523&gt;$C$9,IF(Raw!$N523&lt;$A$9,IF(Raw!$X523&gt;$C$9,IF(Raw!$X523&lt;$A$9,Raw!M523,-999),-999),-999),-999),-999),-999)</f>
        <v>9.0000000000000002E-6</v>
      </c>
      <c r="J523" s="9">
        <f>IF(Raw!$G523&gt;$C$8,IF(Raw!$Q523&gt;$C$8,IF(Raw!$N523&gt;$C$9,IF(Raw!$N523&lt;$A$9,IF(Raw!$X523&gt;$C$9,IF(Raw!$X523&lt;$A$9,Raw!N523,-999),-999),-999),-999),-999),-999)</f>
        <v>477</v>
      </c>
      <c r="K523" s="9">
        <f>IF(Raw!$G523&gt;$C$8,IF(Raw!$Q523&gt;$C$8,IF(Raw!$N523&gt;$C$9,IF(Raw!$N523&lt;$A$9,IF(Raw!$X523&gt;$C$9,IF(Raw!$X523&lt;$A$9,Raw!R523,-999),-999),-999),-999),-999),-999)</f>
        <v>0.154196</v>
      </c>
      <c r="L523" s="9">
        <f>IF(Raw!$G523&gt;$C$8,IF(Raw!$Q523&gt;$C$8,IF(Raw!$N523&gt;$C$9,IF(Raw!$N523&lt;$A$9,IF(Raw!$X523&gt;$C$9,IF(Raw!$X523&lt;$A$9,Raw!S523,-999),-999),-999),-999),-999),-999)</f>
        <v>0.29059299999999999</v>
      </c>
      <c r="M523" s="9">
        <f>Raw!Q523</f>
        <v>0.97090200000000004</v>
      </c>
      <c r="N523" s="9">
        <f>IF(Raw!$G523&gt;$C$8,IF(Raw!$Q523&gt;$C$8,IF(Raw!$N523&gt;$C$9,IF(Raw!$N523&lt;$A$9,IF(Raw!$X523&gt;$C$9,IF(Raw!$X523&lt;$A$9,Raw!V523,-999),-999),-999),-999),-999),-999)</f>
        <v>592.6</v>
      </c>
      <c r="O523" s="9">
        <f>IF(Raw!$G523&gt;$C$8,IF(Raw!$Q523&gt;$C$8,IF(Raw!$N523&gt;$C$9,IF(Raw!$N523&lt;$A$9,IF(Raw!$X523&gt;$C$9,IF(Raw!$X523&lt;$A$9,Raw!W523,-999),-999),-999),-999),-999),-999)</f>
        <v>6.0000000000000002E-6</v>
      </c>
      <c r="P523" s="9">
        <f>IF(Raw!$G523&gt;$C$8,IF(Raw!$Q523&gt;$C$8,IF(Raw!$N523&gt;$C$9,IF(Raw!$N523&lt;$A$9,IF(Raw!$X523&gt;$C$9,IF(Raw!$X523&lt;$A$9,Raw!X523,-999),-999),-999),-999),-999),-999)</f>
        <v>348</v>
      </c>
      <c r="R523" s="9">
        <f t="shared" si="159"/>
        <v>0.11261800000000002</v>
      </c>
      <c r="S523" s="9">
        <f t="shared" si="160"/>
        <v>0.39026638527620972</v>
      </c>
      <c r="T523" s="9">
        <f t="shared" si="161"/>
        <v>0.13639699999999999</v>
      </c>
      <c r="U523" s="9">
        <f t="shared" si="162"/>
        <v>0.4693746924392535</v>
      </c>
      <c r="V523" s="15">
        <f t="shared" si="163"/>
        <v>0.12114822169999999</v>
      </c>
      <c r="X523" s="11">
        <f t="shared" si="164"/>
        <v>4.3404199999999992E+19</v>
      </c>
      <c r="Y523" s="11">
        <f t="shared" si="165"/>
        <v>5.4209999999999999E-18</v>
      </c>
      <c r="Z523" s="11">
        <f t="shared" si="166"/>
        <v>4.7699999999999999E-4</v>
      </c>
      <c r="AA523" s="16">
        <f t="shared" si="167"/>
        <v>0.10090968735812925</v>
      </c>
      <c r="AB523" s="9">
        <f t="shared" si="168"/>
        <v>0.16795977862658676</v>
      </c>
      <c r="AC523" s="9">
        <f t="shared" si="169"/>
        <v>0.89909031264187067</v>
      </c>
      <c r="AD523" s="15">
        <f t="shared" si="170"/>
        <v>211.55070724974686</v>
      </c>
      <c r="AE523" s="3">
        <f t="shared" si="171"/>
        <v>652.68839999999977</v>
      </c>
      <c r="AF523" s="2">
        <f t="shared" si="172"/>
        <v>0.25</v>
      </c>
      <c r="AG523" s="9">
        <f t="shared" si="173"/>
        <v>7.6381960115889602E-2</v>
      </c>
      <c r="AH523" s="2">
        <f t="shared" si="174"/>
        <v>3.6960832989038641</v>
      </c>
    </row>
    <row r="524" spans="1:34">
      <c r="A524" s="1">
        <f>Raw!A524</f>
        <v>511</v>
      </c>
      <c r="B524" s="14">
        <f>Raw!B524</f>
        <v>4.9085648148148149E-2</v>
      </c>
      <c r="C524" s="15">
        <f>Raw!C524</f>
        <v>50.6</v>
      </c>
      <c r="D524" s="15">
        <f>IF(C524&gt;0.5,Raw!D524*D$11,-999)</f>
        <v>71.2</v>
      </c>
      <c r="E524" s="9">
        <f>IF(Raw!$G524&gt;$C$8,IF(Raw!$Q524&gt;$C$8,IF(Raw!$N524&gt;$C$9,IF(Raw!$N524&lt;$A$9,IF(Raw!$X524&gt;$C$9,IF(Raw!$X524&lt;$A$9,Raw!H524,-999),-999),-999),-999),-999),-999)</f>
        <v>0.164966</v>
      </c>
      <c r="F524" s="9">
        <f>IF(Raw!$G524&gt;$C$8,IF(Raw!$Q524&gt;$C$8,IF(Raw!$N524&gt;$C$9,IF(Raw!$N524&lt;$A$9,IF(Raw!$X524&gt;$C$9,IF(Raw!$X524&lt;$A$9,Raw!I524,-999),-999),-999),-999),-999),-999)</f>
        <v>0.27115</v>
      </c>
      <c r="G524" s="9">
        <f>Raw!G524</f>
        <v>0.95196800000000004</v>
      </c>
      <c r="H524" s="9">
        <f>IF(Raw!$G524&gt;$C$8,IF(Raw!$Q524&gt;$C$8,IF(Raw!$N524&gt;$C$9,IF(Raw!$N524&lt;$A$9,IF(Raw!$X524&gt;$C$9,IF(Raw!$X524&lt;$A$9,Raw!L524,-999),-999),-999),-999),-999),-999)</f>
        <v>496.9</v>
      </c>
      <c r="I524" s="9">
        <f>IF(Raw!$G524&gt;$C$8,IF(Raw!$Q524&gt;$C$8,IF(Raw!$N524&gt;$C$9,IF(Raw!$N524&lt;$A$9,IF(Raw!$X524&gt;$C$9,IF(Raw!$X524&lt;$A$9,Raw!M524,-999),-999),-999),-999),-999),-999)</f>
        <v>0.13347500000000001</v>
      </c>
      <c r="J524" s="9">
        <f>IF(Raw!$G524&gt;$C$8,IF(Raw!$Q524&gt;$C$8,IF(Raw!$N524&gt;$C$9,IF(Raw!$N524&lt;$A$9,IF(Raw!$X524&gt;$C$9,IF(Raw!$X524&lt;$A$9,Raw!N524,-999),-999),-999),-999),-999),-999)</f>
        <v>619</v>
      </c>
      <c r="K524" s="9">
        <f>IF(Raw!$G524&gt;$C$8,IF(Raw!$Q524&gt;$C$8,IF(Raw!$N524&gt;$C$9,IF(Raw!$N524&lt;$A$9,IF(Raw!$X524&gt;$C$9,IF(Raw!$X524&lt;$A$9,Raw!R524,-999),-999),-999),-999),-999),-999)</f>
        <v>0.16022700000000001</v>
      </c>
      <c r="L524" s="9">
        <f>IF(Raw!$G524&gt;$C$8,IF(Raw!$Q524&gt;$C$8,IF(Raw!$N524&gt;$C$9,IF(Raw!$N524&lt;$A$9,IF(Raw!$X524&gt;$C$9,IF(Raw!$X524&lt;$A$9,Raw!S524,-999),-999),-999),-999),-999),-999)</f>
        <v>0.28215099999999999</v>
      </c>
      <c r="M524" s="9">
        <f>Raw!Q524</f>
        <v>0.960754</v>
      </c>
      <c r="N524" s="9">
        <f>IF(Raw!$G524&gt;$C$8,IF(Raw!$Q524&gt;$C$8,IF(Raw!$N524&gt;$C$9,IF(Raw!$N524&lt;$A$9,IF(Raw!$X524&gt;$C$9,IF(Raw!$X524&lt;$A$9,Raw!V524,-999),-999),-999),-999),-999),-999)</f>
        <v>615.20000000000005</v>
      </c>
      <c r="O524" s="9">
        <f>IF(Raw!$G524&gt;$C$8,IF(Raw!$Q524&gt;$C$8,IF(Raw!$N524&gt;$C$9,IF(Raw!$N524&lt;$A$9,IF(Raw!$X524&gt;$C$9,IF(Raw!$X524&lt;$A$9,Raw!W524,-999),-999),-999),-999),-999),-999)</f>
        <v>0.10820399999999999</v>
      </c>
      <c r="P524" s="9">
        <f>IF(Raw!$G524&gt;$C$8,IF(Raw!$Q524&gt;$C$8,IF(Raw!$N524&gt;$C$9,IF(Raw!$N524&lt;$A$9,IF(Raw!$X524&gt;$C$9,IF(Raw!$X524&lt;$A$9,Raw!X524,-999),-999),-999),-999),-999),-999)</f>
        <v>446</v>
      </c>
      <c r="R524" s="9">
        <f t="shared" si="159"/>
        <v>0.106184</v>
      </c>
      <c r="S524" s="9">
        <f t="shared" si="160"/>
        <v>0.3916061220726535</v>
      </c>
      <c r="T524" s="9">
        <f t="shared" si="161"/>
        <v>0.12192399999999998</v>
      </c>
      <c r="U524" s="9">
        <f t="shared" si="162"/>
        <v>0.43212322479806908</v>
      </c>
      <c r="V524" s="15">
        <f t="shared" si="163"/>
        <v>0.11762875189999999</v>
      </c>
      <c r="X524" s="11">
        <f t="shared" si="164"/>
        <v>4.2862399999999992E+19</v>
      </c>
      <c r="Y524" s="11">
        <f t="shared" si="165"/>
        <v>4.9689999999999995E-18</v>
      </c>
      <c r="Z524" s="11">
        <f t="shared" si="166"/>
        <v>6.1899999999999998E-4</v>
      </c>
      <c r="AA524" s="16">
        <f t="shared" si="167"/>
        <v>0.11648027337459414</v>
      </c>
      <c r="AB524" s="9">
        <f t="shared" si="168"/>
        <v>0.17442874085092402</v>
      </c>
      <c r="AC524" s="9">
        <f t="shared" si="169"/>
        <v>0.88351972662540579</v>
      </c>
      <c r="AD524" s="15">
        <f t="shared" si="170"/>
        <v>188.17491659869813</v>
      </c>
      <c r="AE524" s="3">
        <f t="shared" si="171"/>
        <v>598.26759999999979</v>
      </c>
      <c r="AF524" s="2">
        <f t="shared" si="172"/>
        <v>0.25</v>
      </c>
      <c r="AG524" s="9">
        <f t="shared" si="173"/>
        <v>6.2549809066720877E-2</v>
      </c>
      <c r="AH524" s="2">
        <f t="shared" si="174"/>
        <v>3.026752708235863</v>
      </c>
    </row>
    <row r="525" spans="1:34">
      <c r="A525" s="1">
        <f>Raw!A525</f>
        <v>512</v>
      </c>
      <c r="B525" s="14">
        <f>Raw!B525</f>
        <v>4.9143518518518524E-2</v>
      </c>
      <c r="C525" s="15">
        <f>Raw!C525</f>
        <v>48.1</v>
      </c>
      <c r="D525" s="15">
        <f>IF(C525&gt;0.5,Raw!D525*D$11,-999)</f>
        <v>80.900000000000006</v>
      </c>
      <c r="E525" s="9">
        <f>IF(Raw!$G525&gt;$C$8,IF(Raw!$Q525&gt;$C$8,IF(Raw!$N525&gt;$C$9,IF(Raw!$N525&lt;$A$9,IF(Raw!$X525&gt;$C$9,IF(Raw!$X525&lt;$A$9,Raw!H525,-999),-999),-999),-999),-999),-999)</f>
        <v>0.166822</v>
      </c>
      <c r="F525" s="9">
        <f>IF(Raw!$G525&gt;$C$8,IF(Raw!$Q525&gt;$C$8,IF(Raw!$N525&gt;$C$9,IF(Raw!$N525&lt;$A$9,IF(Raw!$X525&gt;$C$9,IF(Raw!$X525&lt;$A$9,Raw!I525,-999),-999),-999),-999),-999),-999)</f>
        <v>0.29156199999999999</v>
      </c>
      <c r="G525" s="9">
        <f>Raw!G525</f>
        <v>0.94982999999999995</v>
      </c>
      <c r="H525" s="9">
        <f>IF(Raw!$G525&gt;$C$8,IF(Raw!$Q525&gt;$C$8,IF(Raw!$N525&gt;$C$9,IF(Raw!$N525&lt;$A$9,IF(Raw!$X525&gt;$C$9,IF(Raw!$X525&lt;$A$9,Raw!L525,-999),-999),-999),-999),-999),-999)</f>
        <v>482.6</v>
      </c>
      <c r="I525" s="9">
        <f>IF(Raw!$G525&gt;$C$8,IF(Raw!$Q525&gt;$C$8,IF(Raw!$N525&gt;$C$9,IF(Raw!$N525&lt;$A$9,IF(Raw!$X525&gt;$C$9,IF(Raw!$X525&lt;$A$9,Raw!M525,-999),-999),-999),-999),-999),-999)</f>
        <v>6.9999999999999999E-6</v>
      </c>
      <c r="J525" s="9">
        <f>IF(Raw!$G525&gt;$C$8,IF(Raw!$Q525&gt;$C$8,IF(Raw!$N525&gt;$C$9,IF(Raw!$N525&lt;$A$9,IF(Raw!$X525&gt;$C$9,IF(Raw!$X525&lt;$A$9,Raw!N525,-999),-999),-999),-999),-999),-999)</f>
        <v>399</v>
      </c>
      <c r="K525" s="9">
        <f>IF(Raw!$G525&gt;$C$8,IF(Raw!$Q525&gt;$C$8,IF(Raw!$N525&gt;$C$9,IF(Raw!$N525&lt;$A$9,IF(Raw!$X525&gt;$C$9,IF(Raw!$X525&lt;$A$9,Raw!R525,-999),-999),-999),-999),-999),-999)</f>
        <v>0.14821100000000001</v>
      </c>
      <c r="L525" s="9">
        <f>IF(Raw!$G525&gt;$C$8,IF(Raw!$Q525&gt;$C$8,IF(Raw!$N525&gt;$C$9,IF(Raw!$N525&lt;$A$9,IF(Raw!$X525&gt;$C$9,IF(Raw!$X525&lt;$A$9,Raw!S525,-999),-999),-999),-999),-999),-999)</f>
        <v>0.282916</v>
      </c>
      <c r="M525" s="9">
        <f>Raw!Q525</f>
        <v>0.97307699999999997</v>
      </c>
      <c r="N525" s="9">
        <f>IF(Raw!$G525&gt;$C$8,IF(Raw!$Q525&gt;$C$8,IF(Raw!$N525&gt;$C$9,IF(Raw!$N525&lt;$A$9,IF(Raw!$X525&gt;$C$9,IF(Raw!$X525&lt;$A$9,Raw!V525,-999),-999),-999),-999),-999),-999)</f>
        <v>556.4</v>
      </c>
      <c r="O525" s="9">
        <f>IF(Raw!$G525&gt;$C$8,IF(Raw!$Q525&gt;$C$8,IF(Raw!$N525&gt;$C$9,IF(Raw!$N525&lt;$A$9,IF(Raw!$X525&gt;$C$9,IF(Raw!$X525&lt;$A$9,Raw!W525,-999),-999),-999),-999),-999),-999)</f>
        <v>6.9999999999999999E-6</v>
      </c>
      <c r="P525" s="9">
        <f>IF(Raw!$G525&gt;$C$8,IF(Raw!$Q525&gt;$C$8,IF(Raw!$N525&gt;$C$9,IF(Raw!$N525&lt;$A$9,IF(Raw!$X525&gt;$C$9,IF(Raw!$X525&lt;$A$9,Raw!X525,-999),-999),-999),-999),-999),-999)</f>
        <v>479</v>
      </c>
      <c r="R525" s="9">
        <f t="shared" si="159"/>
        <v>0.12473999999999999</v>
      </c>
      <c r="S525" s="9">
        <f t="shared" si="160"/>
        <v>0.42783353111859568</v>
      </c>
      <c r="T525" s="9">
        <f t="shared" si="161"/>
        <v>0.13470499999999999</v>
      </c>
      <c r="U525" s="9">
        <f t="shared" si="162"/>
        <v>0.47613072431393061</v>
      </c>
      <c r="V525" s="15">
        <f t="shared" si="163"/>
        <v>0.1179476804</v>
      </c>
      <c r="X525" s="11">
        <f t="shared" si="164"/>
        <v>4.8701799999999992E+19</v>
      </c>
      <c r="Y525" s="11">
        <f t="shared" si="165"/>
        <v>4.8259999999999996E-18</v>
      </c>
      <c r="Z525" s="11">
        <f t="shared" si="166"/>
        <v>3.9899999999999999E-4</v>
      </c>
      <c r="AA525" s="16">
        <f t="shared" si="167"/>
        <v>8.5738459694854191E-2</v>
      </c>
      <c r="AB525" s="9">
        <f t="shared" si="168"/>
        <v>0.15976039921319535</v>
      </c>
      <c r="AC525" s="9">
        <f t="shared" si="169"/>
        <v>0.91426154030514573</v>
      </c>
      <c r="AD525" s="15">
        <f t="shared" si="170"/>
        <v>214.88335763121353</v>
      </c>
      <c r="AE525" s="3">
        <f t="shared" si="171"/>
        <v>581.05039999999974</v>
      </c>
      <c r="AF525" s="2">
        <f t="shared" si="172"/>
        <v>0.25</v>
      </c>
      <c r="AG525" s="9">
        <f t="shared" si="173"/>
        <v>7.8701975932276208E-2</v>
      </c>
      <c r="AH525" s="2">
        <f t="shared" si="174"/>
        <v>3.8083476568638992</v>
      </c>
    </row>
    <row r="526" spans="1:34">
      <c r="A526" s="1">
        <f>Raw!A526</f>
        <v>513</v>
      </c>
      <c r="B526" s="14">
        <f>Raw!B526</f>
        <v>4.9201388888888892E-2</v>
      </c>
      <c r="C526" s="15">
        <f>Raw!C526</f>
        <v>49</v>
      </c>
      <c r="D526" s="15">
        <f>IF(C526&gt;0.5,Raw!D526*D$11,-999)</f>
        <v>77.400000000000006</v>
      </c>
      <c r="E526" s="9">
        <f>IF(Raw!$G526&gt;$C$8,IF(Raw!$Q526&gt;$C$8,IF(Raw!$N526&gt;$C$9,IF(Raw!$N526&lt;$A$9,IF(Raw!$X526&gt;$C$9,IF(Raw!$X526&lt;$A$9,Raw!H526,-999),-999),-999),-999),-999),-999)</f>
        <v>0.171565</v>
      </c>
      <c r="F526" s="9">
        <f>IF(Raw!$G526&gt;$C$8,IF(Raw!$Q526&gt;$C$8,IF(Raw!$N526&gt;$C$9,IF(Raw!$N526&lt;$A$9,IF(Raw!$X526&gt;$C$9,IF(Raw!$X526&lt;$A$9,Raw!I526,-999),-999),-999),-999),-999),-999)</f>
        <v>0.27372299999999999</v>
      </c>
      <c r="G526" s="9">
        <f>Raw!G526</f>
        <v>0.94176800000000005</v>
      </c>
      <c r="H526" s="9">
        <f>IF(Raw!$G526&gt;$C$8,IF(Raw!$Q526&gt;$C$8,IF(Raw!$N526&gt;$C$9,IF(Raw!$N526&lt;$A$9,IF(Raw!$X526&gt;$C$9,IF(Raw!$X526&lt;$A$9,Raw!L526,-999),-999),-999),-999),-999),-999)</f>
        <v>502.1</v>
      </c>
      <c r="I526" s="9">
        <f>IF(Raw!$G526&gt;$C$8,IF(Raw!$Q526&gt;$C$8,IF(Raw!$N526&gt;$C$9,IF(Raw!$N526&lt;$A$9,IF(Raw!$X526&gt;$C$9,IF(Raw!$X526&lt;$A$9,Raw!M526,-999),-999),-999),-999),-999),-999)</f>
        <v>0.221057</v>
      </c>
      <c r="J526" s="9">
        <f>IF(Raw!$G526&gt;$C$8,IF(Raw!$Q526&gt;$C$8,IF(Raw!$N526&gt;$C$9,IF(Raw!$N526&lt;$A$9,IF(Raw!$X526&gt;$C$9,IF(Raw!$X526&lt;$A$9,Raw!N526,-999),-999),-999),-999),-999),-999)</f>
        <v>370</v>
      </c>
      <c r="K526" s="9">
        <f>IF(Raw!$G526&gt;$C$8,IF(Raw!$Q526&gt;$C$8,IF(Raw!$N526&gt;$C$9,IF(Raw!$N526&lt;$A$9,IF(Raw!$X526&gt;$C$9,IF(Raw!$X526&lt;$A$9,Raw!R526,-999),-999),-999),-999),-999),-999)</f>
        <v>0.154136</v>
      </c>
      <c r="L526" s="9">
        <f>IF(Raw!$G526&gt;$C$8,IF(Raw!$Q526&gt;$C$8,IF(Raw!$N526&gt;$C$9,IF(Raw!$N526&lt;$A$9,IF(Raw!$X526&gt;$C$9,IF(Raw!$X526&lt;$A$9,Raw!S526,-999),-999),-999),-999),-999),-999)</f>
        <v>0.279144</v>
      </c>
      <c r="M526" s="9">
        <f>Raw!Q526</f>
        <v>0.972939</v>
      </c>
      <c r="N526" s="9">
        <f>IF(Raw!$G526&gt;$C$8,IF(Raw!$Q526&gt;$C$8,IF(Raw!$N526&gt;$C$9,IF(Raw!$N526&lt;$A$9,IF(Raw!$X526&gt;$C$9,IF(Raw!$X526&lt;$A$9,Raw!V526,-999),-999),-999),-999),-999),-999)</f>
        <v>617</v>
      </c>
      <c r="O526" s="9">
        <f>IF(Raw!$G526&gt;$C$8,IF(Raw!$Q526&gt;$C$8,IF(Raw!$N526&gt;$C$9,IF(Raw!$N526&lt;$A$9,IF(Raw!$X526&gt;$C$9,IF(Raw!$X526&lt;$A$9,Raw!W526,-999),-999),-999),-999),-999),-999)</f>
        <v>0.22944200000000001</v>
      </c>
      <c r="P526" s="9">
        <f>IF(Raw!$G526&gt;$C$8,IF(Raw!$Q526&gt;$C$8,IF(Raw!$N526&gt;$C$9,IF(Raw!$N526&lt;$A$9,IF(Raw!$X526&gt;$C$9,IF(Raw!$X526&lt;$A$9,Raw!X526,-999),-999),-999),-999),-999),-999)</f>
        <v>536</v>
      </c>
      <c r="R526" s="9">
        <f t="shared" si="159"/>
        <v>0.102158</v>
      </c>
      <c r="S526" s="9">
        <f t="shared" si="160"/>
        <v>0.37321671909192872</v>
      </c>
      <c r="T526" s="9">
        <f t="shared" si="161"/>
        <v>0.12500800000000001</v>
      </c>
      <c r="U526" s="9">
        <f t="shared" si="162"/>
        <v>0.44782621156105812</v>
      </c>
      <c r="V526" s="15">
        <f t="shared" si="163"/>
        <v>0.1163751336</v>
      </c>
      <c r="X526" s="11">
        <f t="shared" si="164"/>
        <v>4.6594799999999992E+19</v>
      </c>
      <c r="Y526" s="11">
        <f t="shared" si="165"/>
        <v>5.0209999999999997E-18</v>
      </c>
      <c r="Z526" s="11">
        <f t="shared" si="166"/>
        <v>3.6999999999999999E-4</v>
      </c>
      <c r="AA526" s="16">
        <f t="shared" si="167"/>
        <v>7.9666312653121699E-2</v>
      </c>
      <c r="AB526" s="9">
        <f t="shared" si="168"/>
        <v>0.16409492641214143</v>
      </c>
      <c r="AC526" s="9">
        <f t="shared" si="169"/>
        <v>0.92033368734687826</v>
      </c>
      <c r="AD526" s="15">
        <f t="shared" si="170"/>
        <v>215.31435852195057</v>
      </c>
      <c r="AE526" s="3">
        <f t="shared" si="171"/>
        <v>604.52839999999981</v>
      </c>
      <c r="AF526" s="2">
        <f t="shared" si="172"/>
        <v>0.25</v>
      </c>
      <c r="AG526" s="9">
        <f t="shared" si="173"/>
        <v>7.4171856516603504E-2</v>
      </c>
      <c r="AH526" s="2">
        <f t="shared" si="174"/>
        <v>3.5891375359282249</v>
      </c>
    </row>
    <row r="527" spans="1:34">
      <c r="A527" s="1">
        <f>Raw!A527</f>
        <v>514</v>
      </c>
      <c r="B527" s="14">
        <f>Raw!B527</f>
        <v>4.925925925925926E-2</v>
      </c>
      <c r="C527" s="15">
        <f>Raw!C527</f>
        <v>47</v>
      </c>
      <c r="D527" s="15">
        <f>IF(C527&gt;0.5,Raw!D527*D$11,-999)</f>
        <v>86.2</v>
      </c>
      <c r="E527" s="9">
        <f>IF(Raw!$G527&gt;$C$8,IF(Raw!$Q527&gt;$C$8,IF(Raw!$N527&gt;$C$9,IF(Raw!$N527&lt;$A$9,IF(Raw!$X527&gt;$C$9,IF(Raw!$X527&lt;$A$9,Raw!H527,-999),-999),-999),-999),-999),-999)</f>
        <v>0.16649900000000001</v>
      </c>
      <c r="F527" s="9">
        <f>IF(Raw!$G527&gt;$C$8,IF(Raw!$Q527&gt;$C$8,IF(Raw!$N527&gt;$C$9,IF(Raw!$N527&lt;$A$9,IF(Raw!$X527&gt;$C$9,IF(Raw!$X527&lt;$A$9,Raw!I527,-999),-999),-999),-999),-999),-999)</f>
        <v>0.283804</v>
      </c>
      <c r="G527" s="9">
        <f>Raw!G527</f>
        <v>0.94422200000000001</v>
      </c>
      <c r="H527" s="9">
        <f>IF(Raw!$G527&gt;$C$8,IF(Raw!$Q527&gt;$C$8,IF(Raw!$N527&gt;$C$9,IF(Raw!$N527&lt;$A$9,IF(Raw!$X527&gt;$C$9,IF(Raw!$X527&lt;$A$9,Raw!L527,-999),-999),-999),-999),-999),-999)</f>
        <v>493.4</v>
      </c>
      <c r="I527" s="9">
        <f>IF(Raw!$G527&gt;$C$8,IF(Raw!$Q527&gt;$C$8,IF(Raw!$N527&gt;$C$9,IF(Raw!$N527&lt;$A$9,IF(Raw!$X527&gt;$C$9,IF(Raw!$X527&lt;$A$9,Raw!M527,-999),-999),-999),-999),-999),-999)</f>
        <v>6.9999999999999999E-6</v>
      </c>
      <c r="J527" s="9">
        <f>IF(Raw!$G527&gt;$C$8,IF(Raw!$Q527&gt;$C$8,IF(Raw!$N527&gt;$C$9,IF(Raw!$N527&lt;$A$9,IF(Raw!$X527&gt;$C$9,IF(Raw!$X527&lt;$A$9,Raw!N527,-999),-999),-999),-999),-999),-999)</f>
        <v>387</v>
      </c>
      <c r="K527" s="9">
        <f>IF(Raw!$G527&gt;$C$8,IF(Raw!$Q527&gt;$C$8,IF(Raw!$N527&gt;$C$9,IF(Raw!$N527&lt;$A$9,IF(Raw!$X527&gt;$C$9,IF(Raw!$X527&lt;$A$9,Raw!R527,-999),-999),-999),-999),-999),-999)</f>
        <v>0.15009700000000001</v>
      </c>
      <c r="L527" s="9">
        <f>IF(Raw!$G527&gt;$C$8,IF(Raw!$Q527&gt;$C$8,IF(Raw!$N527&gt;$C$9,IF(Raw!$N527&lt;$A$9,IF(Raw!$X527&gt;$C$9,IF(Raw!$X527&lt;$A$9,Raw!S527,-999),-999),-999),-999),-999),-999)</f>
        <v>0.28052700000000003</v>
      </c>
      <c r="M527" s="9">
        <f>Raw!Q527</f>
        <v>0.97673200000000004</v>
      </c>
      <c r="N527" s="9">
        <f>IF(Raw!$G527&gt;$C$8,IF(Raw!$Q527&gt;$C$8,IF(Raw!$N527&gt;$C$9,IF(Raw!$N527&lt;$A$9,IF(Raw!$X527&gt;$C$9,IF(Raw!$X527&lt;$A$9,Raw!V527,-999),-999),-999),-999),-999),-999)</f>
        <v>561.5</v>
      </c>
      <c r="O527" s="9">
        <f>IF(Raw!$G527&gt;$C$8,IF(Raw!$Q527&gt;$C$8,IF(Raw!$N527&gt;$C$9,IF(Raw!$N527&lt;$A$9,IF(Raw!$X527&gt;$C$9,IF(Raw!$X527&lt;$A$9,Raw!W527,-999),-999),-999),-999),-999),-999)</f>
        <v>4.3000000000000002E-5</v>
      </c>
      <c r="P527" s="9">
        <f>IF(Raw!$G527&gt;$C$8,IF(Raw!$Q527&gt;$C$8,IF(Raw!$N527&gt;$C$9,IF(Raw!$N527&lt;$A$9,IF(Raw!$X527&gt;$C$9,IF(Raw!$X527&lt;$A$9,Raw!X527,-999),-999),-999),-999),-999),-999)</f>
        <v>451</v>
      </c>
      <c r="R527" s="9">
        <f t="shared" si="159"/>
        <v>0.11730499999999999</v>
      </c>
      <c r="S527" s="9">
        <f t="shared" si="160"/>
        <v>0.41333103127510534</v>
      </c>
      <c r="T527" s="9">
        <f t="shared" si="161"/>
        <v>0.13043000000000002</v>
      </c>
      <c r="U527" s="9">
        <f t="shared" si="162"/>
        <v>0.46494633315153266</v>
      </c>
      <c r="V527" s="15">
        <f t="shared" si="163"/>
        <v>0.11695170630000001</v>
      </c>
      <c r="X527" s="11">
        <f t="shared" si="164"/>
        <v>5.1892399999999984E+19</v>
      </c>
      <c r="Y527" s="11">
        <f t="shared" si="165"/>
        <v>4.9339999999999993E-18</v>
      </c>
      <c r="Z527" s="11">
        <f t="shared" si="166"/>
        <v>3.8699999999999997E-4</v>
      </c>
      <c r="AA527" s="16">
        <f t="shared" si="167"/>
        <v>9.015338746513947E-2</v>
      </c>
      <c r="AB527" s="9">
        <f t="shared" si="168"/>
        <v>0.16185570632707816</v>
      </c>
      <c r="AC527" s="9">
        <f t="shared" si="169"/>
        <v>0.90984661253486043</v>
      </c>
      <c r="AD527" s="15">
        <f t="shared" si="170"/>
        <v>232.95448957400376</v>
      </c>
      <c r="AE527" s="3">
        <f t="shared" si="171"/>
        <v>594.05359999999973</v>
      </c>
      <c r="AF527" s="2">
        <f t="shared" si="172"/>
        <v>0.25</v>
      </c>
      <c r="AG527" s="9">
        <f t="shared" si="173"/>
        <v>8.3316412091246156E-2</v>
      </c>
      <c r="AH527" s="2">
        <f t="shared" si="174"/>
        <v>4.0316378211271608</v>
      </c>
    </row>
    <row r="528" spans="1:34">
      <c r="A528" s="1">
        <f>Raw!A528</f>
        <v>515</v>
      </c>
      <c r="B528" s="14">
        <f>Raw!B528</f>
        <v>4.9317129629629634E-2</v>
      </c>
      <c r="C528" s="15">
        <f>Raw!C528</f>
        <v>46.8</v>
      </c>
      <c r="D528" s="15">
        <f>IF(C528&gt;0.5,Raw!D528*D$11,-999)</f>
        <v>87</v>
      </c>
      <c r="E528" s="9">
        <f>IF(Raw!$G528&gt;$C$8,IF(Raw!$Q528&gt;$C$8,IF(Raw!$N528&gt;$C$9,IF(Raw!$N528&lt;$A$9,IF(Raw!$X528&gt;$C$9,IF(Raw!$X528&lt;$A$9,Raw!H528,-999),-999),-999),-999),-999),-999)</f>
        <v>0.16599900000000001</v>
      </c>
      <c r="F528" s="9">
        <f>IF(Raw!$G528&gt;$C$8,IF(Raw!$Q528&gt;$C$8,IF(Raw!$N528&gt;$C$9,IF(Raw!$N528&lt;$A$9,IF(Raw!$X528&gt;$C$9,IF(Raw!$X528&lt;$A$9,Raw!I528,-999),-999),-999),-999),-999),-999)</f>
        <v>0.27698200000000001</v>
      </c>
      <c r="G528" s="9">
        <f>Raw!G528</f>
        <v>0.95301199999999997</v>
      </c>
      <c r="H528" s="9">
        <f>IF(Raw!$G528&gt;$C$8,IF(Raw!$Q528&gt;$C$8,IF(Raw!$N528&gt;$C$9,IF(Raw!$N528&lt;$A$9,IF(Raw!$X528&gt;$C$9,IF(Raw!$X528&lt;$A$9,Raw!L528,-999),-999),-999),-999),-999),-999)</f>
        <v>517.79999999999995</v>
      </c>
      <c r="I528" s="9">
        <f>IF(Raw!$G528&gt;$C$8,IF(Raw!$Q528&gt;$C$8,IF(Raw!$N528&gt;$C$9,IF(Raw!$N528&lt;$A$9,IF(Raw!$X528&gt;$C$9,IF(Raw!$X528&lt;$A$9,Raw!M528,-999),-999),-999),-999),-999),-999)</f>
        <v>2.0542000000000001E-2</v>
      </c>
      <c r="J528" s="9">
        <f>IF(Raw!$G528&gt;$C$8,IF(Raw!$Q528&gt;$C$8,IF(Raw!$N528&gt;$C$9,IF(Raw!$N528&lt;$A$9,IF(Raw!$X528&gt;$C$9,IF(Raw!$X528&lt;$A$9,Raw!N528,-999),-999),-999),-999),-999),-999)</f>
        <v>456</v>
      </c>
      <c r="K528" s="9">
        <f>IF(Raw!$G528&gt;$C$8,IF(Raw!$Q528&gt;$C$8,IF(Raw!$N528&gt;$C$9,IF(Raw!$N528&lt;$A$9,IF(Raw!$X528&gt;$C$9,IF(Raw!$X528&lt;$A$9,Raw!R528,-999),-999),-999),-999),-999),-999)</f>
        <v>0.151032</v>
      </c>
      <c r="L528" s="9">
        <f>IF(Raw!$G528&gt;$C$8,IF(Raw!$Q528&gt;$C$8,IF(Raw!$N528&gt;$C$9,IF(Raw!$N528&lt;$A$9,IF(Raw!$X528&gt;$C$9,IF(Raw!$X528&lt;$A$9,Raw!S528,-999),-999),-999),-999),-999),-999)</f>
        <v>0.27980300000000002</v>
      </c>
      <c r="M528" s="9">
        <f>Raw!Q528</f>
        <v>0.96884400000000004</v>
      </c>
      <c r="N528" s="9">
        <f>IF(Raw!$G528&gt;$C$8,IF(Raw!$Q528&gt;$C$8,IF(Raw!$N528&gt;$C$9,IF(Raw!$N528&lt;$A$9,IF(Raw!$X528&gt;$C$9,IF(Raw!$X528&lt;$A$9,Raw!V528,-999),-999),-999),-999),-999),-999)</f>
        <v>546.20000000000005</v>
      </c>
      <c r="O528" s="9">
        <f>IF(Raw!$G528&gt;$C$8,IF(Raw!$Q528&gt;$C$8,IF(Raw!$N528&gt;$C$9,IF(Raw!$N528&lt;$A$9,IF(Raw!$X528&gt;$C$9,IF(Raw!$X528&lt;$A$9,Raw!W528,-999),-999),-999),-999),-999),-999)</f>
        <v>2.8726000000000002E-2</v>
      </c>
      <c r="P528" s="9">
        <f>IF(Raw!$G528&gt;$C$8,IF(Raw!$Q528&gt;$C$8,IF(Raw!$N528&gt;$C$9,IF(Raw!$N528&lt;$A$9,IF(Raw!$X528&gt;$C$9,IF(Raw!$X528&lt;$A$9,Raw!X528,-999),-999),-999),-999),-999),-999)</f>
        <v>417</v>
      </c>
      <c r="R528" s="9">
        <f t="shared" si="159"/>
        <v>0.110983</v>
      </c>
      <c r="S528" s="9">
        <f t="shared" si="160"/>
        <v>0.40068668722155226</v>
      </c>
      <c r="T528" s="9">
        <f t="shared" si="161"/>
        <v>0.12877100000000002</v>
      </c>
      <c r="U528" s="9">
        <f t="shared" si="162"/>
        <v>0.46022022637355575</v>
      </c>
      <c r="V528" s="15">
        <f t="shared" si="163"/>
        <v>0.11664987070000001</v>
      </c>
      <c r="X528" s="11">
        <f t="shared" si="164"/>
        <v>5.2374E+19</v>
      </c>
      <c r="Y528" s="11">
        <f t="shared" si="165"/>
        <v>5.1779999999999989E-18</v>
      </c>
      <c r="Z528" s="11">
        <f t="shared" si="166"/>
        <v>4.5599999999999997E-4</v>
      </c>
      <c r="AA528" s="16">
        <f t="shared" si="167"/>
        <v>0.11005410285512954</v>
      </c>
      <c r="AB528" s="9">
        <f t="shared" si="168"/>
        <v>0.1652037768787579</v>
      </c>
      <c r="AC528" s="9">
        <f t="shared" si="169"/>
        <v>0.88994589714487038</v>
      </c>
      <c r="AD528" s="15">
        <f t="shared" si="170"/>
        <v>241.34671678756479</v>
      </c>
      <c r="AE528" s="3">
        <f t="shared" si="171"/>
        <v>623.43119999999965</v>
      </c>
      <c r="AF528" s="2">
        <f t="shared" si="172"/>
        <v>0.25</v>
      </c>
      <c r="AG528" s="9">
        <f t="shared" si="173"/>
        <v>8.5440492795759618E-2</v>
      </c>
      <c r="AH528" s="2">
        <f t="shared" si="174"/>
        <v>4.1344209809932435</v>
      </c>
    </row>
    <row r="529" spans="1:34">
      <c r="A529" s="1">
        <f>Raw!A529</f>
        <v>516</v>
      </c>
      <c r="B529" s="14">
        <f>Raw!B529</f>
        <v>4.9375000000000002E-2</v>
      </c>
      <c r="C529" s="15">
        <f>Raw!C529</f>
        <v>45.7</v>
      </c>
      <c r="D529" s="15">
        <f>IF(C529&gt;0.5,Raw!D529*D$11,-999)</f>
        <v>93.2</v>
      </c>
      <c r="E529" s="9">
        <f>IF(Raw!$G529&gt;$C$8,IF(Raw!$Q529&gt;$C$8,IF(Raw!$N529&gt;$C$9,IF(Raw!$N529&lt;$A$9,IF(Raw!$X529&gt;$C$9,IF(Raw!$X529&lt;$A$9,Raw!H529,-999),-999),-999),-999),-999),-999)</f>
        <v>0.15940599999999999</v>
      </c>
      <c r="F529" s="9">
        <f>IF(Raw!$G529&gt;$C$8,IF(Raw!$Q529&gt;$C$8,IF(Raw!$N529&gt;$C$9,IF(Raw!$N529&lt;$A$9,IF(Raw!$X529&gt;$C$9,IF(Raw!$X529&lt;$A$9,Raw!I529,-999),-999),-999),-999),-999),-999)</f>
        <v>0.27144299999999999</v>
      </c>
      <c r="G529" s="9">
        <f>Raw!G529</f>
        <v>0.95239600000000002</v>
      </c>
      <c r="H529" s="9">
        <f>IF(Raw!$G529&gt;$C$8,IF(Raw!$Q529&gt;$C$8,IF(Raw!$N529&gt;$C$9,IF(Raw!$N529&lt;$A$9,IF(Raw!$X529&gt;$C$9,IF(Raw!$X529&lt;$A$9,Raw!L529,-999),-999),-999),-999),-999),-999)</f>
        <v>448.4</v>
      </c>
      <c r="I529" s="9">
        <f>IF(Raw!$G529&gt;$C$8,IF(Raw!$Q529&gt;$C$8,IF(Raw!$N529&gt;$C$9,IF(Raw!$N529&lt;$A$9,IF(Raw!$X529&gt;$C$9,IF(Raw!$X529&lt;$A$9,Raw!M529,-999),-999),-999),-999),-999),-999)</f>
        <v>5.9274E-2</v>
      </c>
      <c r="J529" s="9">
        <f>IF(Raw!$G529&gt;$C$8,IF(Raw!$Q529&gt;$C$8,IF(Raw!$N529&gt;$C$9,IF(Raw!$N529&lt;$A$9,IF(Raw!$X529&gt;$C$9,IF(Raw!$X529&lt;$A$9,Raw!N529,-999),-999),-999),-999),-999),-999)</f>
        <v>440</v>
      </c>
      <c r="K529" s="9">
        <f>IF(Raw!$G529&gt;$C$8,IF(Raw!$Q529&gt;$C$8,IF(Raw!$N529&gt;$C$9,IF(Raw!$N529&lt;$A$9,IF(Raw!$X529&gt;$C$9,IF(Raw!$X529&lt;$A$9,Raw!R529,-999),-999),-999),-999),-999),-999)</f>
        <v>0.14005000000000001</v>
      </c>
      <c r="L529" s="9">
        <f>IF(Raw!$G529&gt;$C$8,IF(Raw!$Q529&gt;$C$8,IF(Raw!$N529&gt;$C$9,IF(Raw!$N529&lt;$A$9,IF(Raw!$X529&gt;$C$9,IF(Raw!$X529&lt;$A$9,Raw!S529,-999),-999),-999),-999),-999),-999)</f>
        <v>0.26031300000000002</v>
      </c>
      <c r="M529" s="9">
        <f>Raw!Q529</f>
        <v>0.94849499999999998</v>
      </c>
      <c r="N529" s="9">
        <f>IF(Raw!$G529&gt;$C$8,IF(Raw!$Q529&gt;$C$8,IF(Raw!$N529&gt;$C$9,IF(Raw!$N529&lt;$A$9,IF(Raw!$X529&gt;$C$9,IF(Raw!$X529&lt;$A$9,Raw!V529,-999),-999),-999),-999),-999),-999)</f>
        <v>536.5</v>
      </c>
      <c r="O529" s="9">
        <f>IF(Raw!$G529&gt;$C$8,IF(Raw!$Q529&gt;$C$8,IF(Raw!$N529&gt;$C$9,IF(Raw!$N529&lt;$A$9,IF(Raw!$X529&gt;$C$9,IF(Raw!$X529&lt;$A$9,Raw!W529,-999),-999),-999),-999),-999),-999)</f>
        <v>0.31171599999999999</v>
      </c>
      <c r="P529" s="9">
        <f>IF(Raw!$G529&gt;$C$8,IF(Raw!$Q529&gt;$C$8,IF(Raw!$N529&gt;$C$9,IF(Raw!$N529&lt;$A$9,IF(Raw!$X529&gt;$C$9,IF(Raw!$X529&lt;$A$9,Raw!X529,-999),-999),-999),-999),-999),-999)</f>
        <v>410</v>
      </c>
      <c r="R529" s="9">
        <f t="shared" si="159"/>
        <v>0.112037</v>
      </c>
      <c r="S529" s="9">
        <f t="shared" si="160"/>
        <v>0.41274595403086467</v>
      </c>
      <c r="T529" s="9">
        <f t="shared" si="161"/>
        <v>0.12026300000000001</v>
      </c>
      <c r="U529" s="9">
        <f t="shared" si="162"/>
        <v>0.46199383050404708</v>
      </c>
      <c r="V529" s="15">
        <f t="shared" si="163"/>
        <v>0.1085244897</v>
      </c>
      <c r="X529" s="11">
        <f t="shared" si="164"/>
        <v>5.6106399999999992E+19</v>
      </c>
      <c r="Y529" s="11">
        <f t="shared" si="165"/>
        <v>4.4839999999999994E-18</v>
      </c>
      <c r="Z529" s="11">
        <f t="shared" si="166"/>
        <v>4.3999999999999996E-4</v>
      </c>
      <c r="AA529" s="16">
        <f t="shared" si="167"/>
        <v>9.9663377326353678E-2</v>
      </c>
      <c r="AB529" s="9">
        <f t="shared" si="168"/>
        <v>0.15203581674739927</v>
      </c>
      <c r="AC529" s="9">
        <f t="shared" si="169"/>
        <v>0.90033662267364645</v>
      </c>
      <c r="AD529" s="15">
        <f t="shared" si="170"/>
        <v>226.50767574171297</v>
      </c>
      <c r="AE529" s="3">
        <f t="shared" si="171"/>
        <v>539.87359999999978</v>
      </c>
      <c r="AF529" s="2">
        <f t="shared" si="172"/>
        <v>0.25</v>
      </c>
      <c r="AG529" s="9">
        <f t="shared" si="173"/>
        <v>8.0496268272678931E-2</v>
      </c>
      <c r="AH529" s="2">
        <f t="shared" si="174"/>
        <v>3.8951725294208686</v>
      </c>
    </row>
    <row r="530" spans="1:34">
      <c r="A530" s="1">
        <f>Raw!A530</f>
        <v>517</v>
      </c>
      <c r="B530" s="14">
        <f>Raw!B530</f>
        <v>4.943287037037037E-2</v>
      </c>
      <c r="C530" s="15">
        <f>Raw!C530</f>
        <v>46.1</v>
      </c>
      <c r="D530" s="15">
        <f>IF(C530&gt;0.5,Raw!D530*D$11,-999)</f>
        <v>90.6</v>
      </c>
      <c r="E530" s="9">
        <f>IF(Raw!$G530&gt;$C$8,IF(Raw!$Q530&gt;$C$8,IF(Raw!$N530&gt;$C$9,IF(Raw!$N530&lt;$A$9,IF(Raw!$X530&gt;$C$9,IF(Raw!$X530&lt;$A$9,Raw!H530,-999),-999),-999),-999),-999),-999)</f>
        <v>0.14458499999999999</v>
      </c>
      <c r="F530" s="9">
        <f>IF(Raw!$G530&gt;$C$8,IF(Raw!$Q530&gt;$C$8,IF(Raw!$N530&gt;$C$9,IF(Raw!$N530&lt;$A$9,IF(Raw!$X530&gt;$C$9,IF(Raw!$X530&lt;$A$9,Raw!I530,-999),-999),-999),-999),-999),-999)</f>
        <v>0.24770200000000001</v>
      </c>
      <c r="G530" s="9">
        <f>Raw!G530</f>
        <v>0.93365500000000001</v>
      </c>
      <c r="H530" s="9">
        <f>IF(Raw!$G530&gt;$C$8,IF(Raw!$Q530&gt;$C$8,IF(Raw!$N530&gt;$C$9,IF(Raw!$N530&lt;$A$9,IF(Raw!$X530&gt;$C$9,IF(Raw!$X530&lt;$A$9,Raw!L530,-999),-999),-999),-999),-999),-999)</f>
        <v>467.9</v>
      </c>
      <c r="I530" s="9">
        <f>IF(Raw!$G530&gt;$C$8,IF(Raw!$Q530&gt;$C$8,IF(Raw!$N530&gt;$C$9,IF(Raw!$N530&lt;$A$9,IF(Raw!$X530&gt;$C$9,IF(Raw!$X530&lt;$A$9,Raw!M530,-999),-999),-999),-999),-999),-999)</f>
        <v>2.0729000000000001E-2</v>
      </c>
      <c r="J530" s="9">
        <f>IF(Raw!$G530&gt;$C$8,IF(Raw!$Q530&gt;$C$8,IF(Raw!$N530&gt;$C$9,IF(Raw!$N530&lt;$A$9,IF(Raw!$X530&gt;$C$9,IF(Raw!$X530&lt;$A$9,Raw!N530,-999),-999),-999),-999),-999),-999)</f>
        <v>543</v>
      </c>
      <c r="K530" s="9">
        <f>IF(Raw!$G530&gt;$C$8,IF(Raw!$Q530&gt;$C$8,IF(Raw!$N530&gt;$C$9,IF(Raw!$N530&lt;$A$9,IF(Raw!$X530&gt;$C$9,IF(Raw!$X530&lt;$A$9,Raw!R530,-999),-999),-999),-999),-999),-999)</f>
        <v>0.13933300000000001</v>
      </c>
      <c r="L530" s="9">
        <f>IF(Raw!$G530&gt;$C$8,IF(Raw!$Q530&gt;$C$8,IF(Raw!$N530&gt;$C$9,IF(Raw!$N530&lt;$A$9,IF(Raw!$X530&gt;$C$9,IF(Raw!$X530&lt;$A$9,Raw!S530,-999),-999),-999),-999),-999),-999)</f>
        <v>0.25448100000000001</v>
      </c>
      <c r="M530" s="9">
        <f>Raw!Q530</f>
        <v>0.96026999999999996</v>
      </c>
      <c r="N530" s="9">
        <f>IF(Raw!$G530&gt;$C$8,IF(Raw!$Q530&gt;$C$8,IF(Raw!$N530&gt;$C$9,IF(Raw!$N530&lt;$A$9,IF(Raw!$X530&gt;$C$9,IF(Raw!$X530&lt;$A$9,Raw!V530,-999),-999),-999),-999),-999),-999)</f>
        <v>531.79999999999995</v>
      </c>
      <c r="O530" s="9">
        <f>IF(Raw!$G530&gt;$C$8,IF(Raw!$Q530&gt;$C$8,IF(Raw!$N530&gt;$C$9,IF(Raw!$N530&lt;$A$9,IF(Raw!$X530&gt;$C$9,IF(Raw!$X530&lt;$A$9,Raw!W530,-999),-999),-999),-999),-999),-999)</f>
        <v>6.6848000000000005E-2</v>
      </c>
      <c r="P530" s="9">
        <f>IF(Raw!$G530&gt;$C$8,IF(Raw!$Q530&gt;$C$8,IF(Raw!$N530&gt;$C$9,IF(Raw!$N530&lt;$A$9,IF(Raw!$X530&gt;$C$9,IF(Raw!$X530&lt;$A$9,Raw!X530,-999),-999),-999),-999),-999),-999)</f>
        <v>307</v>
      </c>
      <c r="R530" s="9">
        <f t="shared" si="159"/>
        <v>0.10311700000000001</v>
      </c>
      <c r="S530" s="9">
        <f t="shared" si="160"/>
        <v>0.4162945797773131</v>
      </c>
      <c r="T530" s="9">
        <f t="shared" si="161"/>
        <v>0.115148</v>
      </c>
      <c r="U530" s="9">
        <f t="shared" si="162"/>
        <v>0.452481717692087</v>
      </c>
      <c r="V530" s="15">
        <f t="shared" si="163"/>
        <v>0.1060931289</v>
      </c>
      <c r="X530" s="11">
        <f t="shared" si="164"/>
        <v>5.4541199999999992E+19</v>
      </c>
      <c r="Y530" s="11">
        <f t="shared" si="165"/>
        <v>4.6789999999999995E-18</v>
      </c>
      <c r="Z530" s="11">
        <f t="shared" si="166"/>
        <v>5.4299999999999997E-4</v>
      </c>
      <c r="AA530" s="16">
        <f t="shared" si="167"/>
        <v>0.12170735139990138</v>
      </c>
      <c r="AB530" s="9">
        <f t="shared" si="168"/>
        <v>0.15334735809899586</v>
      </c>
      <c r="AC530" s="9">
        <f t="shared" si="169"/>
        <v>0.87829264860009859</v>
      </c>
      <c r="AD530" s="15">
        <f t="shared" si="170"/>
        <v>224.13876869226772</v>
      </c>
      <c r="AE530" s="3">
        <f t="shared" si="171"/>
        <v>563.35159999999973</v>
      </c>
      <c r="AF530" s="2">
        <f t="shared" si="172"/>
        <v>0.25</v>
      </c>
      <c r="AG530" s="9">
        <f t="shared" si="173"/>
        <v>7.8014380814820525E-2</v>
      </c>
      <c r="AH530" s="2">
        <f t="shared" si="174"/>
        <v>3.7750752869721103</v>
      </c>
    </row>
    <row r="531" spans="1:34">
      <c r="A531" s="1">
        <f>Raw!A531</f>
        <v>518</v>
      </c>
      <c r="B531" s="14">
        <f>Raw!B531</f>
        <v>4.9490740740740745E-2</v>
      </c>
      <c r="C531" s="15">
        <f>Raw!C531</f>
        <v>44.8</v>
      </c>
      <c r="D531" s="15">
        <f>IF(C531&gt;0.5,Raw!D531*D$11,-999)</f>
        <v>100.2</v>
      </c>
      <c r="E531" s="9">
        <f>IF(Raw!$G531&gt;$C$8,IF(Raw!$Q531&gt;$C$8,IF(Raw!$N531&gt;$C$9,IF(Raw!$N531&lt;$A$9,IF(Raw!$X531&gt;$C$9,IF(Raw!$X531&lt;$A$9,Raw!H531,-999),-999),-999),-999),-999),-999)</f>
        <v>0.101815</v>
      </c>
      <c r="F531" s="9">
        <f>IF(Raw!$G531&gt;$C$8,IF(Raw!$Q531&gt;$C$8,IF(Raw!$N531&gt;$C$9,IF(Raw!$N531&lt;$A$9,IF(Raw!$X531&gt;$C$9,IF(Raw!$X531&lt;$A$9,Raw!I531,-999),-999),-999),-999),-999),-999)</f>
        <v>0.17321800000000001</v>
      </c>
      <c r="G531" s="9">
        <f>Raw!G531</f>
        <v>0.90125900000000003</v>
      </c>
      <c r="H531" s="9">
        <f>IF(Raw!$G531&gt;$C$8,IF(Raw!$Q531&gt;$C$8,IF(Raw!$N531&gt;$C$9,IF(Raw!$N531&lt;$A$9,IF(Raw!$X531&gt;$C$9,IF(Raw!$X531&lt;$A$9,Raw!L531,-999),-999),-999),-999),-999),-999)</f>
        <v>541.6</v>
      </c>
      <c r="I531" s="9">
        <f>IF(Raw!$G531&gt;$C$8,IF(Raw!$Q531&gt;$C$8,IF(Raw!$N531&gt;$C$9,IF(Raw!$N531&lt;$A$9,IF(Raw!$X531&gt;$C$9,IF(Raw!$X531&lt;$A$9,Raw!M531,-999),-999),-999),-999),-999),-999)</f>
        <v>0.220863</v>
      </c>
      <c r="J531" s="9">
        <f>IF(Raw!$G531&gt;$C$8,IF(Raw!$Q531&gt;$C$8,IF(Raw!$N531&gt;$C$9,IF(Raw!$N531&lt;$A$9,IF(Raw!$X531&gt;$C$9,IF(Raw!$X531&lt;$A$9,Raw!N531,-999),-999),-999),-999),-999),-999)</f>
        <v>532</v>
      </c>
      <c r="K531" s="9">
        <f>IF(Raw!$G531&gt;$C$8,IF(Raw!$Q531&gt;$C$8,IF(Raw!$N531&gt;$C$9,IF(Raw!$N531&lt;$A$9,IF(Raw!$X531&gt;$C$9,IF(Raw!$X531&lt;$A$9,Raw!R531,-999),-999),-999),-999),-999),-999)</f>
        <v>9.8643999999999996E-2</v>
      </c>
      <c r="L531" s="9">
        <f>IF(Raw!$G531&gt;$C$8,IF(Raw!$Q531&gt;$C$8,IF(Raw!$N531&gt;$C$9,IF(Raw!$N531&lt;$A$9,IF(Raw!$X531&gt;$C$9,IF(Raw!$X531&lt;$A$9,Raw!S531,-999),-999),-999),-999),-999),-999)</f>
        <v>0.18323900000000001</v>
      </c>
      <c r="M531" s="9">
        <f>Raw!Q531</f>
        <v>0.94941500000000001</v>
      </c>
      <c r="N531" s="9">
        <f>IF(Raw!$G531&gt;$C$8,IF(Raw!$Q531&gt;$C$8,IF(Raw!$N531&gt;$C$9,IF(Raw!$N531&lt;$A$9,IF(Raw!$X531&gt;$C$9,IF(Raw!$X531&lt;$A$9,Raw!V531,-999),-999),-999),-999),-999),-999)</f>
        <v>460.3</v>
      </c>
      <c r="O531" s="9">
        <f>IF(Raw!$G531&gt;$C$8,IF(Raw!$Q531&gt;$C$8,IF(Raw!$N531&gt;$C$9,IF(Raw!$N531&lt;$A$9,IF(Raw!$X531&gt;$C$9,IF(Raw!$X531&lt;$A$9,Raw!W531,-999),-999),-999),-999),-999),-999)</f>
        <v>1.2999999999999999E-5</v>
      </c>
      <c r="P531" s="9">
        <f>IF(Raw!$G531&gt;$C$8,IF(Raw!$Q531&gt;$C$8,IF(Raw!$N531&gt;$C$9,IF(Raw!$N531&lt;$A$9,IF(Raw!$X531&gt;$C$9,IF(Raw!$X531&lt;$A$9,Raw!X531,-999),-999),-999),-999),-999),-999)</f>
        <v>412</v>
      </c>
      <c r="R531" s="9">
        <f t="shared" si="159"/>
        <v>7.1403000000000008E-2</v>
      </c>
      <c r="S531" s="9">
        <f t="shared" si="160"/>
        <v>0.41221466591231859</v>
      </c>
      <c r="T531" s="9">
        <f t="shared" si="161"/>
        <v>8.4595000000000017E-2</v>
      </c>
      <c r="U531" s="9">
        <f t="shared" si="162"/>
        <v>0.46166482026206218</v>
      </c>
      <c r="V531" s="15">
        <f t="shared" si="163"/>
        <v>7.6392339099999998E-2</v>
      </c>
      <c r="X531" s="11">
        <f t="shared" si="164"/>
        <v>6.0320399999999992E+19</v>
      </c>
      <c r="Y531" s="11">
        <f t="shared" si="165"/>
        <v>5.4160000000000003E-18</v>
      </c>
      <c r="Z531" s="11">
        <f t="shared" si="166"/>
        <v>5.3200000000000003E-4</v>
      </c>
      <c r="AA531" s="16">
        <f t="shared" si="167"/>
        <v>0.14806748352965254</v>
      </c>
      <c r="AB531" s="9">
        <f t="shared" si="168"/>
        <v>0.11116976876919095</v>
      </c>
      <c r="AC531" s="9">
        <f t="shared" si="169"/>
        <v>0.85193251647034751</v>
      </c>
      <c r="AD531" s="15">
        <f t="shared" si="170"/>
        <v>278.32233746175291</v>
      </c>
      <c r="AE531" s="3">
        <f t="shared" si="171"/>
        <v>652.08639999999991</v>
      </c>
      <c r="AF531" s="2">
        <f t="shared" si="172"/>
        <v>0.25</v>
      </c>
      <c r="AG531" s="9">
        <f t="shared" si="173"/>
        <v>9.8839716845536274E-2</v>
      </c>
      <c r="AH531" s="2">
        <f t="shared" si="174"/>
        <v>4.7828024594668239</v>
      </c>
    </row>
    <row r="532" spans="1:34">
      <c r="A532" s="1">
        <f>Raw!A532</f>
        <v>519</v>
      </c>
      <c r="B532" s="14">
        <f>Raw!B532</f>
        <v>4.9548611111111113E-2</v>
      </c>
      <c r="C532" s="15">
        <f>Raw!C532</f>
        <v>44.1</v>
      </c>
      <c r="D532" s="15">
        <f>IF(C532&gt;0.5,Raw!D532*D$11,-999)</f>
        <v>101.1</v>
      </c>
      <c r="E532" s="9">
        <f>IF(Raw!$G532&gt;$C$8,IF(Raw!$Q532&gt;$C$8,IF(Raw!$N532&gt;$C$9,IF(Raw!$N532&lt;$A$9,IF(Raw!$X532&gt;$C$9,IF(Raw!$X532&lt;$A$9,Raw!H532,-999),-999),-999),-999),-999),-999)</f>
        <v>0.10871599999999999</v>
      </c>
      <c r="F532" s="9">
        <f>IF(Raw!$G532&gt;$C$8,IF(Raw!$Q532&gt;$C$8,IF(Raw!$N532&gt;$C$9,IF(Raw!$N532&lt;$A$9,IF(Raw!$X532&gt;$C$9,IF(Raw!$X532&lt;$A$9,Raw!I532,-999),-999),-999),-999),-999),-999)</f>
        <v>0.18681300000000001</v>
      </c>
      <c r="G532" s="9">
        <f>Raw!G532</f>
        <v>0.89710999999999996</v>
      </c>
      <c r="H532" s="9">
        <f>IF(Raw!$G532&gt;$C$8,IF(Raw!$Q532&gt;$C$8,IF(Raw!$N532&gt;$C$9,IF(Raw!$N532&lt;$A$9,IF(Raw!$X532&gt;$C$9,IF(Raw!$X532&lt;$A$9,Raw!L532,-999),-999),-999),-999),-999),-999)</f>
        <v>563.29999999999995</v>
      </c>
      <c r="I532" s="9">
        <f>IF(Raw!$G532&gt;$C$8,IF(Raw!$Q532&gt;$C$8,IF(Raw!$N532&gt;$C$9,IF(Raw!$N532&lt;$A$9,IF(Raw!$X532&gt;$C$9,IF(Raw!$X532&lt;$A$9,Raw!M532,-999),-999),-999),-999),-999),-999)</f>
        <v>9.0000000000000002E-6</v>
      </c>
      <c r="J532" s="9">
        <f>IF(Raw!$G532&gt;$C$8,IF(Raw!$Q532&gt;$C$8,IF(Raw!$N532&gt;$C$9,IF(Raw!$N532&lt;$A$9,IF(Raw!$X532&gt;$C$9,IF(Raw!$X532&lt;$A$9,Raw!N532,-999),-999),-999),-999),-999),-999)</f>
        <v>408</v>
      </c>
      <c r="K532" s="9">
        <f>IF(Raw!$G532&gt;$C$8,IF(Raw!$Q532&gt;$C$8,IF(Raw!$N532&gt;$C$9,IF(Raw!$N532&lt;$A$9,IF(Raw!$X532&gt;$C$9,IF(Raw!$X532&lt;$A$9,Raw!R532,-999),-999),-999),-999),-999),-999)</f>
        <v>9.8907999999999996E-2</v>
      </c>
      <c r="L532" s="9">
        <f>IF(Raw!$G532&gt;$C$8,IF(Raw!$Q532&gt;$C$8,IF(Raw!$N532&gt;$C$9,IF(Raw!$N532&lt;$A$9,IF(Raw!$X532&gt;$C$9,IF(Raw!$X532&lt;$A$9,Raw!S532,-999),-999),-999),-999),-999),-999)</f>
        <v>0.176202</v>
      </c>
      <c r="M532" s="9">
        <f>Raw!Q532</f>
        <v>0.96721999999999997</v>
      </c>
      <c r="N532" s="9">
        <f>IF(Raw!$G532&gt;$C$8,IF(Raw!$Q532&gt;$C$8,IF(Raw!$N532&gt;$C$9,IF(Raw!$N532&lt;$A$9,IF(Raw!$X532&gt;$C$9,IF(Raw!$X532&lt;$A$9,Raw!V532,-999),-999),-999),-999),-999),-999)</f>
        <v>560.6</v>
      </c>
      <c r="O532" s="9">
        <f>IF(Raw!$G532&gt;$C$8,IF(Raw!$Q532&gt;$C$8,IF(Raw!$N532&gt;$C$9,IF(Raw!$N532&lt;$A$9,IF(Raw!$X532&gt;$C$9,IF(Raw!$X532&lt;$A$9,Raw!W532,-999),-999),-999),-999),-999),-999)</f>
        <v>3.0000000000000001E-6</v>
      </c>
      <c r="P532" s="9">
        <f>IF(Raw!$G532&gt;$C$8,IF(Raw!$Q532&gt;$C$8,IF(Raw!$N532&gt;$C$9,IF(Raw!$N532&lt;$A$9,IF(Raw!$X532&gt;$C$9,IF(Raw!$X532&lt;$A$9,Raw!X532,-999),-999),-999),-999),-999),-999)</f>
        <v>464</v>
      </c>
      <c r="R532" s="9">
        <f t="shared" si="159"/>
        <v>7.8097000000000014E-2</v>
      </c>
      <c r="S532" s="9">
        <f t="shared" si="160"/>
        <v>0.4180490651078887</v>
      </c>
      <c r="T532" s="9">
        <f t="shared" si="161"/>
        <v>7.7294000000000002E-2</v>
      </c>
      <c r="U532" s="9">
        <f t="shared" si="162"/>
        <v>0.43866698448371755</v>
      </c>
      <c r="V532" s="15">
        <f t="shared" si="163"/>
        <v>7.3458613800000003E-2</v>
      </c>
      <c r="X532" s="11">
        <f t="shared" si="164"/>
        <v>6.0862199999999992E+19</v>
      </c>
      <c r="Y532" s="11">
        <f t="shared" si="165"/>
        <v>5.6329999999999992E-18</v>
      </c>
      <c r="Z532" s="11">
        <f t="shared" si="166"/>
        <v>4.08E-4</v>
      </c>
      <c r="AA532" s="16">
        <f t="shared" si="167"/>
        <v>0.12271267315727727</v>
      </c>
      <c r="AB532" s="9">
        <f t="shared" si="168"/>
        <v>0.10839295335901858</v>
      </c>
      <c r="AC532" s="9">
        <f t="shared" si="169"/>
        <v>0.87728732684272281</v>
      </c>
      <c r="AD532" s="15">
        <f t="shared" si="170"/>
        <v>300.76635577764034</v>
      </c>
      <c r="AE532" s="3">
        <f t="shared" si="171"/>
        <v>678.21319999999969</v>
      </c>
      <c r="AF532" s="2">
        <f t="shared" si="172"/>
        <v>0.25</v>
      </c>
      <c r="AG532" s="9">
        <f t="shared" si="173"/>
        <v>0.10148943871010341</v>
      </c>
      <c r="AH532" s="2">
        <f t="shared" si="174"/>
        <v>4.9110211215109469</v>
      </c>
    </row>
    <row r="533" spans="1:34">
      <c r="A533" s="1">
        <f>Raw!A533</f>
        <v>520</v>
      </c>
      <c r="B533" s="14">
        <f>Raw!B533</f>
        <v>4.9606481481481481E-2</v>
      </c>
      <c r="C533" s="15">
        <f>Raw!C533</f>
        <v>43</v>
      </c>
      <c r="D533" s="15">
        <f>IF(C533&gt;0.5,Raw!D533*D$11,-999)</f>
        <v>105.5</v>
      </c>
      <c r="E533" s="9">
        <f>IF(Raw!$G533&gt;$C$8,IF(Raw!$Q533&gt;$C$8,IF(Raw!$N533&gt;$C$9,IF(Raw!$N533&lt;$A$9,IF(Raw!$X533&gt;$C$9,IF(Raw!$X533&lt;$A$9,Raw!H533,-999),-999),-999),-999),-999),-999)</f>
        <v>9.3876000000000001E-2</v>
      </c>
      <c r="F533" s="9">
        <f>IF(Raw!$G533&gt;$C$8,IF(Raw!$Q533&gt;$C$8,IF(Raw!$N533&gt;$C$9,IF(Raw!$N533&lt;$A$9,IF(Raw!$X533&gt;$C$9,IF(Raw!$X533&lt;$A$9,Raw!I533,-999),-999),-999),-999),-999),-999)</f>
        <v>0.16255600000000001</v>
      </c>
      <c r="G533" s="9">
        <f>Raw!G533</f>
        <v>0.89409300000000003</v>
      </c>
      <c r="H533" s="9">
        <f>IF(Raw!$G533&gt;$C$8,IF(Raw!$Q533&gt;$C$8,IF(Raw!$N533&gt;$C$9,IF(Raw!$N533&lt;$A$9,IF(Raw!$X533&gt;$C$9,IF(Raw!$X533&lt;$A$9,Raw!L533,-999),-999),-999),-999),-999),-999)</f>
        <v>481.2</v>
      </c>
      <c r="I533" s="9">
        <f>IF(Raw!$G533&gt;$C$8,IF(Raw!$Q533&gt;$C$8,IF(Raw!$N533&gt;$C$9,IF(Raw!$N533&lt;$A$9,IF(Raw!$X533&gt;$C$9,IF(Raw!$X533&lt;$A$9,Raw!M533,-999),-999),-999),-999),-999),-999)</f>
        <v>0.123945</v>
      </c>
      <c r="J533" s="9">
        <f>IF(Raw!$G533&gt;$C$8,IF(Raw!$Q533&gt;$C$8,IF(Raw!$N533&gt;$C$9,IF(Raw!$N533&lt;$A$9,IF(Raw!$X533&gt;$C$9,IF(Raw!$X533&lt;$A$9,Raw!N533,-999),-999),-999),-999),-999),-999)</f>
        <v>628</v>
      </c>
      <c r="K533" s="9">
        <f>IF(Raw!$G533&gt;$C$8,IF(Raw!$Q533&gt;$C$8,IF(Raw!$N533&gt;$C$9,IF(Raw!$N533&lt;$A$9,IF(Raw!$X533&gt;$C$9,IF(Raw!$X533&lt;$A$9,Raw!R533,-999),-999),-999),-999),-999),-999)</f>
        <v>9.2277999999999999E-2</v>
      </c>
      <c r="L533" s="9">
        <f>IF(Raw!$G533&gt;$C$8,IF(Raw!$Q533&gt;$C$8,IF(Raw!$N533&gt;$C$9,IF(Raw!$N533&lt;$A$9,IF(Raw!$X533&gt;$C$9,IF(Raw!$X533&lt;$A$9,Raw!S533,-999),-999),-999),-999),-999),-999)</f>
        <v>0.16525999999999999</v>
      </c>
      <c r="M533" s="9">
        <f>Raw!Q533</f>
        <v>0.92971499999999996</v>
      </c>
      <c r="N533" s="9">
        <f>IF(Raw!$G533&gt;$C$8,IF(Raw!$Q533&gt;$C$8,IF(Raw!$N533&gt;$C$9,IF(Raw!$N533&lt;$A$9,IF(Raw!$X533&gt;$C$9,IF(Raw!$X533&lt;$A$9,Raw!V533,-999),-999),-999),-999),-999),-999)</f>
        <v>491.6</v>
      </c>
      <c r="O533" s="9">
        <f>IF(Raw!$G533&gt;$C$8,IF(Raw!$Q533&gt;$C$8,IF(Raw!$N533&gt;$C$9,IF(Raw!$N533&lt;$A$9,IF(Raw!$X533&gt;$C$9,IF(Raw!$X533&lt;$A$9,Raw!W533,-999),-999),-999),-999),-999),-999)</f>
        <v>0.14164099999999999</v>
      </c>
      <c r="P533" s="9">
        <f>IF(Raw!$G533&gt;$C$8,IF(Raw!$Q533&gt;$C$8,IF(Raw!$N533&gt;$C$9,IF(Raw!$N533&lt;$A$9,IF(Raw!$X533&gt;$C$9,IF(Raw!$X533&lt;$A$9,Raw!X533,-999),-999),-999),-999),-999),-999)</f>
        <v>543</v>
      </c>
      <c r="R533" s="9">
        <f t="shared" si="159"/>
        <v>6.8680000000000005E-2</v>
      </c>
      <c r="S533" s="9">
        <f t="shared" si="160"/>
        <v>0.42250055365535572</v>
      </c>
      <c r="T533" s="9">
        <f t="shared" si="161"/>
        <v>7.2981999999999991E-2</v>
      </c>
      <c r="U533" s="9">
        <f t="shared" si="162"/>
        <v>0.44161926661018996</v>
      </c>
      <c r="V533" s="15">
        <f t="shared" si="163"/>
        <v>6.8896894E-2</v>
      </c>
      <c r="X533" s="11">
        <f t="shared" si="164"/>
        <v>6.3510999999999984E+19</v>
      </c>
      <c r="Y533" s="11">
        <f t="shared" si="165"/>
        <v>4.8119999999999995E-18</v>
      </c>
      <c r="Z533" s="11">
        <f t="shared" si="166"/>
        <v>6.2799999999999998E-4</v>
      </c>
      <c r="AA533" s="16">
        <f t="shared" si="167"/>
        <v>0.1610218660784874</v>
      </c>
      <c r="AB533" s="9">
        <f t="shared" si="168"/>
        <v>0.10402969783014017</v>
      </c>
      <c r="AC533" s="9">
        <f t="shared" si="169"/>
        <v>0.83897813392151255</v>
      </c>
      <c r="AD533" s="15">
        <f t="shared" si="170"/>
        <v>256.40424534790986</v>
      </c>
      <c r="AE533" s="3">
        <f t="shared" si="171"/>
        <v>579.36479999999983</v>
      </c>
      <c r="AF533" s="2">
        <f t="shared" si="172"/>
        <v>0.25</v>
      </c>
      <c r="AG533" s="9">
        <f t="shared" si="173"/>
        <v>8.710234983560243E-2</v>
      </c>
      <c r="AH533" s="2">
        <f t="shared" si="174"/>
        <v>4.2148373782787987</v>
      </c>
    </row>
    <row r="534" spans="1:34">
      <c r="A534" s="1">
        <f>Raw!A534</f>
        <v>521</v>
      </c>
      <c r="B534" s="14">
        <f>Raw!B534</f>
        <v>4.9664351851851855E-2</v>
      </c>
      <c r="C534" s="15">
        <f>Raw!C534</f>
        <v>43.2</v>
      </c>
      <c r="D534" s="15">
        <f>IF(C534&gt;0.5,Raw!D534*D$11,-999)</f>
        <v>109</v>
      </c>
      <c r="E534" s="9">
        <f>IF(Raw!$G534&gt;$C$8,IF(Raw!$Q534&gt;$C$8,IF(Raw!$N534&gt;$C$9,IF(Raw!$N534&lt;$A$9,IF(Raw!$X534&gt;$C$9,IF(Raw!$X534&lt;$A$9,Raw!H534,-999),-999),-999),-999),-999),-999)</f>
        <v>0.103348</v>
      </c>
      <c r="F534" s="9">
        <f>IF(Raw!$G534&gt;$C$8,IF(Raw!$Q534&gt;$C$8,IF(Raw!$N534&gt;$C$9,IF(Raw!$N534&lt;$A$9,IF(Raw!$X534&gt;$C$9,IF(Raw!$X534&lt;$A$9,Raw!I534,-999),-999),-999),-999),-999),-999)</f>
        <v>0.16331399999999999</v>
      </c>
      <c r="G534" s="9">
        <f>Raw!G534</f>
        <v>0.84773600000000005</v>
      </c>
      <c r="H534" s="9">
        <f>IF(Raw!$G534&gt;$C$8,IF(Raw!$Q534&gt;$C$8,IF(Raw!$N534&gt;$C$9,IF(Raw!$N534&lt;$A$9,IF(Raw!$X534&gt;$C$9,IF(Raw!$X534&lt;$A$9,Raw!L534,-999),-999),-999),-999),-999),-999)</f>
        <v>482.2</v>
      </c>
      <c r="I534" s="9">
        <f>IF(Raw!$G534&gt;$C$8,IF(Raw!$Q534&gt;$C$8,IF(Raw!$N534&gt;$C$9,IF(Raw!$N534&lt;$A$9,IF(Raw!$X534&gt;$C$9,IF(Raw!$X534&lt;$A$9,Raw!M534,-999),-999),-999),-999),-999),-999)</f>
        <v>0.37081999999999998</v>
      </c>
      <c r="J534" s="9">
        <f>IF(Raw!$G534&gt;$C$8,IF(Raw!$Q534&gt;$C$8,IF(Raw!$N534&gt;$C$9,IF(Raw!$N534&lt;$A$9,IF(Raw!$X534&gt;$C$9,IF(Raw!$X534&lt;$A$9,Raw!N534,-999),-999),-999),-999),-999),-999)</f>
        <v>583</v>
      </c>
      <c r="K534" s="9">
        <f>IF(Raw!$G534&gt;$C$8,IF(Raw!$Q534&gt;$C$8,IF(Raw!$N534&gt;$C$9,IF(Raw!$N534&lt;$A$9,IF(Raw!$X534&gt;$C$9,IF(Raw!$X534&lt;$A$9,Raw!R534,-999),-999),-999),-999),-999),-999)</f>
        <v>9.0336E-2</v>
      </c>
      <c r="L534" s="9">
        <f>IF(Raw!$G534&gt;$C$8,IF(Raw!$Q534&gt;$C$8,IF(Raw!$N534&gt;$C$9,IF(Raw!$N534&lt;$A$9,IF(Raw!$X534&gt;$C$9,IF(Raw!$X534&lt;$A$9,Raw!S534,-999),-999),-999),-999),-999),-999)</f>
        <v>0.16223799999999999</v>
      </c>
      <c r="M534" s="9">
        <f>Raw!Q534</f>
        <v>0.93330100000000005</v>
      </c>
      <c r="N534" s="9">
        <f>IF(Raw!$G534&gt;$C$8,IF(Raw!$Q534&gt;$C$8,IF(Raw!$N534&gt;$C$9,IF(Raw!$N534&lt;$A$9,IF(Raw!$X534&gt;$C$9,IF(Raw!$X534&lt;$A$9,Raw!V534,-999),-999),-999),-999),-999),-999)</f>
        <v>535.20000000000005</v>
      </c>
      <c r="O534" s="9">
        <f>IF(Raw!$G534&gt;$C$8,IF(Raw!$Q534&gt;$C$8,IF(Raw!$N534&gt;$C$9,IF(Raw!$N534&lt;$A$9,IF(Raw!$X534&gt;$C$9,IF(Raw!$X534&lt;$A$9,Raw!W534,-999),-999),-999),-999),-999),-999)</f>
        <v>0.120976</v>
      </c>
      <c r="P534" s="9">
        <f>IF(Raw!$G534&gt;$C$8,IF(Raw!$Q534&gt;$C$8,IF(Raw!$N534&gt;$C$9,IF(Raw!$N534&lt;$A$9,IF(Raw!$X534&gt;$C$9,IF(Raw!$X534&lt;$A$9,Raw!X534,-999),-999),-999),-999),-999),-999)</f>
        <v>561</v>
      </c>
      <c r="R534" s="9">
        <f t="shared" si="159"/>
        <v>5.9965999999999992E-2</v>
      </c>
      <c r="S534" s="9">
        <f t="shared" si="160"/>
        <v>0.36718223789754706</v>
      </c>
      <c r="T534" s="9">
        <f t="shared" si="161"/>
        <v>7.1901999999999994E-2</v>
      </c>
      <c r="U534" s="9">
        <f t="shared" si="162"/>
        <v>0.44318840222389327</v>
      </c>
      <c r="V534" s="15">
        <f t="shared" si="163"/>
        <v>6.7637022199999994E-2</v>
      </c>
      <c r="X534" s="11">
        <f t="shared" si="164"/>
        <v>6.5617999999999984E+19</v>
      </c>
      <c r="Y534" s="11">
        <f t="shared" si="165"/>
        <v>4.8219999999999995E-18</v>
      </c>
      <c r="Z534" s="11">
        <f t="shared" si="166"/>
        <v>5.8299999999999997E-4</v>
      </c>
      <c r="AA534" s="16">
        <f t="shared" si="167"/>
        <v>0.15573842357704284</v>
      </c>
      <c r="AB534" s="9">
        <f t="shared" si="168"/>
        <v>0.10153390413203653</v>
      </c>
      <c r="AC534" s="9">
        <f t="shared" si="169"/>
        <v>0.84426157642295718</v>
      </c>
      <c r="AD534" s="15">
        <f t="shared" si="170"/>
        <v>267.13280201894145</v>
      </c>
      <c r="AE534" s="3">
        <f t="shared" si="171"/>
        <v>580.56879999999978</v>
      </c>
      <c r="AF534" s="2">
        <f t="shared" si="172"/>
        <v>0.25</v>
      </c>
      <c r="AG534" s="9">
        <f t="shared" si="173"/>
        <v>9.1069353621820212E-2</v>
      </c>
      <c r="AH534" s="2">
        <f t="shared" si="174"/>
        <v>4.4067986269647665</v>
      </c>
    </row>
    <row r="535" spans="1:34">
      <c r="A535" s="1">
        <f>Raw!A535</f>
        <v>522</v>
      </c>
      <c r="B535" s="14">
        <f>Raw!B535</f>
        <v>4.9722222222222223E-2</v>
      </c>
      <c r="C535" s="15">
        <f>Raw!C535</f>
        <v>42.3</v>
      </c>
      <c r="D535" s="15">
        <f>IF(C535&gt;0.5,Raw!D535*D$11,-999)</f>
        <v>124</v>
      </c>
      <c r="E535" s="9">
        <f>IF(Raw!$G535&gt;$C$8,IF(Raw!$Q535&gt;$C$8,IF(Raw!$N535&gt;$C$9,IF(Raw!$N535&lt;$A$9,IF(Raw!$X535&gt;$C$9,IF(Raw!$X535&lt;$A$9,Raw!H535,-999),-999),-999),-999),-999),-999)</f>
        <v>9.8191000000000001E-2</v>
      </c>
      <c r="F535" s="9">
        <f>IF(Raw!$G535&gt;$C$8,IF(Raw!$Q535&gt;$C$8,IF(Raw!$N535&gt;$C$9,IF(Raw!$N535&lt;$A$9,IF(Raw!$X535&gt;$C$9,IF(Raw!$X535&lt;$A$9,Raw!I535,-999),-999),-999),-999),-999),-999)</f>
        <v>0.162577</v>
      </c>
      <c r="G535" s="9">
        <f>Raw!G535</f>
        <v>0.86341800000000002</v>
      </c>
      <c r="H535" s="9">
        <f>IF(Raw!$G535&gt;$C$8,IF(Raw!$Q535&gt;$C$8,IF(Raw!$N535&gt;$C$9,IF(Raw!$N535&lt;$A$9,IF(Raw!$X535&gt;$C$9,IF(Raw!$X535&lt;$A$9,Raw!L535,-999),-999),-999),-999),-999),-999)</f>
        <v>476</v>
      </c>
      <c r="I535" s="9">
        <f>IF(Raw!$G535&gt;$C$8,IF(Raw!$Q535&gt;$C$8,IF(Raw!$N535&gt;$C$9,IF(Raw!$N535&lt;$A$9,IF(Raw!$X535&gt;$C$9,IF(Raw!$X535&lt;$A$9,Raw!M535,-999),-999),-999),-999),-999),-999)</f>
        <v>3.9999999999999998E-6</v>
      </c>
      <c r="J535" s="9">
        <f>IF(Raw!$G535&gt;$C$8,IF(Raw!$Q535&gt;$C$8,IF(Raw!$N535&gt;$C$9,IF(Raw!$N535&lt;$A$9,IF(Raw!$X535&gt;$C$9,IF(Raw!$X535&lt;$A$9,Raw!N535,-999),-999),-999),-999),-999),-999)</f>
        <v>618</v>
      </c>
      <c r="K535" s="9">
        <f>IF(Raw!$G535&gt;$C$8,IF(Raw!$Q535&gt;$C$8,IF(Raw!$N535&gt;$C$9,IF(Raw!$N535&lt;$A$9,IF(Raw!$X535&gt;$C$9,IF(Raw!$X535&lt;$A$9,Raw!R535,-999),-999),-999),-999),-999),-999)</f>
        <v>8.5753999999999997E-2</v>
      </c>
      <c r="L535" s="9">
        <f>IF(Raw!$G535&gt;$C$8,IF(Raw!$Q535&gt;$C$8,IF(Raw!$N535&gt;$C$9,IF(Raw!$N535&lt;$A$9,IF(Raw!$X535&gt;$C$9,IF(Raw!$X535&lt;$A$9,Raw!S535,-999),-999),-999),-999),-999),-999)</f>
        <v>0.15629999999999999</v>
      </c>
      <c r="M535" s="9">
        <f>Raw!Q535</f>
        <v>0.90787300000000004</v>
      </c>
      <c r="N535" s="9">
        <f>IF(Raw!$G535&gt;$C$8,IF(Raw!$Q535&gt;$C$8,IF(Raw!$N535&gt;$C$9,IF(Raw!$N535&lt;$A$9,IF(Raw!$X535&gt;$C$9,IF(Raw!$X535&lt;$A$9,Raw!V535,-999),-999),-999),-999),-999),-999)</f>
        <v>592.1</v>
      </c>
      <c r="O535" s="9">
        <f>IF(Raw!$G535&gt;$C$8,IF(Raw!$Q535&gt;$C$8,IF(Raw!$N535&gt;$C$9,IF(Raw!$N535&lt;$A$9,IF(Raw!$X535&gt;$C$9,IF(Raw!$X535&lt;$A$9,Raw!W535,-999),-999),-999),-999),-999),-999)</f>
        <v>0.37081799999999998</v>
      </c>
      <c r="P535" s="9">
        <f>IF(Raw!$G535&gt;$C$8,IF(Raw!$Q535&gt;$C$8,IF(Raw!$N535&gt;$C$9,IF(Raw!$N535&lt;$A$9,IF(Raw!$X535&gt;$C$9,IF(Raw!$X535&lt;$A$9,Raw!X535,-999),-999),-999),-999),-999),-999)</f>
        <v>541</v>
      </c>
      <c r="R535" s="9">
        <f t="shared" si="159"/>
        <v>6.4385999999999999E-2</v>
      </c>
      <c r="S535" s="9">
        <f t="shared" si="160"/>
        <v>0.39603387933102469</v>
      </c>
      <c r="T535" s="9">
        <f t="shared" si="161"/>
        <v>7.0545999999999998E-2</v>
      </c>
      <c r="U535" s="9">
        <f t="shared" si="162"/>
        <v>0.45134996801023675</v>
      </c>
      <c r="V535" s="15">
        <f t="shared" si="163"/>
        <v>6.5161469999999999E-2</v>
      </c>
      <c r="X535" s="11">
        <f t="shared" si="164"/>
        <v>7.4647999999999984E+19</v>
      </c>
      <c r="Y535" s="11">
        <f t="shared" si="165"/>
        <v>4.7600000000000001E-18</v>
      </c>
      <c r="Z535" s="11">
        <f t="shared" si="166"/>
        <v>6.1799999999999995E-4</v>
      </c>
      <c r="AA535" s="16">
        <f t="shared" si="167"/>
        <v>0.180052668074482</v>
      </c>
      <c r="AB535" s="9">
        <f t="shared" si="168"/>
        <v>9.8455995521982406E-2</v>
      </c>
      <c r="AC535" s="9">
        <f t="shared" si="169"/>
        <v>0.81994733192551794</v>
      </c>
      <c r="AD535" s="15">
        <f t="shared" si="170"/>
        <v>291.34735934382201</v>
      </c>
      <c r="AE535" s="3">
        <f t="shared" si="171"/>
        <v>573.10399999999981</v>
      </c>
      <c r="AF535" s="2">
        <f t="shared" si="172"/>
        <v>0.25</v>
      </c>
      <c r="AG535" s="9">
        <f t="shared" si="173"/>
        <v>0.10115355486130846</v>
      </c>
      <c r="AH535" s="2">
        <f t="shared" si="174"/>
        <v>4.894767876870211</v>
      </c>
    </row>
    <row r="536" spans="1:34">
      <c r="A536" s="1">
        <f>Raw!A536</f>
        <v>523</v>
      </c>
      <c r="B536" s="14">
        <f>Raw!B536</f>
        <v>4.9780092592592591E-2</v>
      </c>
      <c r="C536" s="15">
        <f>Raw!C536</f>
        <v>41</v>
      </c>
      <c r="D536" s="15">
        <f>IF(C536&gt;0.5,Raw!D536*D$11,-999)</f>
        <v>124</v>
      </c>
      <c r="E536" s="9">
        <f>IF(Raw!$G536&gt;$C$8,IF(Raw!$Q536&gt;$C$8,IF(Raw!$N536&gt;$C$9,IF(Raw!$N536&lt;$A$9,IF(Raw!$X536&gt;$C$9,IF(Raw!$X536&lt;$A$9,Raw!H536,-999),-999),-999),-999),-999),-999)</f>
        <v>0.100622</v>
      </c>
      <c r="F536" s="9">
        <f>IF(Raw!$G536&gt;$C$8,IF(Raw!$Q536&gt;$C$8,IF(Raw!$N536&gt;$C$9,IF(Raw!$N536&lt;$A$9,IF(Raw!$X536&gt;$C$9,IF(Raw!$X536&lt;$A$9,Raw!I536,-999),-999),-999),-999),-999),-999)</f>
        <v>0.155755</v>
      </c>
      <c r="G536" s="9">
        <f>Raw!G536</f>
        <v>0.82819600000000004</v>
      </c>
      <c r="H536" s="9">
        <f>IF(Raw!$G536&gt;$C$8,IF(Raw!$Q536&gt;$C$8,IF(Raw!$N536&gt;$C$9,IF(Raw!$N536&lt;$A$9,IF(Raw!$X536&gt;$C$9,IF(Raw!$X536&lt;$A$9,Raw!L536,-999),-999),-999),-999),-999),-999)</f>
        <v>556</v>
      </c>
      <c r="I536" s="9">
        <f>IF(Raw!$G536&gt;$C$8,IF(Raw!$Q536&gt;$C$8,IF(Raw!$N536&gt;$C$9,IF(Raw!$N536&lt;$A$9,IF(Raw!$X536&gt;$C$9,IF(Raw!$X536&lt;$A$9,Raw!M536,-999),-999),-999),-999),-999),-999)</f>
        <v>0.37078899999999998</v>
      </c>
      <c r="J536" s="9">
        <f>IF(Raw!$G536&gt;$C$8,IF(Raw!$Q536&gt;$C$8,IF(Raw!$N536&gt;$C$9,IF(Raw!$N536&lt;$A$9,IF(Raw!$X536&gt;$C$9,IF(Raw!$X536&lt;$A$9,Raw!N536,-999),-999),-999),-999),-999),-999)</f>
        <v>831</v>
      </c>
      <c r="K536" s="9">
        <f>IF(Raw!$G536&gt;$C$8,IF(Raw!$Q536&gt;$C$8,IF(Raw!$N536&gt;$C$9,IF(Raw!$N536&lt;$A$9,IF(Raw!$X536&gt;$C$9,IF(Raw!$X536&lt;$A$9,Raw!R536,-999),-999),-999),-999),-999),-999)</f>
        <v>8.9666999999999997E-2</v>
      </c>
      <c r="L536" s="9">
        <f>IF(Raw!$G536&gt;$C$8,IF(Raw!$Q536&gt;$C$8,IF(Raw!$N536&gt;$C$9,IF(Raw!$N536&lt;$A$9,IF(Raw!$X536&gt;$C$9,IF(Raw!$X536&lt;$A$9,Raw!S536,-999),-999),-999),-999),-999),-999)</f>
        <v>0.16132099999999999</v>
      </c>
      <c r="M536" s="9">
        <f>Raw!Q536</f>
        <v>0.92351399999999995</v>
      </c>
      <c r="N536" s="9">
        <f>IF(Raw!$G536&gt;$C$8,IF(Raw!$Q536&gt;$C$8,IF(Raw!$N536&gt;$C$9,IF(Raw!$N536&lt;$A$9,IF(Raw!$X536&gt;$C$9,IF(Raw!$X536&lt;$A$9,Raw!V536,-999),-999),-999),-999),-999),-999)</f>
        <v>530.20000000000005</v>
      </c>
      <c r="O536" s="9">
        <f>IF(Raw!$G536&gt;$C$8,IF(Raw!$Q536&gt;$C$8,IF(Raw!$N536&gt;$C$9,IF(Raw!$N536&lt;$A$9,IF(Raw!$X536&gt;$C$9,IF(Raw!$X536&lt;$A$9,Raw!W536,-999),-999),-999),-999),-999),-999)</f>
        <v>2.0999999999999999E-5</v>
      </c>
      <c r="P536" s="9">
        <f>IF(Raw!$G536&gt;$C$8,IF(Raw!$Q536&gt;$C$8,IF(Raw!$N536&gt;$C$9,IF(Raw!$N536&lt;$A$9,IF(Raw!$X536&gt;$C$9,IF(Raw!$X536&lt;$A$9,Raw!X536,-999),-999),-999),-999),-999),-999)</f>
        <v>686</v>
      </c>
      <c r="R536" s="9">
        <f t="shared" si="159"/>
        <v>5.5133000000000001E-2</v>
      </c>
      <c r="S536" s="9">
        <f t="shared" si="160"/>
        <v>0.35397258514975444</v>
      </c>
      <c r="T536" s="9">
        <f t="shared" si="161"/>
        <v>7.1653999999999995E-2</v>
      </c>
      <c r="U536" s="9">
        <f t="shared" si="162"/>
        <v>0.44417031880536323</v>
      </c>
      <c r="V536" s="15">
        <f t="shared" si="163"/>
        <v>6.7254724899999993E-2</v>
      </c>
      <c r="X536" s="11">
        <f t="shared" si="164"/>
        <v>7.4647999999999984E+19</v>
      </c>
      <c r="Y536" s="11">
        <f t="shared" si="165"/>
        <v>5.5599999999999997E-18</v>
      </c>
      <c r="Z536" s="11">
        <f t="shared" si="166"/>
        <v>8.3099999999999992E-4</v>
      </c>
      <c r="AA536" s="16">
        <f t="shared" si="167"/>
        <v>0.25645064382105448</v>
      </c>
      <c r="AB536" s="9">
        <f t="shared" si="168"/>
        <v>0.10804271443235383</v>
      </c>
      <c r="AC536" s="9">
        <f t="shared" si="169"/>
        <v>0.74354935617894558</v>
      </c>
      <c r="AD536" s="15">
        <f t="shared" si="170"/>
        <v>308.6048662106553</v>
      </c>
      <c r="AE536" s="3">
        <f t="shared" si="171"/>
        <v>669.42399999999975</v>
      </c>
      <c r="AF536" s="2">
        <f t="shared" si="172"/>
        <v>0.25</v>
      </c>
      <c r="AG536" s="9">
        <f t="shared" si="173"/>
        <v>0.10544086293051787</v>
      </c>
      <c r="AH536" s="2">
        <f t="shared" si="174"/>
        <v>5.1022284831156917</v>
      </c>
    </row>
    <row r="537" spans="1:34">
      <c r="A537" s="1">
        <f>Raw!A537</f>
        <v>524</v>
      </c>
      <c r="B537" s="14">
        <f>Raw!B537</f>
        <v>4.9826388888888885E-2</v>
      </c>
      <c r="C537" s="15">
        <f>Raw!C537</f>
        <v>40.4</v>
      </c>
      <c r="D537" s="15">
        <f>IF(C537&gt;0.5,Raw!D537*D$11,-999)</f>
        <v>135.4</v>
      </c>
      <c r="E537" s="9">
        <f>IF(Raw!$G537&gt;$C$8,IF(Raw!$Q537&gt;$C$8,IF(Raw!$N537&gt;$C$9,IF(Raw!$N537&lt;$A$9,IF(Raw!$X537&gt;$C$9,IF(Raw!$X537&lt;$A$9,Raw!H537,-999),-999),-999),-999),-999),-999)</f>
        <v>0.10329199999999999</v>
      </c>
      <c r="F537" s="9">
        <f>IF(Raw!$G537&gt;$C$8,IF(Raw!$Q537&gt;$C$8,IF(Raw!$N537&gt;$C$9,IF(Raw!$N537&lt;$A$9,IF(Raw!$X537&gt;$C$9,IF(Raw!$X537&lt;$A$9,Raw!I537,-999),-999),-999),-999),-999),-999)</f>
        <v>0.16425100000000001</v>
      </c>
      <c r="G537" s="9">
        <f>Raw!G537</f>
        <v>0.90047999999999995</v>
      </c>
      <c r="H537" s="9">
        <f>IF(Raw!$G537&gt;$C$8,IF(Raw!$Q537&gt;$C$8,IF(Raw!$N537&gt;$C$9,IF(Raw!$N537&lt;$A$9,IF(Raw!$X537&gt;$C$9,IF(Raw!$X537&lt;$A$9,Raw!L537,-999),-999),-999),-999),-999),-999)</f>
        <v>444.4</v>
      </c>
      <c r="I537" s="9">
        <f>IF(Raw!$G537&gt;$C$8,IF(Raw!$Q537&gt;$C$8,IF(Raw!$N537&gt;$C$9,IF(Raw!$N537&lt;$A$9,IF(Raw!$X537&gt;$C$9,IF(Raw!$X537&lt;$A$9,Raw!M537,-999),-999),-999),-999),-999),-999)</f>
        <v>5.4123999999999999E-2</v>
      </c>
      <c r="J537" s="9">
        <f>IF(Raw!$G537&gt;$C$8,IF(Raw!$Q537&gt;$C$8,IF(Raw!$N537&gt;$C$9,IF(Raw!$N537&lt;$A$9,IF(Raw!$X537&gt;$C$9,IF(Raw!$X537&lt;$A$9,Raw!N537,-999),-999),-999),-999),-999),-999)</f>
        <v>716</v>
      </c>
      <c r="K537" s="9">
        <f>IF(Raw!$G537&gt;$C$8,IF(Raw!$Q537&gt;$C$8,IF(Raw!$N537&gt;$C$9,IF(Raw!$N537&lt;$A$9,IF(Raw!$X537&gt;$C$9,IF(Raw!$X537&lt;$A$9,Raw!R537,-999),-999),-999),-999),-999),-999)</f>
        <v>8.7627999999999998E-2</v>
      </c>
      <c r="L537" s="9">
        <f>IF(Raw!$G537&gt;$C$8,IF(Raw!$Q537&gt;$C$8,IF(Raw!$N537&gt;$C$9,IF(Raw!$N537&lt;$A$9,IF(Raw!$X537&gt;$C$9,IF(Raw!$X537&lt;$A$9,Raw!S537,-999),-999),-999),-999),-999),-999)</f>
        <v>0.15689700000000001</v>
      </c>
      <c r="M537" s="9">
        <f>Raw!Q537</f>
        <v>0.92347199999999996</v>
      </c>
      <c r="N537" s="9">
        <f>IF(Raw!$G537&gt;$C$8,IF(Raw!$Q537&gt;$C$8,IF(Raw!$N537&gt;$C$9,IF(Raw!$N537&lt;$A$9,IF(Raw!$X537&gt;$C$9,IF(Raw!$X537&lt;$A$9,Raw!V537,-999),-999),-999),-999),-999),-999)</f>
        <v>567.9</v>
      </c>
      <c r="O537" s="9">
        <f>IF(Raw!$G537&gt;$C$8,IF(Raw!$Q537&gt;$C$8,IF(Raw!$N537&gt;$C$9,IF(Raw!$N537&lt;$A$9,IF(Raw!$X537&gt;$C$9,IF(Raw!$X537&lt;$A$9,Raw!W537,-999),-999),-999),-999),-999),-999)</f>
        <v>0.107656</v>
      </c>
      <c r="P537" s="9">
        <f>IF(Raw!$G537&gt;$C$8,IF(Raw!$Q537&gt;$C$8,IF(Raw!$N537&gt;$C$9,IF(Raw!$N537&lt;$A$9,IF(Raw!$X537&gt;$C$9,IF(Raw!$X537&lt;$A$9,Raw!X537,-999),-999),-999),-999),-999),-999)</f>
        <v>626</v>
      </c>
      <c r="R537" s="9">
        <f t="shared" si="159"/>
        <v>6.0959000000000013E-2</v>
      </c>
      <c r="S537" s="9">
        <f t="shared" si="160"/>
        <v>0.37113320466846478</v>
      </c>
      <c r="T537" s="9">
        <f t="shared" si="161"/>
        <v>6.9269000000000011E-2</v>
      </c>
      <c r="U537" s="9">
        <f t="shared" si="162"/>
        <v>0.44149346386482857</v>
      </c>
      <c r="V537" s="15">
        <f t="shared" si="163"/>
        <v>6.5410359299999998E-2</v>
      </c>
      <c r="X537" s="11">
        <f t="shared" si="164"/>
        <v>8.1510799999999984E+19</v>
      </c>
      <c r="Y537" s="11">
        <f t="shared" si="165"/>
        <v>4.4439999999999996E-18</v>
      </c>
      <c r="Z537" s="11">
        <f t="shared" si="166"/>
        <v>7.1599999999999995E-4</v>
      </c>
      <c r="AA537" s="16">
        <f t="shared" si="167"/>
        <v>0.20594558758590209</v>
      </c>
      <c r="AB537" s="9">
        <f t="shared" si="168"/>
        <v>0.10189364490648785</v>
      </c>
      <c r="AC537" s="9">
        <f t="shared" si="169"/>
        <v>0.79405441241409791</v>
      </c>
      <c r="AD537" s="15">
        <f t="shared" si="170"/>
        <v>287.6335022149471</v>
      </c>
      <c r="AE537" s="3">
        <f t="shared" si="171"/>
        <v>535.05759999999975</v>
      </c>
      <c r="AF537" s="2">
        <f t="shared" si="172"/>
        <v>0.25</v>
      </c>
      <c r="AG537" s="9">
        <f t="shared" si="173"/>
        <v>9.7683316320345243E-2</v>
      </c>
      <c r="AH537" s="2">
        <f t="shared" si="174"/>
        <v>4.7268448398729124</v>
      </c>
    </row>
    <row r="538" spans="1:34">
      <c r="A538" s="1">
        <f>Raw!A538</f>
        <v>525</v>
      </c>
      <c r="B538" s="14">
        <f>Raw!B538</f>
        <v>4.988425925925926E-2</v>
      </c>
      <c r="C538" s="15">
        <f>Raw!C538</f>
        <v>39.9</v>
      </c>
      <c r="D538" s="15">
        <f>IF(C538&gt;0.5,Raw!D538*D$11,-999)</f>
        <v>124</v>
      </c>
      <c r="E538" s="9">
        <f>IF(Raw!$G538&gt;$C$8,IF(Raw!$Q538&gt;$C$8,IF(Raw!$N538&gt;$C$9,IF(Raw!$N538&lt;$A$9,IF(Raw!$X538&gt;$C$9,IF(Raw!$X538&lt;$A$9,Raw!H538,-999),-999),-999),-999),-999),-999)</f>
        <v>9.7494999999999998E-2</v>
      </c>
      <c r="F538" s="9">
        <f>IF(Raw!$G538&gt;$C$8,IF(Raw!$Q538&gt;$C$8,IF(Raw!$N538&gt;$C$9,IF(Raw!$N538&lt;$A$9,IF(Raw!$X538&gt;$C$9,IF(Raw!$X538&lt;$A$9,Raw!I538,-999),-999),-999),-999),-999),-999)</f>
        <v>0.15187100000000001</v>
      </c>
      <c r="G538" s="9">
        <f>Raw!G538</f>
        <v>0.88929999999999998</v>
      </c>
      <c r="H538" s="9">
        <f>IF(Raw!$G538&gt;$C$8,IF(Raw!$Q538&gt;$C$8,IF(Raw!$N538&gt;$C$9,IF(Raw!$N538&lt;$A$9,IF(Raw!$X538&gt;$C$9,IF(Raw!$X538&lt;$A$9,Raw!L538,-999),-999),-999),-999),-999),-999)</f>
        <v>436</v>
      </c>
      <c r="I538" s="9">
        <f>IF(Raw!$G538&gt;$C$8,IF(Raw!$Q538&gt;$C$8,IF(Raw!$N538&gt;$C$9,IF(Raw!$N538&lt;$A$9,IF(Raw!$X538&gt;$C$9,IF(Raw!$X538&lt;$A$9,Raw!M538,-999),-999),-999),-999),-999),-999)</f>
        <v>1.7E-5</v>
      </c>
      <c r="J538" s="9">
        <f>IF(Raw!$G538&gt;$C$8,IF(Raw!$Q538&gt;$C$8,IF(Raw!$N538&gt;$C$9,IF(Raw!$N538&lt;$A$9,IF(Raw!$X538&gt;$C$9,IF(Raw!$X538&lt;$A$9,Raw!N538,-999),-999),-999),-999),-999),-999)</f>
        <v>589</v>
      </c>
      <c r="K538" s="9">
        <f>IF(Raw!$G538&gt;$C$8,IF(Raw!$Q538&gt;$C$8,IF(Raw!$N538&gt;$C$9,IF(Raw!$N538&lt;$A$9,IF(Raw!$X538&gt;$C$9,IF(Raw!$X538&lt;$A$9,Raw!R538,-999),-999),-999),-999),-999),-999)</f>
        <v>8.9066999999999993E-2</v>
      </c>
      <c r="L538" s="9">
        <f>IF(Raw!$G538&gt;$C$8,IF(Raw!$Q538&gt;$C$8,IF(Raw!$N538&gt;$C$9,IF(Raw!$N538&lt;$A$9,IF(Raw!$X538&gt;$C$9,IF(Raw!$X538&lt;$A$9,Raw!S538,-999),-999),-999),-999),-999),-999)</f>
        <v>0.15724199999999999</v>
      </c>
      <c r="M538" s="9">
        <f>Raw!Q538</f>
        <v>0.92797200000000002</v>
      </c>
      <c r="N538" s="9">
        <f>IF(Raw!$G538&gt;$C$8,IF(Raw!$Q538&gt;$C$8,IF(Raw!$N538&gt;$C$9,IF(Raw!$N538&lt;$A$9,IF(Raw!$X538&gt;$C$9,IF(Raw!$X538&lt;$A$9,Raw!V538,-999),-999),-999),-999),-999),-999)</f>
        <v>489</v>
      </c>
      <c r="O538" s="9">
        <f>IF(Raw!$G538&gt;$C$8,IF(Raw!$Q538&gt;$C$8,IF(Raw!$N538&gt;$C$9,IF(Raw!$N538&lt;$A$9,IF(Raw!$X538&gt;$C$9,IF(Raw!$X538&lt;$A$9,Raw!W538,-999),-999),-999),-999),-999),-999)</f>
        <v>0.22917799999999999</v>
      </c>
      <c r="P538" s="9">
        <f>IF(Raw!$G538&gt;$C$8,IF(Raw!$Q538&gt;$C$8,IF(Raw!$N538&gt;$C$9,IF(Raw!$N538&lt;$A$9,IF(Raw!$X538&gt;$C$9,IF(Raw!$X538&lt;$A$9,Raw!X538,-999),-999),-999),-999),-999),-999)</f>
        <v>615</v>
      </c>
      <c r="R538" s="9">
        <f t="shared" si="159"/>
        <v>5.4376000000000008E-2</v>
      </c>
      <c r="S538" s="9">
        <f t="shared" si="160"/>
        <v>0.35804070559883061</v>
      </c>
      <c r="T538" s="9">
        <f t="shared" si="161"/>
        <v>6.8174999999999999E-2</v>
      </c>
      <c r="U538" s="9">
        <f t="shared" si="162"/>
        <v>0.43356736749723357</v>
      </c>
      <c r="V538" s="15">
        <f t="shared" si="163"/>
        <v>6.5554189799999996E-2</v>
      </c>
      <c r="X538" s="11">
        <f t="shared" si="164"/>
        <v>7.4647999999999984E+19</v>
      </c>
      <c r="Y538" s="11">
        <f t="shared" si="165"/>
        <v>4.3599999999999999E-18</v>
      </c>
      <c r="Z538" s="11">
        <f t="shared" si="166"/>
        <v>5.8900000000000001E-4</v>
      </c>
      <c r="AA538" s="16">
        <f t="shared" si="167"/>
        <v>0.16086196421224716</v>
      </c>
      <c r="AB538" s="9">
        <f t="shared" si="168"/>
        <v>0.10003376441016995</v>
      </c>
      <c r="AC538" s="9">
        <f t="shared" si="169"/>
        <v>0.8391380357877527</v>
      </c>
      <c r="AD538" s="15">
        <f t="shared" si="170"/>
        <v>273.11029577631092</v>
      </c>
      <c r="AE538" s="3">
        <f t="shared" si="171"/>
        <v>524.94399999999985</v>
      </c>
      <c r="AF538" s="2">
        <f t="shared" si="172"/>
        <v>0.25</v>
      </c>
      <c r="AG538" s="9">
        <f t="shared" si="173"/>
        <v>9.1085932289327654E-2</v>
      </c>
      <c r="AH538" s="2">
        <f t="shared" si="174"/>
        <v>4.4076008600574932</v>
      </c>
    </row>
    <row r="539" spans="1:34">
      <c r="A539" s="1">
        <f>Raw!A539</f>
        <v>526</v>
      </c>
      <c r="B539" s="14">
        <f>Raw!B539</f>
        <v>4.9942129629629628E-2</v>
      </c>
      <c r="C539" s="15">
        <f>Raw!C539</f>
        <v>39.299999999999997</v>
      </c>
      <c r="D539" s="15">
        <f>IF(C539&gt;0.5,Raw!D539*D$11,-999)</f>
        <v>134.5</v>
      </c>
      <c r="E539" s="9">
        <f>IF(Raw!$G539&gt;$C$8,IF(Raw!$Q539&gt;$C$8,IF(Raw!$N539&gt;$C$9,IF(Raw!$N539&lt;$A$9,IF(Raw!$X539&gt;$C$9,IF(Raw!$X539&lt;$A$9,Raw!H539,-999),-999),-999),-999),-999),-999)</f>
        <v>0.100184</v>
      </c>
      <c r="F539" s="9">
        <f>IF(Raw!$G539&gt;$C$8,IF(Raw!$Q539&gt;$C$8,IF(Raw!$N539&gt;$C$9,IF(Raw!$N539&lt;$A$9,IF(Raw!$X539&gt;$C$9,IF(Raw!$X539&lt;$A$9,Raw!I539,-999),-999),-999),-999),-999),-999)</f>
        <v>0.15359999999999999</v>
      </c>
      <c r="G539" s="9">
        <f>Raw!G539</f>
        <v>0.86966600000000005</v>
      </c>
      <c r="H539" s="9">
        <f>IF(Raw!$G539&gt;$C$8,IF(Raw!$Q539&gt;$C$8,IF(Raw!$N539&gt;$C$9,IF(Raw!$N539&lt;$A$9,IF(Raw!$X539&gt;$C$9,IF(Raw!$X539&lt;$A$9,Raw!L539,-999),-999),-999),-999),-999),-999)</f>
        <v>328.8</v>
      </c>
      <c r="I539" s="9">
        <f>IF(Raw!$G539&gt;$C$8,IF(Raw!$Q539&gt;$C$8,IF(Raw!$N539&gt;$C$9,IF(Raw!$N539&lt;$A$9,IF(Raw!$X539&gt;$C$9,IF(Raw!$X539&lt;$A$9,Raw!M539,-999),-999),-999),-999),-999),-999)</f>
        <v>7.9999999999999996E-6</v>
      </c>
      <c r="J539" s="9">
        <f>IF(Raw!$G539&gt;$C$8,IF(Raw!$Q539&gt;$C$8,IF(Raw!$N539&gt;$C$9,IF(Raw!$N539&lt;$A$9,IF(Raw!$X539&gt;$C$9,IF(Raw!$X539&lt;$A$9,Raw!N539,-999),-999),-999),-999),-999),-999)</f>
        <v>524</v>
      </c>
      <c r="K539" s="9">
        <f>IF(Raw!$G539&gt;$C$8,IF(Raw!$Q539&gt;$C$8,IF(Raw!$N539&gt;$C$9,IF(Raw!$N539&lt;$A$9,IF(Raw!$X539&gt;$C$9,IF(Raw!$X539&lt;$A$9,Raw!R539,-999),-999),-999),-999),-999),-999)</f>
        <v>7.7531000000000003E-2</v>
      </c>
      <c r="L539" s="9">
        <f>IF(Raw!$G539&gt;$C$8,IF(Raw!$Q539&gt;$C$8,IF(Raw!$N539&gt;$C$9,IF(Raw!$N539&lt;$A$9,IF(Raw!$X539&gt;$C$9,IF(Raw!$X539&lt;$A$9,Raw!S539,-999),-999),-999),-999),-999),-999)</f>
        <v>0.15235499999999999</v>
      </c>
      <c r="M539" s="9">
        <f>Raw!Q539</f>
        <v>0.91675099999999998</v>
      </c>
      <c r="N539" s="9">
        <f>IF(Raw!$G539&gt;$C$8,IF(Raw!$Q539&gt;$C$8,IF(Raw!$N539&gt;$C$9,IF(Raw!$N539&lt;$A$9,IF(Raw!$X539&gt;$C$9,IF(Raw!$X539&lt;$A$9,Raw!V539,-999),-999),-999),-999),-999),-999)</f>
        <v>557.6</v>
      </c>
      <c r="O539" s="9">
        <f>IF(Raw!$G539&gt;$C$8,IF(Raw!$Q539&gt;$C$8,IF(Raw!$N539&gt;$C$9,IF(Raw!$N539&lt;$A$9,IF(Raw!$X539&gt;$C$9,IF(Raw!$X539&lt;$A$9,Raw!W539,-999),-999),-999),-999),-999),-999)</f>
        <v>8.7608000000000005E-2</v>
      </c>
      <c r="P539" s="9">
        <f>IF(Raw!$G539&gt;$C$8,IF(Raw!$Q539&gt;$C$8,IF(Raw!$N539&gt;$C$9,IF(Raw!$N539&lt;$A$9,IF(Raw!$X539&gt;$C$9,IF(Raw!$X539&lt;$A$9,Raw!X539,-999),-999),-999),-999),-999),-999)</f>
        <v>350</v>
      </c>
      <c r="R539" s="9">
        <f t="shared" si="159"/>
        <v>5.3415999999999991E-2</v>
      </c>
      <c r="S539" s="9">
        <f t="shared" si="160"/>
        <v>0.34776041666666663</v>
      </c>
      <c r="T539" s="9">
        <f t="shared" si="161"/>
        <v>7.4823999999999988E-2</v>
      </c>
      <c r="U539" s="9">
        <f t="shared" si="162"/>
        <v>0.49111614321814179</v>
      </c>
      <c r="V539" s="15">
        <f t="shared" si="163"/>
        <v>6.3516799499999999E-2</v>
      </c>
      <c r="X539" s="11">
        <f t="shared" si="164"/>
        <v>8.0968999999999984E+19</v>
      </c>
      <c r="Y539" s="11">
        <f t="shared" si="165"/>
        <v>3.2879999999999998E-18</v>
      </c>
      <c r="Z539" s="11">
        <f t="shared" si="166"/>
        <v>5.2399999999999994E-4</v>
      </c>
      <c r="AA539" s="16">
        <f t="shared" si="167"/>
        <v>0.12242401084105713</v>
      </c>
      <c r="AB539" s="9">
        <f t="shared" si="168"/>
        <v>8.669125418717126E-2</v>
      </c>
      <c r="AC539" s="9">
        <f t="shared" si="169"/>
        <v>0.87757598915894286</v>
      </c>
      <c r="AD539" s="15">
        <f t="shared" si="170"/>
        <v>233.63360847529989</v>
      </c>
      <c r="AE539" s="3">
        <f t="shared" si="171"/>
        <v>395.87519999999984</v>
      </c>
      <c r="AF539" s="2">
        <f t="shared" si="172"/>
        <v>0.25</v>
      </c>
      <c r="AG539" s="9">
        <f t="shared" si="173"/>
        <v>8.8262489785020493E-2</v>
      </c>
      <c r="AH539" s="2">
        <f t="shared" si="174"/>
        <v>4.2709759466649651</v>
      </c>
    </row>
    <row r="540" spans="1:34">
      <c r="A540" s="1">
        <f>Raw!A540</f>
        <v>527</v>
      </c>
      <c r="B540" s="14">
        <f>Raw!B540</f>
        <v>4.9999999999999996E-2</v>
      </c>
      <c r="C540" s="15">
        <f>Raw!C540</f>
        <v>37.9</v>
      </c>
      <c r="D540" s="15">
        <f>IF(C540&gt;0.5,Raw!D540*D$11,-999)</f>
        <v>124</v>
      </c>
      <c r="E540" s="9">
        <f>IF(Raw!$G540&gt;$C$8,IF(Raw!$Q540&gt;$C$8,IF(Raw!$N540&gt;$C$9,IF(Raw!$N540&lt;$A$9,IF(Raw!$X540&gt;$C$9,IF(Raw!$X540&lt;$A$9,Raw!H540,-999),-999),-999),-999),-999),-999)</f>
        <v>9.0841000000000005E-2</v>
      </c>
      <c r="F540" s="9">
        <f>IF(Raw!$G540&gt;$C$8,IF(Raw!$Q540&gt;$C$8,IF(Raw!$N540&gt;$C$9,IF(Raw!$N540&lt;$A$9,IF(Raw!$X540&gt;$C$9,IF(Raw!$X540&lt;$A$9,Raw!I540,-999),-999),-999),-999),-999),-999)</f>
        <v>0.14572599999999999</v>
      </c>
      <c r="G540" s="9">
        <f>Raw!G540</f>
        <v>0.86158199999999996</v>
      </c>
      <c r="H540" s="9">
        <f>IF(Raw!$G540&gt;$C$8,IF(Raw!$Q540&gt;$C$8,IF(Raw!$N540&gt;$C$9,IF(Raw!$N540&lt;$A$9,IF(Raw!$X540&gt;$C$9,IF(Raw!$X540&lt;$A$9,Raw!L540,-999),-999),-999),-999),-999),-999)</f>
        <v>508.4</v>
      </c>
      <c r="I540" s="9">
        <f>IF(Raw!$G540&gt;$C$8,IF(Raw!$Q540&gt;$C$8,IF(Raw!$N540&gt;$C$9,IF(Raw!$N540&lt;$A$9,IF(Raw!$X540&gt;$C$9,IF(Raw!$X540&lt;$A$9,Raw!M540,-999),-999),-999),-999),-999),-999)</f>
        <v>1.9999999999999999E-6</v>
      </c>
      <c r="J540" s="9">
        <f>IF(Raw!$G540&gt;$C$8,IF(Raw!$Q540&gt;$C$8,IF(Raw!$N540&gt;$C$9,IF(Raw!$N540&lt;$A$9,IF(Raw!$X540&gt;$C$9,IF(Raw!$X540&lt;$A$9,Raw!N540,-999),-999),-999),-999),-999),-999)</f>
        <v>459</v>
      </c>
      <c r="K540" s="9">
        <f>IF(Raw!$G540&gt;$C$8,IF(Raw!$Q540&gt;$C$8,IF(Raw!$N540&gt;$C$9,IF(Raw!$N540&lt;$A$9,IF(Raw!$X540&gt;$C$9,IF(Raw!$X540&lt;$A$9,Raw!R540,-999),-999),-999),-999),-999),-999)</f>
        <v>8.0423999999999995E-2</v>
      </c>
      <c r="L540" s="9">
        <f>IF(Raw!$G540&gt;$C$8,IF(Raw!$Q540&gt;$C$8,IF(Raw!$N540&gt;$C$9,IF(Raw!$N540&lt;$A$9,IF(Raw!$X540&gt;$C$9,IF(Raw!$X540&lt;$A$9,Raw!S540,-999),-999),-999),-999),-999),-999)</f>
        <v>0.15059400000000001</v>
      </c>
      <c r="M540" s="9">
        <f>Raw!Q540</f>
        <v>0.90068000000000004</v>
      </c>
      <c r="N540" s="9">
        <f>IF(Raw!$G540&gt;$C$8,IF(Raw!$Q540&gt;$C$8,IF(Raw!$N540&gt;$C$9,IF(Raw!$N540&lt;$A$9,IF(Raw!$X540&gt;$C$9,IF(Raw!$X540&lt;$A$9,Raw!V540,-999),-999),-999),-999),-999),-999)</f>
        <v>603.6</v>
      </c>
      <c r="O540" s="9">
        <f>IF(Raw!$G540&gt;$C$8,IF(Raw!$Q540&gt;$C$8,IF(Raw!$N540&gt;$C$9,IF(Raw!$N540&lt;$A$9,IF(Raw!$X540&gt;$C$9,IF(Raw!$X540&lt;$A$9,Raw!W540,-999),-999),-999),-999),-999),-999)</f>
        <v>0.108195</v>
      </c>
      <c r="P540" s="9">
        <f>IF(Raw!$G540&gt;$C$8,IF(Raw!$Q540&gt;$C$8,IF(Raw!$N540&gt;$C$9,IF(Raw!$N540&lt;$A$9,IF(Raw!$X540&gt;$C$9,IF(Raw!$X540&lt;$A$9,Raw!X540,-999),-999),-999),-999),-999),-999)</f>
        <v>436</v>
      </c>
      <c r="R540" s="9">
        <f t="shared" si="159"/>
        <v>5.4884999999999989E-2</v>
      </c>
      <c r="S540" s="9">
        <f t="shared" si="160"/>
        <v>0.37663148648834105</v>
      </c>
      <c r="T540" s="9">
        <f t="shared" si="161"/>
        <v>7.017000000000001E-2</v>
      </c>
      <c r="U540" s="9">
        <f t="shared" si="162"/>
        <v>0.4659548189170884</v>
      </c>
      <c r="V540" s="15">
        <f t="shared" si="163"/>
        <v>6.2782638599999996E-2</v>
      </c>
      <c r="X540" s="11">
        <f t="shared" si="164"/>
        <v>7.4647999999999984E+19</v>
      </c>
      <c r="Y540" s="11">
        <f t="shared" si="165"/>
        <v>5.0839999999999993E-18</v>
      </c>
      <c r="Z540" s="11">
        <f t="shared" si="166"/>
        <v>4.5899999999999999E-4</v>
      </c>
      <c r="AA540" s="16">
        <f t="shared" si="167"/>
        <v>0.14835291030845485</v>
      </c>
      <c r="AB540" s="9">
        <f t="shared" si="168"/>
        <v>9.0833923716344273E-2</v>
      </c>
      <c r="AC540" s="9">
        <f t="shared" si="169"/>
        <v>0.85164708969154512</v>
      </c>
      <c r="AD540" s="15">
        <f t="shared" si="170"/>
        <v>323.2089549203809</v>
      </c>
      <c r="AE540" s="3">
        <f t="shared" si="171"/>
        <v>612.11359999999979</v>
      </c>
      <c r="AF540" s="2">
        <f t="shared" si="172"/>
        <v>0.25</v>
      </c>
      <c r="AG540" s="9">
        <f t="shared" si="173"/>
        <v>0.11584674620177499</v>
      </c>
      <c r="AH540" s="2">
        <f t="shared" si="174"/>
        <v>5.6057637591269653</v>
      </c>
    </row>
    <row r="541" spans="1:34">
      <c r="A541" s="1">
        <f>Raw!A541</f>
        <v>528</v>
      </c>
      <c r="B541" s="14">
        <f>Raw!B541</f>
        <v>5.0057870370370371E-2</v>
      </c>
      <c r="C541" s="15">
        <f>Raw!C541</f>
        <v>37.9</v>
      </c>
      <c r="D541" s="15">
        <f>IF(C541&gt;0.5,Raw!D541*D$11,-999)</f>
        <v>118.7</v>
      </c>
      <c r="E541" s="9">
        <f>IF(Raw!$G541&gt;$C$8,IF(Raw!$Q541&gt;$C$8,IF(Raw!$N541&gt;$C$9,IF(Raw!$N541&lt;$A$9,IF(Raw!$X541&gt;$C$9,IF(Raw!$X541&lt;$A$9,Raw!H541,-999),-999),-999),-999),-999),-999)</f>
        <v>9.6046000000000006E-2</v>
      </c>
      <c r="F541" s="9">
        <f>IF(Raw!$G541&gt;$C$8,IF(Raw!$Q541&gt;$C$8,IF(Raw!$N541&gt;$C$9,IF(Raw!$N541&lt;$A$9,IF(Raw!$X541&gt;$C$9,IF(Raw!$X541&lt;$A$9,Raw!I541,-999),-999),-999),-999),-999),-999)</f>
        <v>0.14946599999999999</v>
      </c>
      <c r="G541" s="9">
        <f>Raw!G541</f>
        <v>0.86967899999999998</v>
      </c>
      <c r="H541" s="9">
        <f>IF(Raw!$G541&gt;$C$8,IF(Raw!$Q541&gt;$C$8,IF(Raw!$N541&gt;$C$9,IF(Raw!$N541&lt;$A$9,IF(Raw!$X541&gt;$C$9,IF(Raw!$X541&lt;$A$9,Raw!L541,-999),-999),-999),-999),-999),-999)</f>
        <v>426.3</v>
      </c>
      <c r="I541" s="9">
        <f>IF(Raw!$G541&gt;$C$8,IF(Raw!$Q541&gt;$C$8,IF(Raw!$N541&gt;$C$9,IF(Raw!$N541&lt;$A$9,IF(Raw!$X541&gt;$C$9,IF(Raw!$X541&lt;$A$9,Raw!M541,-999),-999),-999),-999),-999),-999)</f>
        <v>8.7526000000000007E-2</v>
      </c>
      <c r="J541" s="9">
        <f>IF(Raw!$G541&gt;$C$8,IF(Raw!$Q541&gt;$C$8,IF(Raw!$N541&gt;$C$9,IF(Raw!$N541&lt;$A$9,IF(Raw!$X541&gt;$C$9,IF(Raw!$X541&lt;$A$9,Raw!N541,-999),-999),-999),-999),-999),-999)</f>
        <v>579</v>
      </c>
      <c r="K541" s="9">
        <f>IF(Raw!$G541&gt;$C$8,IF(Raw!$Q541&gt;$C$8,IF(Raw!$N541&gt;$C$9,IF(Raw!$N541&lt;$A$9,IF(Raw!$X541&gt;$C$9,IF(Raw!$X541&lt;$A$9,Raw!R541,-999),-999),-999),-999),-999),-999)</f>
        <v>7.6089000000000004E-2</v>
      </c>
      <c r="L541" s="9">
        <f>IF(Raw!$G541&gt;$C$8,IF(Raw!$Q541&gt;$C$8,IF(Raw!$N541&gt;$C$9,IF(Raw!$N541&lt;$A$9,IF(Raw!$X541&gt;$C$9,IF(Raw!$X541&lt;$A$9,Raw!S541,-999),-999),-999),-999),-999),-999)</f>
        <v>0.14554300000000001</v>
      </c>
      <c r="M541" s="9">
        <f>Raw!Q541</f>
        <v>0.90626200000000001</v>
      </c>
      <c r="N541" s="9">
        <f>IF(Raw!$G541&gt;$C$8,IF(Raw!$Q541&gt;$C$8,IF(Raw!$N541&gt;$C$9,IF(Raw!$N541&lt;$A$9,IF(Raw!$X541&gt;$C$9,IF(Raw!$X541&lt;$A$9,Raw!V541,-999),-999),-999),-999),-999),-999)</f>
        <v>566</v>
      </c>
      <c r="O541" s="9">
        <f>IF(Raw!$G541&gt;$C$8,IF(Raw!$Q541&gt;$C$8,IF(Raw!$N541&gt;$C$9,IF(Raw!$N541&lt;$A$9,IF(Raw!$X541&gt;$C$9,IF(Raw!$X541&lt;$A$9,Raw!W541,-999),-999),-999),-999),-999),-999)</f>
        <v>6.0000000000000002E-6</v>
      </c>
      <c r="P541" s="9">
        <f>IF(Raw!$G541&gt;$C$8,IF(Raw!$Q541&gt;$C$8,IF(Raw!$N541&gt;$C$9,IF(Raw!$N541&lt;$A$9,IF(Raw!$X541&gt;$C$9,IF(Raw!$X541&lt;$A$9,Raw!X541,-999),-999),-999),-999),-999),-999)</f>
        <v>489</v>
      </c>
      <c r="R541" s="9">
        <f t="shared" si="159"/>
        <v>5.3419999999999981E-2</v>
      </c>
      <c r="S541" s="9">
        <f t="shared" si="160"/>
        <v>0.35740569761684921</v>
      </c>
      <c r="T541" s="9">
        <f t="shared" si="161"/>
        <v>6.9454000000000002E-2</v>
      </c>
      <c r="U541" s="9">
        <f t="shared" si="162"/>
        <v>0.47720604907140846</v>
      </c>
      <c r="V541" s="15">
        <f t="shared" si="163"/>
        <v>6.06768767E-2</v>
      </c>
      <c r="X541" s="11">
        <f t="shared" si="164"/>
        <v>7.1457399999999992E+19</v>
      </c>
      <c r="Y541" s="11">
        <f t="shared" si="165"/>
        <v>4.2629999999999996E-18</v>
      </c>
      <c r="Z541" s="11">
        <f t="shared" si="166"/>
        <v>5.7899999999999998E-4</v>
      </c>
      <c r="AA541" s="16">
        <f t="shared" si="167"/>
        <v>0.14993212919118912</v>
      </c>
      <c r="AB541" s="9">
        <f t="shared" si="168"/>
        <v>8.6502386100844847E-2</v>
      </c>
      <c r="AC541" s="9">
        <f t="shared" si="169"/>
        <v>0.85006787080881097</v>
      </c>
      <c r="AD541" s="15">
        <f t="shared" si="170"/>
        <v>258.95013677234738</v>
      </c>
      <c r="AE541" s="3">
        <f t="shared" si="171"/>
        <v>513.26519999999982</v>
      </c>
      <c r="AF541" s="2">
        <f t="shared" si="172"/>
        <v>0.25</v>
      </c>
      <c r="AG541" s="9">
        <f t="shared" si="173"/>
        <v>9.5055824365871344E-2</v>
      </c>
      <c r="AH541" s="2">
        <f t="shared" si="174"/>
        <v>4.5997018716091924</v>
      </c>
    </row>
    <row r="542" spans="1:34">
      <c r="A542" s="1">
        <f>Raw!A542</f>
        <v>529</v>
      </c>
      <c r="B542" s="14">
        <f>Raw!B542</f>
        <v>5.0115740740740738E-2</v>
      </c>
      <c r="C542" s="15">
        <f>Raw!C542</f>
        <v>37.200000000000003</v>
      </c>
      <c r="D542" s="15">
        <f>IF(C542&gt;0.5,Raw!D542*D$11,-999)</f>
        <v>120.4</v>
      </c>
      <c r="E542" s="9">
        <f>IF(Raw!$G542&gt;$C$8,IF(Raw!$Q542&gt;$C$8,IF(Raw!$N542&gt;$C$9,IF(Raw!$N542&lt;$A$9,IF(Raw!$X542&gt;$C$9,IF(Raw!$X542&lt;$A$9,Raw!H542,-999),-999),-999),-999),-999),-999)</f>
        <v>8.9985999999999997E-2</v>
      </c>
      <c r="F542" s="9">
        <f>IF(Raw!$G542&gt;$C$8,IF(Raw!$Q542&gt;$C$8,IF(Raw!$N542&gt;$C$9,IF(Raw!$N542&lt;$A$9,IF(Raw!$X542&gt;$C$9,IF(Raw!$X542&lt;$A$9,Raw!I542,-999),-999),-999),-999),-999),-999)</f>
        <v>0.14329</v>
      </c>
      <c r="G542" s="9">
        <f>Raw!G542</f>
        <v>0.81950299999999998</v>
      </c>
      <c r="H542" s="9">
        <f>IF(Raw!$G542&gt;$C$8,IF(Raw!$Q542&gt;$C$8,IF(Raw!$N542&gt;$C$9,IF(Raw!$N542&lt;$A$9,IF(Raw!$X542&gt;$C$9,IF(Raw!$X542&lt;$A$9,Raw!L542,-999),-999),-999),-999),-999),-999)</f>
        <v>442.1</v>
      </c>
      <c r="I542" s="9">
        <f>IF(Raw!$G542&gt;$C$8,IF(Raw!$Q542&gt;$C$8,IF(Raw!$N542&gt;$C$9,IF(Raw!$N542&lt;$A$9,IF(Raw!$X542&gt;$C$9,IF(Raw!$X542&lt;$A$9,Raw!M542,-999),-999),-999),-999),-999),-999)</f>
        <v>1.5999999999999999E-5</v>
      </c>
      <c r="J542" s="9">
        <f>IF(Raw!$G542&gt;$C$8,IF(Raw!$Q542&gt;$C$8,IF(Raw!$N542&gt;$C$9,IF(Raw!$N542&lt;$A$9,IF(Raw!$X542&gt;$C$9,IF(Raw!$X542&lt;$A$9,Raw!N542,-999),-999),-999),-999),-999),-999)</f>
        <v>769</v>
      </c>
      <c r="K542" s="9">
        <f>IF(Raw!$G542&gt;$C$8,IF(Raw!$Q542&gt;$C$8,IF(Raw!$N542&gt;$C$9,IF(Raw!$N542&lt;$A$9,IF(Raw!$X542&gt;$C$9,IF(Raw!$X542&lt;$A$9,Raw!R542,-999),-999),-999),-999),-999),-999)</f>
        <v>8.7628999999999999E-2</v>
      </c>
      <c r="L542" s="9">
        <f>IF(Raw!$G542&gt;$C$8,IF(Raw!$Q542&gt;$C$8,IF(Raw!$N542&gt;$C$9,IF(Raw!$N542&lt;$A$9,IF(Raw!$X542&gt;$C$9,IF(Raw!$X542&lt;$A$9,Raw!S542,-999),-999),-999),-999),-999),-999)</f>
        <v>0.14491499999999999</v>
      </c>
      <c r="M542" s="9">
        <f>Raw!Q542</f>
        <v>0.83688399999999996</v>
      </c>
      <c r="N542" s="9">
        <f>IF(Raw!$G542&gt;$C$8,IF(Raw!$Q542&gt;$C$8,IF(Raw!$N542&gt;$C$9,IF(Raw!$N542&lt;$A$9,IF(Raw!$X542&gt;$C$9,IF(Raw!$X542&lt;$A$9,Raw!V542,-999),-999),-999),-999),-999),-999)</f>
        <v>482.7</v>
      </c>
      <c r="O542" s="9">
        <f>IF(Raw!$G542&gt;$C$8,IF(Raw!$Q542&gt;$C$8,IF(Raw!$N542&gt;$C$9,IF(Raw!$N542&lt;$A$9,IF(Raw!$X542&gt;$C$9,IF(Raw!$X542&lt;$A$9,Raw!W542,-999),-999),-999),-999),-999),-999)</f>
        <v>1.9999999999999999E-6</v>
      </c>
      <c r="P542" s="9">
        <f>IF(Raw!$G542&gt;$C$8,IF(Raw!$Q542&gt;$C$8,IF(Raw!$N542&gt;$C$9,IF(Raw!$N542&lt;$A$9,IF(Raw!$X542&gt;$C$9,IF(Raw!$X542&lt;$A$9,Raw!X542,-999),-999),-999),-999),-999),-999)</f>
        <v>428</v>
      </c>
      <c r="R542" s="9">
        <f t="shared" si="159"/>
        <v>5.3304000000000004E-2</v>
      </c>
      <c r="S542" s="9">
        <f t="shared" si="160"/>
        <v>0.37200083746248869</v>
      </c>
      <c r="T542" s="9">
        <f t="shared" si="161"/>
        <v>5.728599999999999E-2</v>
      </c>
      <c r="U542" s="9">
        <f t="shared" si="162"/>
        <v>0.3953075941068902</v>
      </c>
      <c r="V542" s="15">
        <f t="shared" si="163"/>
        <v>6.0415063499999991E-2</v>
      </c>
      <c r="X542" s="11">
        <f t="shared" si="164"/>
        <v>7.2480799999999992E+19</v>
      </c>
      <c r="Y542" s="11">
        <f t="shared" si="165"/>
        <v>4.4209999999999998E-18</v>
      </c>
      <c r="Z542" s="11">
        <f t="shared" si="166"/>
        <v>7.6899999999999994E-4</v>
      </c>
      <c r="AA542" s="16">
        <f t="shared" si="167"/>
        <v>0.1976999838482518</v>
      </c>
      <c r="AB542" s="9">
        <f t="shared" si="168"/>
        <v>9.895444127473095E-2</v>
      </c>
      <c r="AC542" s="9">
        <f t="shared" si="169"/>
        <v>0.80230001615174817</v>
      </c>
      <c r="AD542" s="15">
        <f t="shared" si="170"/>
        <v>257.08710513426763</v>
      </c>
      <c r="AE542" s="3">
        <f t="shared" si="171"/>
        <v>532.2883999999998</v>
      </c>
      <c r="AF542" s="2">
        <f t="shared" si="172"/>
        <v>0.25</v>
      </c>
      <c r="AG542" s="9">
        <f t="shared" si="173"/>
        <v>7.8175757697332662E-2</v>
      </c>
      <c r="AH542" s="2">
        <f t="shared" si="174"/>
        <v>3.782884230332261</v>
      </c>
    </row>
    <row r="543" spans="1:34">
      <c r="A543" s="1">
        <f>Raw!A543</f>
        <v>530</v>
      </c>
      <c r="B543" s="14">
        <f>Raw!B543</f>
        <v>5.0173611111111106E-2</v>
      </c>
      <c r="C543" s="15">
        <f>Raw!C543</f>
        <v>36.1</v>
      </c>
      <c r="D543" s="15">
        <f>IF(C543&gt;0.5,Raw!D543*D$11,-999)</f>
        <v>120.4</v>
      </c>
      <c r="E543" s="9">
        <f>IF(Raw!$G543&gt;$C$8,IF(Raw!$Q543&gt;$C$8,IF(Raw!$N543&gt;$C$9,IF(Raw!$N543&lt;$A$9,IF(Raw!$X543&gt;$C$9,IF(Raw!$X543&lt;$A$9,Raw!H543,-999),-999),-999),-999),-999),-999)</f>
        <v>8.7820999999999996E-2</v>
      </c>
      <c r="F543" s="9">
        <f>IF(Raw!$G543&gt;$C$8,IF(Raw!$Q543&gt;$C$8,IF(Raw!$N543&gt;$C$9,IF(Raw!$N543&lt;$A$9,IF(Raw!$X543&gt;$C$9,IF(Raw!$X543&lt;$A$9,Raw!I543,-999),-999),-999),-999),-999),-999)</f>
        <v>0.14091300000000001</v>
      </c>
      <c r="G543" s="9">
        <f>Raw!G543</f>
        <v>0.82859300000000002</v>
      </c>
      <c r="H543" s="9">
        <f>IF(Raw!$G543&gt;$C$8,IF(Raw!$Q543&gt;$C$8,IF(Raw!$N543&gt;$C$9,IF(Raw!$N543&lt;$A$9,IF(Raw!$X543&gt;$C$9,IF(Raw!$X543&lt;$A$9,Raw!L543,-999),-999),-999),-999),-999),-999)</f>
        <v>598.4</v>
      </c>
      <c r="I543" s="9">
        <f>IF(Raw!$G543&gt;$C$8,IF(Raw!$Q543&gt;$C$8,IF(Raw!$N543&gt;$C$9,IF(Raw!$N543&lt;$A$9,IF(Raw!$X543&gt;$C$9,IF(Raw!$X543&lt;$A$9,Raw!M543,-999),-999),-999),-999),-999),-999)</f>
        <v>3.5358000000000001E-2</v>
      </c>
      <c r="J543" s="9">
        <f>IF(Raw!$G543&gt;$C$8,IF(Raw!$Q543&gt;$C$8,IF(Raw!$N543&gt;$C$9,IF(Raw!$N543&lt;$A$9,IF(Raw!$X543&gt;$C$9,IF(Raw!$X543&lt;$A$9,Raw!N543,-999),-999),-999),-999),-999),-999)</f>
        <v>514</v>
      </c>
      <c r="K543" s="9">
        <f>IF(Raw!$G543&gt;$C$8,IF(Raw!$Q543&gt;$C$8,IF(Raw!$N543&gt;$C$9,IF(Raw!$N543&lt;$A$9,IF(Raw!$X543&gt;$C$9,IF(Raw!$X543&lt;$A$9,Raw!R543,-999),-999),-999),-999),-999),-999)</f>
        <v>7.4884000000000006E-2</v>
      </c>
      <c r="L543" s="9">
        <f>IF(Raw!$G543&gt;$C$8,IF(Raw!$Q543&gt;$C$8,IF(Raw!$N543&gt;$C$9,IF(Raw!$N543&lt;$A$9,IF(Raw!$X543&gt;$C$9,IF(Raw!$X543&lt;$A$9,Raw!S543,-999),-999),-999),-999),-999),-999)</f>
        <v>0.138901</v>
      </c>
      <c r="M543" s="9">
        <f>Raw!Q543</f>
        <v>0.92319899999999999</v>
      </c>
      <c r="N543" s="9">
        <f>IF(Raw!$G543&gt;$C$8,IF(Raw!$Q543&gt;$C$8,IF(Raw!$N543&gt;$C$9,IF(Raw!$N543&lt;$A$9,IF(Raw!$X543&gt;$C$9,IF(Raw!$X543&lt;$A$9,Raw!V543,-999),-999),-999),-999),-999),-999)</f>
        <v>572.5</v>
      </c>
      <c r="O543" s="9">
        <f>IF(Raw!$G543&gt;$C$8,IF(Raw!$Q543&gt;$C$8,IF(Raw!$N543&gt;$C$9,IF(Raw!$N543&lt;$A$9,IF(Raw!$X543&gt;$C$9,IF(Raw!$X543&lt;$A$9,Raw!W543,-999),-999),-999),-999),-999),-999)</f>
        <v>0.29171200000000003</v>
      </c>
      <c r="P543" s="9">
        <f>IF(Raw!$G543&gt;$C$8,IF(Raw!$Q543&gt;$C$8,IF(Raw!$N543&gt;$C$9,IF(Raw!$N543&lt;$A$9,IF(Raw!$X543&gt;$C$9,IF(Raw!$X543&lt;$A$9,Raw!X543,-999),-999),-999),-999),-999),-999)</f>
        <v>557</v>
      </c>
      <c r="R543" s="9">
        <f t="shared" si="159"/>
        <v>5.3092000000000014E-2</v>
      </c>
      <c r="S543" s="9">
        <f t="shared" si="160"/>
        <v>0.37677148311369435</v>
      </c>
      <c r="T543" s="9">
        <f t="shared" si="161"/>
        <v>6.4016999999999991E-2</v>
      </c>
      <c r="U543" s="9">
        <f t="shared" si="162"/>
        <v>0.46088221107119454</v>
      </c>
      <c r="V543" s="15">
        <f t="shared" si="163"/>
        <v>5.7907826900000001E-2</v>
      </c>
      <c r="X543" s="11">
        <f t="shared" si="164"/>
        <v>7.2480799999999992E+19</v>
      </c>
      <c r="Y543" s="11">
        <f t="shared" si="165"/>
        <v>5.9839999999999991E-18</v>
      </c>
      <c r="Z543" s="11">
        <f t="shared" si="166"/>
        <v>5.1400000000000003E-4</v>
      </c>
      <c r="AA543" s="16">
        <f t="shared" si="167"/>
        <v>0.18229485529435907</v>
      </c>
      <c r="AB543" s="9">
        <f t="shared" si="168"/>
        <v>8.6553969751378995E-2</v>
      </c>
      <c r="AC543" s="9">
        <f t="shared" si="169"/>
        <v>0.81770514470564082</v>
      </c>
      <c r="AD543" s="15">
        <f t="shared" si="170"/>
        <v>354.6592515454455</v>
      </c>
      <c r="AE543" s="3">
        <f t="shared" si="171"/>
        <v>720.47359999999969</v>
      </c>
      <c r="AF543" s="2">
        <f t="shared" si="172"/>
        <v>0.25</v>
      </c>
      <c r="AG543" s="9">
        <f t="shared" si="173"/>
        <v>0.12573549233009224</v>
      </c>
      <c r="AH543" s="2">
        <f t="shared" si="174"/>
        <v>6.0842750379226267</v>
      </c>
    </row>
    <row r="544" spans="1:34">
      <c r="A544" s="1">
        <f>Raw!A544</f>
        <v>531</v>
      </c>
      <c r="B544" s="14">
        <f>Raw!B544</f>
        <v>5.0231481481481481E-2</v>
      </c>
      <c r="C544" s="15">
        <f>Raw!C544</f>
        <v>35.200000000000003</v>
      </c>
      <c r="D544" s="15">
        <f>IF(C544&gt;0.5,Raw!D544*D$11,-999)</f>
        <v>117.8</v>
      </c>
      <c r="E544" s="9">
        <f>IF(Raw!$G544&gt;$C$8,IF(Raw!$Q544&gt;$C$8,IF(Raw!$N544&gt;$C$9,IF(Raw!$N544&lt;$A$9,IF(Raw!$X544&gt;$C$9,IF(Raw!$X544&lt;$A$9,Raw!H544,-999),-999),-999),-999),-999),-999)</f>
        <v>9.0166999999999997E-2</v>
      </c>
      <c r="F544" s="9">
        <f>IF(Raw!$G544&gt;$C$8,IF(Raw!$Q544&gt;$C$8,IF(Raw!$N544&gt;$C$9,IF(Raw!$N544&lt;$A$9,IF(Raw!$X544&gt;$C$9,IF(Raw!$X544&lt;$A$9,Raw!I544,-999),-999),-999),-999),-999),-999)</f>
        <v>0.13308600000000001</v>
      </c>
      <c r="G544" s="9">
        <f>Raw!G544</f>
        <v>0.83326199999999995</v>
      </c>
      <c r="H544" s="9">
        <f>IF(Raw!$G544&gt;$C$8,IF(Raw!$Q544&gt;$C$8,IF(Raw!$N544&gt;$C$9,IF(Raw!$N544&lt;$A$9,IF(Raw!$X544&gt;$C$9,IF(Raw!$X544&lt;$A$9,Raw!L544,-999),-999),-999),-999),-999),-999)</f>
        <v>499.3</v>
      </c>
      <c r="I544" s="9">
        <f>IF(Raw!$G544&gt;$C$8,IF(Raw!$Q544&gt;$C$8,IF(Raw!$N544&gt;$C$9,IF(Raw!$N544&lt;$A$9,IF(Raw!$X544&gt;$C$9,IF(Raw!$X544&lt;$A$9,Raw!M544,-999),-999),-999),-999),-999),-999)</f>
        <v>0.26263500000000001</v>
      </c>
      <c r="J544" s="9">
        <f>IF(Raw!$G544&gt;$C$8,IF(Raw!$Q544&gt;$C$8,IF(Raw!$N544&gt;$C$9,IF(Raw!$N544&lt;$A$9,IF(Raw!$X544&gt;$C$9,IF(Raw!$X544&lt;$A$9,Raw!N544,-999),-999),-999),-999),-999),-999)</f>
        <v>493</v>
      </c>
      <c r="K544" s="9">
        <f>IF(Raw!$G544&gt;$C$8,IF(Raw!$Q544&gt;$C$8,IF(Raw!$N544&gt;$C$9,IF(Raw!$N544&lt;$A$9,IF(Raw!$X544&gt;$C$9,IF(Raw!$X544&lt;$A$9,Raw!R544,-999),-999),-999),-999),-999),-999)</f>
        <v>8.022E-2</v>
      </c>
      <c r="L544" s="9">
        <f>IF(Raw!$G544&gt;$C$8,IF(Raw!$Q544&gt;$C$8,IF(Raw!$N544&gt;$C$9,IF(Raw!$N544&lt;$A$9,IF(Raw!$X544&gt;$C$9,IF(Raw!$X544&lt;$A$9,Raw!S544,-999),-999),-999),-999),-999),-999)</f>
        <v>0.13725100000000001</v>
      </c>
      <c r="M544" s="9">
        <f>Raw!Q544</f>
        <v>0.88339599999999996</v>
      </c>
      <c r="N544" s="9">
        <f>IF(Raw!$G544&gt;$C$8,IF(Raw!$Q544&gt;$C$8,IF(Raw!$N544&gt;$C$9,IF(Raw!$N544&lt;$A$9,IF(Raw!$X544&gt;$C$9,IF(Raw!$X544&lt;$A$9,Raw!V544,-999),-999),-999),-999),-999),-999)</f>
        <v>433.2</v>
      </c>
      <c r="O544" s="9">
        <f>IF(Raw!$G544&gt;$C$8,IF(Raw!$Q544&gt;$C$8,IF(Raw!$N544&gt;$C$9,IF(Raw!$N544&lt;$A$9,IF(Raw!$X544&gt;$C$9,IF(Raw!$X544&lt;$A$9,Raw!W544,-999),-999),-999),-999),-999),-999)</f>
        <v>5.4096999999999999E-2</v>
      </c>
      <c r="P544" s="9">
        <f>IF(Raw!$G544&gt;$C$8,IF(Raw!$Q544&gt;$C$8,IF(Raw!$N544&gt;$C$9,IF(Raw!$N544&lt;$A$9,IF(Raw!$X544&gt;$C$9,IF(Raw!$X544&lt;$A$9,Raw!X544,-999),-999),-999),-999),-999),-999)</f>
        <v>552</v>
      </c>
      <c r="R544" s="9">
        <f t="shared" si="159"/>
        <v>4.2919000000000013E-2</v>
      </c>
      <c r="S544" s="9">
        <f t="shared" si="160"/>
        <v>0.32249072028613085</v>
      </c>
      <c r="T544" s="9">
        <f t="shared" si="161"/>
        <v>5.7031000000000012E-2</v>
      </c>
      <c r="U544" s="9">
        <f t="shared" si="162"/>
        <v>0.41552338416477846</v>
      </c>
      <c r="V544" s="15">
        <f t="shared" si="163"/>
        <v>5.7219941900000001E-2</v>
      </c>
      <c r="X544" s="11">
        <f t="shared" si="164"/>
        <v>7.0915599999999984E+19</v>
      </c>
      <c r="Y544" s="11">
        <f t="shared" si="165"/>
        <v>4.9929999999999995E-18</v>
      </c>
      <c r="Z544" s="11">
        <f t="shared" si="166"/>
        <v>4.9299999999999995E-4</v>
      </c>
      <c r="AA544" s="16">
        <f t="shared" si="167"/>
        <v>0.1486189668441994</v>
      </c>
      <c r="AB544" s="9">
        <f t="shared" si="168"/>
        <v>8.8695888298091538E-2</v>
      </c>
      <c r="AC544" s="9">
        <f t="shared" si="169"/>
        <v>0.8513810331558006</v>
      </c>
      <c r="AD544" s="15">
        <f t="shared" si="170"/>
        <v>301.45835059675335</v>
      </c>
      <c r="AE544" s="3">
        <f t="shared" si="171"/>
        <v>601.15719999999976</v>
      </c>
      <c r="AF544" s="2">
        <f t="shared" si="172"/>
        <v>0.25</v>
      </c>
      <c r="AG544" s="9">
        <f t="shared" si="173"/>
        <v>9.6356149249765544E-2</v>
      </c>
      <c r="AH544" s="2">
        <f t="shared" si="174"/>
        <v>4.6626239160188732</v>
      </c>
    </row>
    <row r="545" spans="1:34">
      <c r="A545" s="1">
        <f>Raw!A545</f>
        <v>532</v>
      </c>
      <c r="B545" s="14">
        <f>Raw!B545</f>
        <v>5.0289351851851849E-2</v>
      </c>
      <c r="C545" s="15">
        <f>Raw!C545</f>
        <v>33.9</v>
      </c>
      <c r="D545" s="15">
        <f>IF(C545&gt;0.5,Raw!D545*D$11,-999)</f>
        <v>124</v>
      </c>
      <c r="E545" s="9">
        <f>IF(Raw!$G545&gt;$C$8,IF(Raw!$Q545&gt;$C$8,IF(Raw!$N545&gt;$C$9,IF(Raw!$N545&lt;$A$9,IF(Raw!$X545&gt;$C$9,IF(Raw!$X545&lt;$A$9,Raw!H545,-999),-999),-999),-999),-999),-999)</f>
        <v>9.4741000000000006E-2</v>
      </c>
      <c r="F545" s="9">
        <f>IF(Raw!$G545&gt;$C$8,IF(Raw!$Q545&gt;$C$8,IF(Raw!$N545&gt;$C$9,IF(Raw!$N545&lt;$A$9,IF(Raw!$X545&gt;$C$9,IF(Raw!$X545&lt;$A$9,Raw!I545,-999),-999),-999),-999),-999),-999)</f>
        <v>0.138735</v>
      </c>
      <c r="G545" s="9">
        <f>Raw!G545</f>
        <v>0.83060100000000003</v>
      </c>
      <c r="H545" s="9">
        <f>IF(Raw!$G545&gt;$C$8,IF(Raw!$Q545&gt;$C$8,IF(Raw!$N545&gt;$C$9,IF(Raw!$N545&lt;$A$9,IF(Raw!$X545&gt;$C$9,IF(Raw!$X545&lt;$A$9,Raw!L545,-999),-999),-999),-999),-999),-999)</f>
        <v>387</v>
      </c>
      <c r="I545" s="9">
        <f>IF(Raw!$G545&gt;$C$8,IF(Raw!$Q545&gt;$C$8,IF(Raw!$N545&gt;$C$9,IF(Raw!$N545&lt;$A$9,IF(Raw!$X545&gt;$C$9,IF(Raw!$X545&lt;$A$9,Raw!M545,-999),-999),-999),-999),-999),-999)</f>
        <v>2.4000000000000001E-5</v>
      </c>
      <c r="J545" s="9">
        <f>IF(Raw!$G545&gt;$C$8,IF(Raw!$Q545&gt;$C$8,IF(Raw!$N545&gt;$C$9,IF(Raw!$N545&lt;$A$9,IF(Raw!$X545&gt;$C$9,IF(Raw!$X545&lt;$A$9,Raw!N545,-999),-999),-999),-999),-999),-999)</f>
        <v>731</v>
      </c>
      <c r="K545" s="9">
        <f>IF(Raw!$G545&gt;$C$8,IF(Raw!$Q545&gt;$C$8,IF(Raw!$N545&gt;$C$9,IF(Raw!$N545&lt;$A$9,IF(Raw!$X545&gt;$C$9,IF(Raw!$X545&lt;$A$9,Raw!R545,-999),-999),-999),-999),-999),-999)</f>
        <v>7.9086000000000004E-2</v>
      </c>
      <c r="L545" s="9">
        <f>IF(Raw!$G545&gt;$C$8,IF(Raw!$Q545&gt;$C$8,IF(Raw!$N545&gt;$C$9,IF(Raw!$N545&lt;$A$9,IF(Raw!$X545&gt;$C$9,IF(Raw!$X545&lt;$A$9,Raw!S545,-999),-999),-999),-999),-999),-999)</f>
        <v>0.13981299999999999</v>
      </c>
      <c r="M545" s="9">
        <f>Raw!Q545</f>
        <v>0.91407499999999997</v>
      </c>
      <c r="N545" s="9">
        <f>IF(Raw!$G545&gt;$C$8,IF(Raw!$Q545&gt;$C$8,IF(Raw!$N545&gt;$C$9,IF(Raw!$N545&lt;$A$9,IF(Raw!$X545&gt;$C$9,IF(Raw!$X545&lt;$A$9,Raw!V545,-999),-999),-999),-999),-999),-999)</f>
        <v>533.70000000000005</v>
      </c>
      <c r="O545" s="9">
        <f>IF(Raw!$G545&gt;$C$8,IF(Raw!$Q545&gt;$C$8,IF(Raw!$N545&gt;$C$9,IF(Raw!$N545&lt;$A$9,IF(Raw!$X545&gt;$C$9,IF(Raw!$X545&lt;$A$9,Raw!W545,-999),-999),-999),-999),-999),-999)</f>
        <v>0.208455</v>
      </c>
      <c r="P545" s="9">
        <f>IF(Raw!$G545&gt;$C$8,IF(Raw!$Q545&gt;$C$8,IF(Raw!$N545&gt;$C$9,IF(Raw!$N545&lt;$A$9,IF(Raw!$X545&gt;$C$9,IF(Raw!$X545&lt;$A$9,Raw!X545,-999),-999),-999),-999),-999),-999)</f>
        <v>420</v>
      </c>
      <c r="R545" s="9">
        <f t="shared" si="159"/>
        <v>4.3993999999999991E-2</v>
      </c>
      <c r="S545" s="9">
        <f t="shared" si="160"/>
        <v>0.31710815583666696</v>
      </c>
      <c r="T545" s="9">
        <f t="shared" si="161"/>
        <v>6.0726999999999989E-2</v>
      </c>
      <c r="U545" s="9">
        <f t="shared" si="162"/>
        <v>0.43434444579545528</v>
      </c>
      <c r="V545" s="15">
        <f t="shared" si="163"/>
        <v>5.8288039699999995E-2</v>
      </c>
      <c r="X545" s="11">
        <f t="shared" si="164"/>
        <v>7.4647999999999984E+19</v>
      </c>
      <c r="Y545" s="11">
        <f t="shared" si="165"/>
        <v>3.8699999999999994E-18</v>
      </c>
      <c r="Z545" s="11">
        <f t="shared" si="166"/>
        <v>7.3099999999999999E-4</v>
      </c>
      <c r="AA545" s="16">
        <f t="shared" si="167"/>
        <v>0.17435681228382569</v>
      </c>
      <c r="AB545" s="9">
        <f t="shared" si="168"/>
        <v>8.9674166139559891E-2</v>
      </c>
      <c r="AC545" s="9">
        <f t="shared" si="169"/>
        <v>0.82564318771617418</v>
      </c>
      <c r="AD545" s="15">
        <f t="shared" si="170"/>
        <v>238.518211058585</v>
      </c>
      <c r="AE545" s="3">
        <f t="shared" si="171"/>
        <v>465.94799999999981</v>
      </c>
      <c r="AF545" s="2">
        <f t="shared" si="172"/>
        <v>0.25</v>
      </c>
      <c r="AG545" s="9">
        <f t="shared" si="173"/>
        <v>7.9691584764895795E-2</v>
      </c>
      <c r="AH545" s="2">
        <f t="shared" si="174"/>
        <v>3.8562343132568935</v>
      </c>
    </row>
    <row r="546" spans="1:34">
      <c r="A546" s="1">
        <f>Raw!A546</f>
        <v>533</v>
      </c>
      <c r="B546" s="14">
        <f>Raw!B546</f>
        <v>5.0347222222222217E-2</v>
      </c>
      <c r="C546" s="15">
        <f>Raw!C546</f>
        <v>34.6</v>
      </c>
      <c r="D546" s="15">
        <f>IF(C546&gt;0.5,Raw!D546*D$11,-999)</f>
        <v>119.6</v>
      </c>
      <c r="E546" s="9">
        <f>IF(Raw!$G546&gt;$C$8,IF(Raw!$Q546&gt;$C$8,IF(Raw!$N546&gt;$C$9,IF(Raw!$N546&lt;$A$9,IF(Raw!$X546&gt;$C$9,IF(Raw!$X546&lt;$A$9,Raw!H546,-999),-999),-999),-999),-999),-999)</f>
        <v>8.5232000000000002E-2</v>
      </c>
      <c r="F546" s="9">
        <f>IF(Raw!$G546&gt;$C$8,IF(Raw!$Q546&gt;$C$8,IF(Raw!$N546&gt;$C$9,IF(Raw!$N546&lt;$A$9,IF(Raw!$X546&gt;$C$9,IF(Raw!$X546&lt;$A$9,Raw!I546,-999),-999),-999),-999),-999),-999)</f>
        <v>0.141096</v>
      </c>
      <c r="G546" s="9">
        <f>Raw!G546</f>
        <v>0.89072799999999996</v>
      </c>
      <c r="H546" s="9">
        <f>IF(Raw!$G546&gt;$C$8,IF(Raw!$Q546&gt;$C$8,IF(Raw!$N546&gt;$C$9,IF(Raw!$N546&lt;$A$9,IF(Raw!$X546&gt;$C$9,IF(Raw!$X546&lt;$A$9,Raw!L546,-999),-999),-999),-999),-999),-999)</f>
        <v>567.79999999999995</v>
      </c>
      <c r="I546" s="9">
        <f>IF(Raw!$G546&gt;$C$8,IF(Raw!$Q546&gt;$C$8,IF(Raw!$N546&gt;$C$9,IF(Raw!$N546&lt;$A$9,IF(Raw!$X546&gt;$C$9,IF(Raw!$X546&lt;$A$9,Raw!M546,-999),-999),-999),-999),-999),-999)</f>
        <v>1.2E-5</v>
      </c>
      <c r="J546" s="9">
        <f>IF(Raw!$G546&gt;$C$8,IF(Raw!$Q546&gt;$C$8,IF(Raw!$N546&gt;$C$9,IF(Raw!$N546&lt;$A$9,IF(Raw!$X546&gt;$C$9,IF(Raw!$X546&lt;$A$9,Raw!N546,-999),-999),-999),-999),-999),-999)</f>
        <v>526</v>
      </c>
      <c r="K546" s="9">
        <f>IF(Raw!$G546&gt;$C$8,IF(Raw!$Q546&gt;$C$8,IF(Raw!$N546&gt;$C$9,IF(Raw!$N546&lt;$A$9,IF(Raw!$X546&gt;$C$9,IF(Raw!$X546&lt;$A$9,Raw!R546,-999),-999),-999),-999),-999),-999)</f>
        <v>8.4319000000000005E-2</v>
      </c>
      <c r="L546" s="9">
        <f>IF(Raw!$G546&gt;$C$8,IF(Raw!$Q546&gt;$C$8,IF(Raw!$N546&gt;$C$9,IF(Raw!$N546&lt;$A$9,IF(Raw!$X546&gt;$C$9,IF(Raw!$X546&lt;$A$9,Raw!S546,-999),-999),-999),-999),-999),-999)</f>
        <v>0.14356099999999999</v>
      </c>
      <c r="M546" s="9">
        <f>Raw!Q546</f>
        <v>0.89041800000000004</v>
      </c>
      <c r="N546" s="9">
        <f>IF(Raw!$G546&gt;$C$8,IF(Raw!$Q546&gt;$C$8,IF(Raw!$N546&gt;$C$9,IF(Raw!$N546&lt;$A$9,IF(Raw!$X546&gt;$C$9,IF(Raw!$X546&lt;$A$9,Raw!V546,-999),-999),-999),-999),-999),-999)</f>
        <v>480.1</v>
      </c>
      <c r="O546" s="9">
        <f>IF(Raw!$G546&gt;$C$8,IF(Raw!$Q546&gt;$C$8,IF(Raw!$N546&gt;$C$9,IF(Raw!$N546&lt;$A$9,IF(Raw!$X546&gt;$C$9,IF(Raw!$X546&lt;$A$9,Raw!W546,-999),-999),-999),-999),-999),-999)</f>
        <v>7.9999999999999996E-6</v>
      </c>
      <c r="P546" s="9">
        <f>IF(Raw!$G546&gt;$C$8,IF(Raw!$Q546&gt;$C$8,IF(Raw!$N546&gt;$C$9,IF(Raw!$N546&lt;$A$9,IF(Raw!$X546&gt;$C$9,IF(Raw!$X546&lt;$A$9,Raw!X546,-999),-999),-999),-999),-999),-999)</f>
        <v>667</v>
      </c>
      <c r="R546" s="9">
        <f t="shared" si="159"/>
        <v>5.5863999999999997E-2</v>
      </c>
      <c r="S546" s="9">
        <f t="shared" si="160"/>
        <v>0.39592901287066962</v>
      </c>
      <c r="T546" s="9">
        <f t="shared" si="161"/>
        <v>5.9241999999999989E-2</v>
      </c>
      <c r="U546" s="9">
        <f t="shared" si="162"/>
        <v>0.41266082013917421</v>
      </c>
      <c r="V546" s="15">
        <f t="shared" si="163"/>
        <v>5.9850580899999999E-2</v>
      </c>
      <c r="X546" s="11">
        <f t="shared" si="164"/>
        <v>7.1999199999999984E+19</v>
      </c>
      <c r="Y546" s="11">
        <f t="shared" si="165"/>
        <v>5.6779999999999994E-18</v>
      </c>
      <c r="Z546" s="11">
        <f t="shared" si="166"/>
        <v>5.2599999999999999E-4</v>
      </c>
      <c r="AA546" s="16">
        <f t="shared" si="167"/>
        <v>0.17697832356135271</v>
      </c>
      <c r="AB546" s="9">
        <f t="shared" si="168"/>
        <v>9.4803549844421658E-2</v>
      </c>
      <c r="AC546" s="9">
        <f t="shared" si="169"/>
        <v>0.82302167643864732</v>
      </c>
      <c r="AD546" s="15">
        <f t="shared" si="170"/>
        <v>336.46069118127889</v>
      </c>
      <c r="AE546" s="3">
        <f t="shared" si="171"/>
        <v>683.63119999999969</v>
      </c>
      <c r="AF546" s="2">
        <f t="shared" si="172"/>
        <v>0.25</v>
      </c>
      <c r="AG546" s="9">
        <f t="shared" si="173"/>
        <v>0.10680318828266153</v>
      </c>
      <c r="AH546" s="2">
        <f t="shared" si="174"/>
        <v>5.1681506979173513</v>
      </c>
    </row>
    <row r="547" spans="1:34">
      <c r="A547" s="1">
        <f>Raw!A547</f>
        <v>534</v>
      </c>
      <c r="B547" s="14">
        <f>Raw!B547</f>
        <v>5.0405092592592592E-2</v>
      </c>
      <c r="C547" s="15">
        <f>Raw!C547</f>
        <v>31.9</v>
      </c>
      <c r="D547" s="15">
        <f>IF(C547&gt;0.5,Raw!D547*D$11,-999)</f>
        <v>130.1</v>
      </c>
      <c r="E547" s="9">
        <f>IF(Raw!$G547&gt;$C$8,IF(Raw!$Q547&gt;$C$8,IF(Raw!$N547&gt;$C$9,IF(Raw!$N547&lt;$A$9,IF(Raw!$X547&gt;$C$9,IF(Raw!$X547&lt;$A$9,Raw!H547,-999),-999),-999),-999),-999),-999)</f>
        <v>9.0050000000000005E-2</v>
      </c>
      <c r="F547" s="9">
        <f>IF(Raw!$G547&gt;$C$8,IF(Raw!$Q547&gt;$C$8,IF(Raw!$N547&gt;$C$9,IF(Raw!$N547&lt;$A$9,IF(Raw!$X547&gt;$C$9,IF(Raw!$X547&lt;$A$9,Raw!I547,-999),-999),-999),-999),-999),-999)</f>
        <v>0.13353000000000001</v>
      </c>
      <c r="G547" s="9">
        <f>Raw!G547</f>
        <v>0.82399299999999998</v>
      </c>
      <c r="H547" s="9">
        <f>IF(Raw!$G547&gt;$C$8,IF(Raw!$Q547&gt;$C$8,IF(Raw!$N547&gt;$C$9,IF(Raw!$N547&lt;$A$9,IF(Raw!$X547&gt;$C$9,IF(Raw!$X547&lt;$A$9,Raw!L547,-999),-999),-999),-999),-999),-999)</f>
        <v>481.2</v>
      </c>
      <c r="I547" s="9">
        <f>IF(Raw!$G547&gt;$C$8,IF(Raw!$Q547&gt;$C$8,IF(Raw!$N547&gt;$C$9,IF(Raw!$N547&lt;$A$9,IF(Raw!$X547&gt;$C$9,IF(Raw!$X547&lt;$A$9,Raw!M547,-999),-999),-999),-999),-999),-999)</f>
        <v>8.7579000000000004E-2</v>
      </c>
      <c r="J547" s="9">
        <f>IF(Raw!$G547&gt;$C$8,IF(Raw!$Q547&gt;$C$8,IF(Raw!$N547&gt;$C$9,IF(Raw!$N547&lt;$A$9,IF(Raw!$X547&gt;$C$9,IF(Raw!$X547&lt;$A$9,Raw!N547,-999),-999),-999),-999),-999),-999)</f>
        <v>640</v>
      </c>
      <c r="K547" s="9">
        <f>IF(Raw!$G547&gt;$C$8,IF(Raw!$Q547&gt;$C$8,IF(Raw!$N547&gt;$C$9,IF(Raw!$N547&lt;$A$9,IF(Raw!$X547&gt;$C$9,IF(Raw!$X547&lt;$A$9,Raw!R547,-999),-999),-999),-999),-999),-999)</f>
        <v>7.7396000000000006E-2</v>
      </c>
      <c r="L547" s="9">
        <f>IF(Raw!$G547&gt;$C$8,IF(Raw!$Q547&gt;$C$8,IF(Raw!$N547&gt;$C$9,IF(Raw!$N547&lt;$A$9,IF(Raw!$X547&gt;$C$9,IF(Raw!$X547&lt;$A$9,Raw!S547,-999),-999),-999),-999),-999),-999)</f>
        <v>0.140653</v>
      </c>
      <c r="M547" s="9">
        <f>Raw!Q547</f>
        <v>0.91009300000000004</v>
      </c>
      <c r="N547" s="9">
        <f>IF(Raw!$G547&gt;$C$8,IF(Raw!$Q547&gt;$C$8,IF(Raw!$N547&gt;$C$9,IF(Raw!$N547&lt;$A$9,IF(Raw!$X547&gt;$C$9,IF(Raw!$X547&lt;$A$9,Raw!V547,-999),-999),-999),-999),-999),-999)</f>
        <v>532.1</v>
      </c>
      <c r="O547" s="9">
        <f>IF(Raw!$G547&gt;$C$8,IF(Raw!$Q547&gt;$C$8,IF(Raw!$N547&gt;$C$9,IF(Raw!$N547&lt;$A$9,IF(Raw!$X547&gt;$C$9,IF(Raw!$X547&lt;$A$9,Raw!W547,-999),-999),-999),-999),-999),-999)</f>
        <v>1.142E-2</v>
      </c>
      <c r="P547" s="9">
        <f>IF(Raw!$G547&gt;$C$8,IF(Raw!$Q547&gt;$C$8,IF(Raw!$N547&gt;$C$9,IF(Raw!$N547&lt;$A$9,IF(Raw!$X547&gt;$C$9,IF(Raw!$X547&lt;$A$9,Raw!X547,-999),-999),-999),-999),-999),-999)</f>
        <v>467</v>
      </c>
      <c r="R547" s="9">
        <f t="shared" si="159"/>
        <v>4.3480000000000005E-2</v>
      </c>
      <c r="S547" s="9">
        <f t="shared" si="160"/>
        <v>0.32561971092638359</v>
      </c>
      <c r="T547" s="9">
        <f t="shared" si="161"/>
        <v>6.3256999999999994E-2</v>
      </c>
      <c r="U547" s="9">
        <f t="shared" si="162"/>
        <v>0.44973800772112926</v>
      </c>
      <c r="V547" s="15">
        <f t="shared" si="163"/>
        <v>5.8638235699999999E-2</v>
      </c>
      <c r="X547" s="11">
        <f t="shared" si="164"/>
        <v>7.8320199999999984E+19</v>
      </c>
      <c r="Y547" s="11">
        <f t="shared" si="165"/>
        <v>4.8119999999999995E-18</v>
      </c>
      <c r="Z547" s="11">
        <f t="shared" si="166"/>
        <v>6.3999999999999994E-4</v>
      </c>
      <c r="AA547" s="16">
        <f t="shared" si="167"/>
        <v>0.19432881837795044</v>
      </c>
      <c r="AB547" s="9">
        <f t="shared" si="168"/>
        <v>8.9688658064134022E-2</v>
      </c>
      <c r="AC547" s="9">
        <f t="shared" si="169"/>
        <v>0.80567118162204943</v>
      </c>
      <c r="AD547" s="15">
        <f t="shared" si="170"/>
        <v>303.63877871554752</v>
      </c>
      <c r="AE547" s="3">
        <f t="shared" si="171"/>
        <v>579.36479999999983</v>
      </c>
      <c r="AF547" s="2">
        <f t="shared" si="172"/>
        <v>0.25</v>
      </c>
      <c r="AG547" s="9">
        <f t="shared" si="173"/>
        <v>0.10504453800492859</v>
      </c>
      <c r="AH547" s="2">
        <f t="shared" si="174"/>
        <v>5.0830505262239427</v>
      </c>
    </row>
    <row r="548" spans="1:34">
      <c r="A548" s="1">
        <f>Raw!A548</f>
        <v>535</v>
      </c>
      <c r="B548" s="14">
        <f>Raw!B548</f>
        <v>5.0462962962962959E-2</v>
      </c>
      <c r="C548" s="15">
        <f>Raw!C548</f>
        <v>32.4</v>
      </c>
      <c r="D548" s="15">
        <f>IF(C548&gt;0.5,Raw!D548*D$11,-999)</f>
        <v>125.7</v>
      </c>
      <c r="E548" s="9">
        <f>IF(Raw!$G548&gt;$C$8,IF(Raw!$Q548&gt;$C$8,IF(Raw!$N548&gt;$C$9,IF(Raw!$N548&lt;$A$9,IF(Raw!$X548&gt;$C$9,IF(Raw!$X548&lt;$A$9,Raw!H548,-999),-999),-999),-999),-999),-999)</f>
        <v>8.8982000000000006E-2</v>
      </c>
      <c r="F548" s="9">
        <f>IF(Raw!$G548&gt;$C$8,IF(Raw!$Q548&gt;$C$8,IF(Raw!$N548&gt;$C$9,IF(Raw!$N548&lt;$A$9,IF(Raw!$X548&gt;$C$9,IF(Raw!$X548&lt;$A$9,Raw!I548,-999),-999),-999),-999),-999),-999)</f>
        <v>0.13112699999999999</v>
      </c>
      <c r="G548" s="9">
        <f>Raw!G548</f>
        <v>0.83562400000000003</v>
      </c>
      <c r="H548" s="9">
        <f>IF(Raw!$G548&gt;$C$8,IF(Raw!$Q548&gt;$C$8,IF(Raw!$N548&gt;$C$9,IF(Raw!$N548&lt;$A$9,IF(Raw!$X548&gt;$C$9,IF(Raw!$X548&lt;$A$9,Raw!L548,-999),-999),-999),-999),-999),-999)</f>
        <v>483.6</v>
      </c>
      <c r="I548" s="9">
        <f>IF(Raw!$G548&gt;$C$8,IF(Raw!$Q548&gt;$C$8,IF(Raw!$N548&gt;$C$9,IF(Raw!$N548&lt;$A$9,IF(Raw!$X548&gt;$C$9,IF(Raw!$X548&lt;$A$9,Raw!M548,-999),-999),-999),-999),-999),-999)</f>
        <v>0.45835900000000002</v>
      </c>
      <c r="J548" s="9">
        <f>IF(Raw!$G548&gt;$C$8,IF(Raw!$Q548&gt;$C$8,IF(Raw!$N548&gt;$C$9,IF(Raw!$N548&lt;$A$9,IF(Raw!$X548&gt;$C$9,IF(Raw!$X548&lt;$A$9,Raw!N548,-999),-999),-999),-999),-999),-999)</f>
        <v>543</v>
      </c>
      <c r="K548" s="9">
        <f>IF(Raw!$G548&gt;$C$8,IF(Raw!$Q548&gt;$C$8,IF(Raw!$N548&gt;$C$9,IF(Raw!$N548&lt;$A$9,IF(Raw!$X548&gt;$C$9,IF(Raw!$X548&lt;$A$9,Raw!R548,-999),-999),-999),-999),-999),-999)</f>
        <v>6.9519999999999998E-2</v>
      </c>
      <c r="L548" s="9">
        <f>IF(Raw!$G548&gt;$C$8,IF(Raw!$Q548&gt;$C$8,IF(Raw!$N548&gt;$C$9,IF(Raw!$N548&lt;$A$9,IF(Raw!$X548&gt;$C$9,IF(Raw!$X548&lt;$A$9,Raw!S548,-999),-999),-999),-999),-999),-999)</f>
        <v>0.128743</v>
      </c>
      <c r="M548" s="9">
        <f>Raw!Q548</f>
        <v>0.87231899999999996</v>
      </c>
      <c r="N548" s="9">
        <f>IF(Raw!$G548&gt;$C$8,IF(Raw!$Q548&gt;$C$8,IF(Raw!$N548&gt;$C$9,IF(Raw!$N548&lt;$A$9,IF(Raw!$X548&gt;$C$9,IF(Raw!$X548&lt;$A$9,Raw!V548,-999),-999),-999),-999),-999),-999)</f>
        <v>578.9</v>
      </c>
      <c r="O548" s="9">
        <f>IF(Raw!$G548&gt;$C$8,IF(Raw!$Q548&gt;$C$8,IF(Raw!$N548&gt;$C$9,IF(Raw!$N548&lt;$A$9,IF(Raw!$X548&gt;$C$9,IF(Raw!$X548&lt;$A$9,Raw!W548,-999),-999),-999),-999),-999),-999)</f>
        <v>3.9999999999999998E-6</v>
      </c>
      <c r="P548" s="9">
        <f>IF(Raw!$G548&gt;$C$8,IF(Raw!$Q548&gt;$C$8,IF(Raw!$N548&gt;$C$9,IF(Raw!$N548&lt;$A$9,IF(Raw!$X548&gt;$C$9,IF(Raw!$X548&lt;$A$9,Raw!X548,-999),-999),-999),-999),-999),-999)</f>
        <v>499</v>
      </c>
      <c r="R548" s="9">
        <f t="shared" si="159"/>
        <v>4.2144999999999988E-2</v>
      </c>
      <c r="S548" s="9">
        <f t="shared" si="160"/>
        <v>0.32140596520930081</v>
      </c>
      <c r="T548" s="9">
        <f t="shared" si="161"/>
        <v>5.9222999999999998E-2</v>
      </c>
      <c r="U548" s="9">
        <f t="shared" si="162"/>
        <v>0.46000947624336858</v>
      </c>
      <c r="V548" s="15">
        <f t="shared" si="163"/>
        <v>5.3672956699999996E-2</v>
      </c>
      <c r="X548" s="11">
        <f t="shared" si="164"/>
        <v>7.5671399999999984E+19</v>
      </c>
      <c r="Y548" s="11">
        <f t="shared" si="165"/>
        <v>4.8360000000000003E-18</v>
      </c>
      <c r="Z548" s="11">
        <f t="shared" si="166"/>
        <v>5.4299999999999997E-4</v>
      </c>
      <c r="AA548" s="16">
        <f t="shared" si="167"/>
        <v>0.16576928572120686</v>
      </c>
      <c r="AB548" s="9">
        <f t="shared" si="168"/>
        <v>7.933735440826703E-2</v>
      </c>
      <c r="AC548" s="9">
        <f t="shared" si="169"/>
        <v>0.83423071427879314</v>
      </c>
      <c r="AD548" s="15">
        <f t="shared" si="170"/>
        <v>305.28413576649518</v>
      </c>
      <c r="AE548" s="3">
        <f t="shared" si="171"/>
        <v>582.25439999999992</v>
      </c>
      <c r="AF548" s="2">
        <f t="shared" si="172"/>
        <v>0.25</v>
      </c>
      <c r="AG548" s="9">
        <f t="shared" si="173"/>
        <v>0.10802584261488836</v>
      </c>
      <c r="AH548" s="2">
        <f t="shared" si="174"/>
        <v>5.227314304753568</v>
      </c>
    </row>
    <row r="549" spans="1:34">
      <c r="A549" s="1">
        <f>Raw!A549</f>
        <v>536</v>
      </c>
      <c r="B549" s="14">
        <f>Raw!B549</f>
        <v>5.0520833333333327E-2</v>
      </c>
      <c r="C549" s="15">
        <f>Raw!C549</f>
        <v>30.4</v>
      </c>
      <c r="D549" s="15">
        <f>IF(C549&gt;0.5,Raw!D549*D$11,-999)</f>
        <v>134.5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0.79816299999999996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0.87624800000000003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8.0968999999999984E+19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537</v>
      </c>
      <c r="B550" s="14">
        <f>Raw!B550</f>
        <v>5.0578703703703709E-2</v>
      </c>
      <c r="C550" s="15">
        <f>Raw!C550</f>
        <v>30.8</v>
      </c>
      <c r="D550" s="15">
        <f>IF(C550&gt;0.5,Raw!D550*D$11,-999)</f>
        <v>129.19999999999999</v>
      </c>
      <c r="E550" s="9">
        <f>IF(Raw!$G550&gt;$C$8,IF(Raw!$Q550&gt;$C$8,IF(Raw!$N550&gt;$C$9,IF(Raw!$N550&lt;$A$9,IF(Raw!$X550&gt;$C$9,IF(Raw!$X550&lt;$A$9,Raw!H550,-999),-999),-999),-999),-999),-999)</f>
        <v>8.0740999999999993E-2</v>
      </c>
      <c r="F550" s="9">
        <f>IF(Raw!$G550&gt;$C$8,IF(Raw!$Q550&gt;$C$8,IF(Raw!$N550&gt;$C$9,IF(Raw!$N550&lt;$A$9,IF(Raw!$X550&gt;$C$9,IF(Raw!$X550&lt;$A$9,Raw!I550,-999),-999),-999),-999),-999),-999)</f>
        <v>0.129852</v>
      </c>
      <c r="G550" s="9">
        <f>Raw!G550</f>
        <v>0.82541900000000001</v>
      </c>
      <c r="H550" s="9">
        <f>IF(Raw!$G550&gt;$C$8,IF(Raw!$Q550&gt;$C$8,IF(Raw!$N550&gt;$C$9,IF(Raw!$N550&lt;$A$9,IF(Raw!$X550&gt;$C$9,IF(Raw!$X550&lt;$A$9,Raw!L550,-999),-999),-999),-999),-999),-999)</f>
        <v>498.1</v>
      </c>
      <c r="I550" s="9">
        <f>IF(Raw!$G550&gt;$C$8,IF(Raw!$Q550&gt;$C$8,IF(Raw!$N550&gt;$C$9,IF(Raw!$N550&lt;$A$9,IF(Raw!$X550&gt;$C$9,IF(Raw!$X550&lt;$A$9,Raw!M550,-999),-999),-999),-999),-999),-999)</f>
        <v>2.5000000000000001E-5</v>
      </c>
      <c r="J550" s="9">
        <f>IF(Raw!$G550&gt;$C$8,IF(Raw!$Q550&gt;$C$8,IF(Raw!$N550&gt;$C$9,IF(Raw!$N550&lt;$A$9,IF(Raw!$X550&gt;$C$9,IF(Raw!$X550&lt;$A$9,Raw!N550,-999),-999),-999),-999),-999),-999)</f>
        <v>756</v>
      </c>
      <c r="K550" s="9">
        <f>IF(Raw!$G550&gt;$C$8,IF(Raw!$Q550&gt;$C$8,IF(Raw!$N550&gt;$C$9,IF(Raw!$N550&lt;$A$9,IF(Raw!$X550&gt;$C$9,IF(Raw!$X550&lt;$A$9,Raw!R550,-999),-999),-999),-999),-999),-999)</f>
        <v>8.0030000000000004E-2</v>
      </c>
      <c r="L550" s="9">
        <f>IF(Raw!$G550&gt;$C$8,IF(Raw!$Q550&gt;$C$8,IF(Raw!$N550&gt;$C$9,IF(Raw!$N550&lt;$A$9,IF(Raw!$X550&gt;$C$9,IF(Raw!$X550&lt;$A$9,Raw!S550,-999),-999),-999),-999),-999),-999)</f>
        <v>0.133997</v>
      </c>
      <c r="M550" s="9">
        <f>Raw!Q550</f>
        <v>0.90045399999999998</v>
      </c>
      <c r="N550" s="9">
        <f>IF(Raw!$G550&gt;$C$8,IF(Raw!$Q550&gt;$C$8,IF(Raw!$N550&gt;$C$9,IF(Raw!$N550&lt;$A$9,IF(Raw!$X550&gt;$C$9,IF(Raw!$X550&lt;$A$9,Raw!V550,-999),-999),-999),-999),-999),-999)</f>
        <v>455.5</v>
      </c>
      <c r="O550" s="9">
        <f>IF(Raw!$G550&gt;$C$8,IF(Raw!$Q550&gt;$C$8,IF(Raw!$N550&gt;$C$9,IF(Raw!$N550&lt;$A$9,IF(Raw!$X550&gt;$C$9,IF(Raw!$X550&lt;$A$9,Raw!W550,-999),-999),-999),-999),-999),-999)</f>
        <v>2.0000000000000002E-5</v>
      </c>
      <c r="P550" s="9">
        <f>IF(Raw!$G550&gt;$C$8,IF(Raw!$Q550&gt;$C$8,IF(Raw!$N550&gt;$C$9,IF(Raw!$N550&lt;$A$9,IF(Raw!$X550&gt;$C$9,IF(Raw!$X550&lt;$A$9,Raw!X550,-999),-999),-999),-999),-999),-999)</f>
        <v>624</v>
      </c>
      <c r="R550" s="9">
        <f t="shared" si="159"/>
        <v>4.9111000000000002E-2</v>
      </c>
      <c r="S550" s="9">
        <f t="shared" si="160"/>
        <v>0.37820749776668827</v>
      </c>
      <c r="T550" s="9">
        <f t="shared" si="161"/>
        <v>5.3967000000000001E-2</v>
      </c>
      <c r="U550" s="9">
        <f t="shared" si="162"/>
        <v>0.4027478227124488</v>
      </c>
      <c r="V550" s="15">
        <f t="shared" si="163"/>
        <v>5.5863349300000004E-2</v>
      </c>
      <c r="X550" s="11">
        <f t="shared" si="164"/>
        <v>7.7778399999999967E+19</v>
      </c>
      <c r="Y550" s="11">
        <f t="shared" si="165"/>
        <v>4.9809999999999999E-18</v>
      </c>
      <c r="Z550" s="11">
        <f t="shared" si="166"/>
        <v>7.5599999999999994E-4</v>
      </c>
      <c r="AA550" s="16">
        <f t="shared" si="167"/>
        <v>0.22653608840198733</v>
      </c>
      <c r="AB550" s="9">
        <f t="shared" si="168"/>
        <v>9.2255473082790057E-2</v>
      </c>
      <c r="AC550" s="9">
        <f t="shared" si="169"/>
        <v>0.77346391159801264</v>
      </c>
      <c r="AD550" s="15">
        <f t="shared" si="170"/>
        <v>299.65091058463935</v>
      </c>
      <c r="AE550" s="3">
        <f t="shared" si="171"/>
        <v>599.71239999999977</v>
      </c>
      <c r="AF550" s="2">
        <f t="shared" si="172"/>
        <v>0.25</v>
      </c>
      <c r="AG550" s="9">
        <f t="shared" si="173"/>
        <v>9.2833655239820137E-2</v>
      </c>
      <c r="AH550" s="2">
        <f t="shared" si="174"/>
        <v>4.492172264072595</v>
      </c>
    </row>
    <row r="551" spans="1:34">
      <c r="A551" s="1">
        <f>Raw!A551</f>
        <v>538</v>
      </c>
      <c r="B551" s="14">
        <f>Raw!B551</f>
        <v>5.063657407407407E-2</v>
      </c>
      <c r="C551" s="15">
        <f>Raw!C551</f>
        <v>28.6</v>
      </c>
      <c r="D551" s="15">
        <f>IF(C551&gt;0.5,Raw!D551*D$11,-999)</f>
        <v>141.5</v>
      </c>
      <c r="E551" s="9">
        <f>IF(Raw!$G551&gt;$C$8,IF(Raw!$Q551&gt;$C$8,IF(Raw!$N551&gt;$C$9,IF(Raw!$N551&lt;$A$9,IF(Raw!$X551&gt;$C$9,IF(Raw!$X551&lt;$A$9,Raw!H551,-999),-999),-999),-999),-999),-999)</f>
        <v>7.9992999999999995E-2</v>
      </c>
      <c r="F551" s="9">
        <f>IF(Raw!$G551&gt;$C$8,IF(Raw!$Q551&gt;$C$8,IF(Raw!$N551&gt;$C$9,IF(Raw!$N551&lt;$A$9,IF(Raw!$X551&gt;$C$9,IF(Raw!$X551&lt;$A$9,Raw!I551,-999),-999),-999),-999),-999),-999)</f>
        <v>0.128217</v>
      </c>
      <c r="G551" s="9">
        <f>Raw!G551</f>
        <v>0.81091500000000005</v>
      </c>
      <c r="H551" s="9">
        <f>IF(Raw!$G551&gt;$C$8,IF(Raw!$Q551&gt;$C$8,IF(Raw!$N551&gt;$C$9,IF(Raw!$N551&lt;$A$9,IF(Raw!$X551&gt;$C$9,IF(Raw!$X551&lt;$A$9,Raw!L551,-999),-999),-999),-999),-999),-999)</f>
        <v>591.79999999999995</v>
      </c>
      <c r="I551" s="9">
        <f>IF(Raw!$G551&gt;$C$8,IF(Raw!$Q551&gt;$C$8,IF(Raw!$N551&gt;$C$9,IF(Raw!$N551&lt;$A$9,IF(Raw!$X551&gt;$C$9,IF(Raw!$X551&lt;$A$9,Raw!M551,-999),-999),-999),-999),-999),-999)</f>
        <v>3.9999999999999998E-6</v>
      </c>
      <c r="J551" s="9">
        <f>IF(Raw!$G551&gt;$C$8,IF(Raw!$Q551&gt;$C$8,IF(Raw!$N551&gt;$C$9,IF(Raw!$N551&lt;$A$9,IF(Raw!$X551&gt;$C$9,IF(Raw!$X551&lt;$A$9,Raw!N551,-999),-999),-999),-999),-999),-999)</f>
        <v>675</v>
      </c>
      <c r="K551" s="9">
        <f>IF(Raw!$G551&gt;$C$8,IF(Raw!$Q551&gt;$C$8,IF(Raw!$N551&gt;$C$9,IF(Raw!$N551&lt;$A$9,IF(Raw!$X551&gt;$C$9,IF(Raw!$X551&lt;$A$9,Raw!R551,-999),-999),-999),-999),-999),-999)</f>
        <v>8.2347000000000004E-2</v>
      </c>
      <c r="L551" s="9">
        <f>IF(Raw!$G551&gt;$C$8,IF(Raw!$Q551&gt;$C$8,IF(Raw!$N551&gt;$C$9,IF(Raw!$N551&lt;$A$9,IF(Raw!$X551&gt;$C$9,IF(Raw!$X551&lt;$A$9,Raw!S551,-999),-999),-999),-999),-999),-999)</f>
        <v>0.13164999999999999</v>
      </c>
      <c r="M551" s="9">
        <f>Raw!Q551</f>
        <v>0.87521800000000005</v>
      </c>
      <c r="N551" s="9">
        <f>IF(Raw!$G551&gt;$C$8,IF(Raw!$Q551&gt;$C$8,IF(Raw!$N551&gt;$C$9,IF(Raw!$N551&lt;$A$9,IF(Raw!$X551&gt;$C$9,IF(Raw!$X551&lt;$A$9,Raw!V551,-999),-999),-999),-999),-999),-999)</f>
        <v>522</v>
      </c>
      <c r="O551" s="9">
        <f>IF(Raw!$G551&gt;$C$8,IF(Raw!$Q551&gt;$C$8,IF(Raw!$N551&gt;$C$9,IF(Raw!$N551&lt;$A$9,IF(Raw!$X551&gt;$C$9,IF(Raw!$X551&lt;$A$9,Raw!W551,-999),-999),-999),-999),-999),-999)</f>
        <v>0.59999899999999995</v>
      </c>
      <c r="P551" s="9">
        <f>IF(Raw!$G551&gt;$C$8,IF(Raw!$Q551&gt;$C$8,IF(Raw!$N551&gt;$C$9,IF(Raw!$N551&lt;$A$9,IF(Raw!$X551&gt;$C$9,IF(Raw!$X551&lt;$A$9,Raw!X551,-999),-999),-999),-999),-999),-999)</f>
        <v>695</v>
      </c>
      <c r="R551" s="9">
        <f t="shared" si="159"/>
        <v>4.8224000000000003E-2</v>
      </c>
      <c r="S551" s="9">
        <f t="shared" si="160"/>
        <v>0.37611237199435338</v>
      </c>
      <c r="T551" s="9">
        <f t="shared" si="161"/>
        <v>4.9302999999999986E-2</v>
      </c>
      <c r="U551" s="9">
        <f t="shared" si="162"/>
        <v>0.37450056969236606</v>
      </c>
      <c r="V551" s="15">
        <f t="shared" si="163"/>
        <v>5.4884884999999994E-2</v>
      </c>
      <c r="X551" s="11">
        <f t="shared" si="164"/>
        <v>8.5182999999999984E+19</v>
      </c>
      <c r="Y551" s="11">
        <f t="shared" si="165"/>
        <v>5.9179999999999989E-18</v>
      </c>
      <c r="Z551" s="11">
        <f t="shared" si="166"/>
        <v>6.7499999999999993E-4</v>
      </c>
      <c r="AA551" s="16">
        <f t="shared" si="167"/>
        <v>0.25388517153169393</v>
      </c>
      <c r="AB551" s="9">
        <f t="shared" si="168"/>
        <v>9.4864300612027108E-2</v>
      </c>
      <c r="AC551" s="9">
        <f t="shared" si="169"/>
        <v>0.74611482846830601</v>
      </c>
      <c r="AD551" s="15">
        <f t="shared" si="170"/>
        <v>376.126180046954</v>
      </c>
      <c r="AE551" s="3">
        <f t="shared" si="171"/>
        <v>712.52719999999965</v>
      </c>
      <c r="AF551" s="2">
        <f t="shared" si="172"/>
        <v>0.25</v>
      </c>
      <c r="AG551" s="9">
        <f t="shared" si="173"/>
        <v>0.10835343746445979</v>
      </c>
      <c r="AH551" s="2">
        <f t="shared" si="174"/>
        <v>5.2431664490356837</v>
      </c>
    </row>
    <row r="552" spans="1:34">
      <c r="A552" s="1">
        <f>Raw!A552</f>
        <v>539</v>
      </c>
      <c r="B552" s="14">
        <f>Raw!B552</f>
        <v>5.0694444444444452E-2</v>
      </c>
      <c r="C552" s="15">
        <f>Raw!C552</f>
        <v>27.7</v>
      </c>
      <c r="D552" s="15">
        <f>IF(C552&gt;0.5,Raw!D552*D$11,-999)</f>
        <v>145.1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0.77534800000000004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0.89485499999999996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8.7350199999999984E+19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540</v>
      </c>
      <c r="B553" s="14">
        <f>Raw!B553</f>
        <v>5.0752314814814813E-2</v>
      </c>
      <c r="C553" s="15">
        <f>Raw!C553</f>
        <v>26</v>
      </c>
      <c r="D553" s="15">
        <f>IF(C553&gt;0.5,Raw!D553*D$11,-999)</f>
        <v>164.4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0.79078300000000001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0.89269100000000001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9.89688E+19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541</v>
      </c>
      <c r="B554" s="14">
        <f>Raw!B554</f>
        <v>5.0810185185185187E-2</v>
      </c>
      <c r="C554" s="15">
        <f>Raw!C554</f>
        <v>25.7</v>
      </c>
      <c r="D554" s="15">
        <f>IF(C554&gt;0.5,Raw!D554*D$11,-999)</f>
        <v>157.4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0.71518400000000004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0.87945200000000001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9.4754799999999984E+19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542</v>
      </c>
      <c r="B555" s="14">
        <f>Raw!B555</f>
        <v>5.0868055555555548E-2</v>
      </c>
      <c r="C555" s="15">
        <f>Raw!C555</f>
        <v>24.2</v>
      </c>
      <c r="D555" s="15">
        <f>IF(C555&gt;0.5,Raw!D555*D$11,-999)</f>
        <v>162.6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0.78920900000000005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0.88642500000000002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9.7885199999999984E+19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543</v>
      </c>
      <c r="B556" s="14">
        <f>Raw!B556</f>
        <v>5.092592592592593E-2</v>
      </c>
      <c r="C556" s="15">
        <f>Raw!C556</f>
        <v>23.7</v>
      </c>
      <c r="D556" s="15">
        <f>IF(C556&gt;0.5,Raw!D556*D$11,-999)</f>
        <v>168.8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0.77578999999999998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0.861595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1.0161759999999998E+20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544</v>
      </c>
      <c r="B557" s="14">
        <f>Raw!B557</f>
        <v>5.0983796296296291E-2</v>
      </c>
      <c r="C557" s="15">
        <f>Raw!C557</f>
        <v>22.8</v>
      </c>
      <c r="D557" s="15">
        <f>IF(C557&gt;0.5,Raw!D557*D$11,-999)</f>
        <v>177.6</v>
      </c>
      <c r="E557" s="9">
        <f>IF(Raw!$G557&gt;$C$8,IF(Raw!$Q557&gt;$C$8,IF(Raw!$N557&gt;$C$9,IF(Raw!$N557&lt;$A$9,IF(Raw!$X557&gt;$C$9,IF(Raw!$X557&lt;$A$9,Raw!H557,-999),-999),-999),-999),-999),-999)</f>
        <v>8.9510000000000006E-2</v>
      </c>
      <c r="F557" s="9">
        <f>IF(Raw!$G557&gt;$C$8,IF(Raw!$Q557&gt;$C$8,IF(Raw!$N557&gt;$C$9,IF(Raw!$N557&lt;$A$9,IF(Raw!$X557&gt;$C$9,IF(Raw!$X557&lt;$A$9,Raw!I557,-999),-999),-999),-999),-999),-999)</f>
        <v>0.13094600000000001</v>
      </c>
      <c r="G557" s="9">
        <f>Raw!G557</f>
        <v>0.80574299999999999</v>
      </c>
      <c r="H557" s="9">
        <f>IF(Raw!$G557&gt;$C$8,IF(Raw!$Q557&gt;$C$8,IF(Raw!$N557&gt;$C$9,IF(Raw!$N557&lt;$A$9,IF(Raw!$X557&gt;$C$9,IF(Raw!$X557&lt;$A$9,Raw!L557,-999),-999),-999),-999),-999),-999)</f>
        <v>546.5</v>
      </c>
      <c r="I557" s="9">
        <f>IF(Raw!$G557&gt;$C$8,IF(Raw!$Q557&gt;$C$8,IF(Raw!$N557&gt;$C$9,IF(Raw!$N557&lt;$A$9,IF(Raw!$X557&gt;$C$9,IF(Raw!$X557&lt;$A$9,Raw!M557,-999),-999),-999),-999),-999),-999)</f>
        <v>0.45833800000000002</v>
      </c>
      <c r="J557" s="9">
        <f>IF(Raw!$G557&gt;$C$8,IF(Raw!$Q557&gt;$C$8,IF(Raw!$N557&gt;$C$9,IF(Raw!$N557&lt;$A$9,IF(Raw!$X557&gt;$C$9,IF(Raw!$X557&lt;$A$9,Raw!N557,-999),-999),-999),-999),-999),-999)</f>
        <v>668</v>
      </c>
      <c r="K557" s="9">
        <f>IF(Raw!$G557&gt;$C$8,IF(Raw!$Q557&gt;$C$8,IF(Raw!$N557&gt;$C$9,IF(Raw!$N557&lt;$A$9,IF(Raw!$X557&gt;$C$9,IF(Raw!$X557&lt;$A$9,Raw!R557,-999),-999),-999),-999),-999),-999)</f>
        <v>8.0991999999999995E-2</v>
      </c>
      <c r="L557" s="9">
        <f>IF(Raw!$G557&gt;$C$8,IF(Raw!$Q557&gt;$C$8,IF(Raw!$N557&gt;$C$9,IF(Raw!$N557&lt;$A$9,IF(Raw!$X557&gt;$C$9,IF(Raw!$X557&lt;$A$9,Raw!S557,-999),-999),-999),-999),-999),-999)</f>
        <v>0.13483600000000001</v>
      </c>
      <c r="M557" s="9">
        <f>Raw!Q557</f>
        <v>0.854711</v>
      </c>
      <c r="N557" s="9">
        <f>IF(Raw!$G557&gt;$C$8,IF(Raw!$Q557&gt;$C$8,IF(Raw!$N557&gt;$C$9,IF(Raw!$N557&lt;$A$9,IF(Raw!$X557&gt;$C$9,IF(Raw!$X557&lt;$A$9,Raw!V557,-999),-999),-999),-999),-999),-999)</f>
        <v>471.1</v>
      </c>
      <c r="O557" s="9">
        <f>IF(Raw!$G557&gt;$C$8,IF(Raw!$Q557&gt;$C$8,IF(Raw!$N557&gt;$C$9,IF(Raw!$N557&lt;$A$9,IF(Raw!$X557&gt;$C$9,IF(Raw!$X557&lt;$A$9,Raw!W557,-999),-999),-999),-999),-999),-999)</f>
        <v>6.0000000000000002E-6</v>
      </c>
      <c r="P557" s="9">
        <f>IF(Raw!$G557&gt;$C$8,IF(Raw!$Q557&gt;$C$8,IF(Raw!$N557&gt;$C$9,IF(Raw!$N557&lt;$A$9,IF(Raw!$X557&gt;$C$9,IF(Raw!$X557&lt;$A$9,Raw!X557,-999),-999),-999),-999),-999),-999)</f>
        <v>712</v>
      </c>
      <c r="R557" s="9">
        <f t="shared" si="159"/>
        <v>4.1436000000000001E-2</v>
      </c>
      <c r="S557" s="9">
        <f t="shared" si="160"/>
        <v>0.31643578268904737</v>
      </c>
      <c r="T557" s="9">
        <f t="shared" si="161"/>
        <v>5.3844000000000017E-2</v>
      </c>
      <c r="U557" s="9">
        <f t="shared" si="162"/>
        <v>0.39932955590495128</v>
      </c>
      <c r="V557" s="15">
        <f t="shared" si="163"/>
        <v>5.6213128400000006E-2</v>
      </c>
      <c r="X557" s="11">
        <f t="shared" si="164"/>
        <v>1.0691519999999997E+20</v>
      </c>
      <c r="Y557" s="11">
        <f t="shared" si="165"/>
        <v>5.4649999999999998E-18</v>
      </c>
      <c r="Z557" s="11">
        <f t="shared" si="166"/>
        <v>6.6799999999999997E-4</v>
      </c>
      <c r="AA557" s="16">
        <f t="shared" si="167"/>
        <v>0.28073427862770989</v>
      </c>
      <c r="AB557" s="9">
        <f t="shared" si="168"/>
        <v>9.6107856498430413E-2</v>
      </c>
      <c r="AC557" s="9">
        <f t="shared" si="169"/>
        <v>0.71926572137229006</v>
      </c>
      <c r="AD557" s="15">
        <f t="shared" si="170"/>
        <v>420.26089614926627</v>
      </c>
      <c r="AE557" s="3">
        <f t="shared" si="171"/>
        <v>657.98599999999976</v>
      </c>
      <c r="AF557" s="2">
        <f t="shared" si="172"/>
        <v>0.25</v>
      </c>
      <c r="AG557" s="9">
        <f t="shared" si="173"/>
        <v>0.1290943054026949</v>
      </c>
      <c r="AH557" s="2">
        <f t="shared" si="174"/>
        <v>6.2468062544945901</v>
      </c>
    </row>
    <row r="558" spans="1:34">
      <c r="A558" s="1">
        <f>Raw!A558</f>
        <v>545</v>
      </c>
      <c r="B558" s="14">
        <f>Raw!B558</f>
        <v>5.1041666666666673E-2</v>
      </c>
      <c r="C558" s="15">
        <f>Raw!C558</f>
        <v>22.4</v>
      </c>
      <c r="D558" s="15">
        <f>IF(C558&gt;0.5,Raw!D558*D$11,-999)</f>
        <v>178.5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0.73799499999999996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0.84912299999999996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1.0745699999999997E+20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546</v>
      </c>
      <c r="B559" s="14">
        <f>Raw!B559</f>
        <v>5.1087962962962967E-2</v>
      </c>
      <c r="C559" s="15">
        <f>Raw!C559</f>
        <v>21.3</v>
      </c>
      <c r="D559" s="15">
        <f>IF(C559&gt;0.5,Raw!D559*D$11,-999)</f>
        <v>186.4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0.71343599999999996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0.91599399999999997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1.1221279999999998E+20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547</v>
      </c>
      <c r="B560" s="14">
        <f>Raw!B560</f>
        <v>5.1145833333333335E-2</v>
      </c>
      <c r="C560" s="15">
        <f>Raw!C560</f>
        <v>20.2</v>
      </c>
      <c r="D560" s="15">
        <f>IF(C560&gt;0.5,Raw!D560*D$11,-999)</f>
        <v>193.4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0.76718500000000001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0.895949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1.164268E+20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548</v>
      </c>
      <c r="B561" s="14">
        <f>Raw!B561</f>
        <v>5.1203703703703703E-2</v>
      </c>
      <c r="C561" s="15">
        <f>Raw!C561</f>
        <v>18.899999999999999</v>
      </c>
      <c r="D561" s="15">
        <f>IF(C561&gt;0.5,Raw!D561*D$11,-999)</f>
        <v>201.3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0.73862300000000003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0.90878599999999998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1.2118259999999998E+20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549</v>
      </c>
      <c r="B562" s="14">
        <f>Raw!B562</f>
        <v>5.1261574074074077E-2</v>
      </c>
      <c r="C562" s="15">
        <f>Raw!C562</f>
        <v>18.399999999999999</v>
      </c>
      <c r="D562" s="15">
        <f>IF(C562&gt;0.5,Raw!D562*D$11,-999)</f>
        <v>203.1</v>
      </c>
      <c r="E562" s="9">
        <f>IF(Raw!$G562&gt;$C$8,IF(Raw!$Q562&gt;$C$8,IF(Raw!$N562&gt;$C$9,IF(Raw!$N562&lt;$A$9,IF(Raw!$X562&gt;$C$9,IF(Raw!$X562&lt;$A$9,Raw!H562,-999),-999),-999),-999),-999),-999)</f>
        <v>8.9835999999999999E-2</v>
      </c>
      <c r="F562" s="9">
        <f>IF(Raw!$G562&gt;$C$8,IF(Raw!$Q562&gt;$C$8,IF(Raw!$N562&gt;$C$9,IF(Raw!$N562&lt;$A$9,IF(Raw!$X562&gt;$C$9,IF(Raw!$X562&lt;$A$9,Raw!I562,-999),-999),-999),-999),-999),-999)</f>
        <v>0.134933</v>
      </c>
      <c r="G562" s="9">
        <f>Raw!G562</f>
        <v>0.82211999999999996</v>
      </c>
      <c r="H562" s="9">
        <f>IF(Raw!$G562&gt;$C$8,IF(Raw!$Q562&gt;$C$8,IF(Raw!$N562&gt;$C$9,IF(Raw!$N562&lt;$A$9,IF(Raw!$X562&gt;$C$9,IF(Raw!$X562&lt;$A$9,Raw!L562,-999),-999),-999),-999),-999),-999)</f>
        <v>506.6</v>
      </c>
      <c r="I562" s="9">
        <f>IF(Raw!$G562&gt;$C$8,IF(Raw!$Q562&gt;$C$8,IF(Raw!$N562&gt;$C$9,IF(Raw!$N562&lt;$A$9,IF(Raw!$X562&gt;$C$9,IF(Raw!$X562&lt;$A$9,Raw!M562,-999),-999),-999),-999),-999),-999)</f>
        <v>7.9999999999999996E-6</v>
      </c>
      <c r="J562" s="9">
        <f>IF(Raw!$G562&gt;$C$8,IF(Raw!$Q562&gt;$C$8,IF(Raw!$N562&gt;$C$9,IF(Raw!$N562&lt;$A$9,IF(Raw!$X562&gt;$C$9,IF(Raw!$X562&lt;$A$9,Raw!N562,-999),-999),-999),-999),-999),-999)</f>
        <v>527</v>
      </c>
      <c r="K562" s="9">
        <f>IF(Raw!$G562&gt;$C$8,IF(Raw!$Q562&gt;$C$8,IF(Raw!$N562&gt;$C$9,IF(Raw!$N562&lt;$A$9,IF(Raw!$X562&gt;$C$9,IF(Raw!$X562&lt;$A$9,Raw!R562,-999),-999),-999),-999),-999),-999)</f>
        <v>7.8574000000000005E-2</v>
      </c>
      <c r="L562" s="9">
        <f>IF(Raw!$G562&gt;$C$8,IF(Raw!$Q562&gt;$C$8,IF(Raw!$N562&gt;$C$9,IF(Raw!$N562&lt;$A$9,IF(Raw!$X562&gt;$C$9,IF(Raw!$X562&lt;$A$9,Raw!S562,-999),-999),-999),-999),-999),-999)</f>
        <v>0.13728000000000001</v>
      </c>
      <c r="M562" s="9">
        <f>Raw!Q562</f>
        <v>0.90345500000000001</v>
      </c>
      <c r="N562" s="9">
        <f>IF(Raw!$G562&gt;$C$8,IF(Raw!$Q562&gt;$C$8,IF(Raw!$N562&gt;$C$9,IF(Raw!$N562&lt;$A$9,IF(Raw!$X562&gt;$C$9,IF(Raw!$X562&lt;$A$9,Raw!V562,-999),-999),-999),-999),-999),-999)</f>
        <v>518.5</v>
      </c>
      <c r="O562" s="9">
        <f>IF(Raw!$G562&gt;$C$8,IF(Raw!$Q562&gt;$C$8,IF(Raw!$N562&gt;$C$9,IF(Raw!$N562&lt;$A$9,IF(Raw!$X562&gt;$C$9,IF(Raw!$X562&lt;$A$9,Raw!W562,-999),-999),-999),-999),-999),-999)</f>
        <v>0.18922900000000001</v>
      </c>
      <c r="P562" s="9">
        <f>IF(Raw!$G562&gt;$C$8,IF(Raw!$Q562&gt;$C$8,IF(Raw!$N562&gt;$C$9,IF(Raw!$N562&lt;$A$9,IF(Raw!$X562&gt;$C$9,IF(Raw!$X562&lt;$A$9,Raw!X562,-999),-999),-999),-999),-999),-999)</f>
        <v>483</v>
      </c>
      <c r="R562" s="9">
        <f t="shared" si="159"/>
        <v>4.5096999999999998E-2</v>
      </c>
      <c r="S562" s="9">
        <f t="shared" si="160"/>
        <v>0.33421772286986873</v>
      </c>
      <c r="T562" s="9">
        <f t="shared" si="161"/>
        <v>5.8706000000000008E-2</v>
      </c>
      <c r="U562" s="9">
        <f t="shared" si="162"/>
        <v>0.42763694638694638</v>
      </c>
      <c r="V562" s="15">
        <f t="shared" si="163"/>
        <v>5.7232032000000002E-2</v>
      </c>
      <c r="X562" s="11">
        <f t="shared" si="164"/>
        <v>1.2226619999999997E+20</v>
      </c>
      <c r="Y562" s="11">
        <f t="shared" si="165"/>
        <v>5.0659999999999999E-18</v>
      </c>
      <c r="Z562" s="11">
        <f t="shared" si="166"/>
        <v>5.2700000000000002E-4</v>
      </c>
      <c r="AA562" s="16">
        <f t="shared" si="167"/>
        <v>0.24609331206827176</v>
      </c>
      <c r="AB562" s="9">
        <f t="shared" si="168"/>
        <v>9.3021153978279966E-2</v>
      </c>
      <c r="AC562" s="9">
        <f t="shared" si="169"/>
        <v>0.75390668793172833</v>
      </c>
      <c r="AD562" s="15">
        <f t="shared" si="170"/>
        <v>466.97023162859915</v>
      </c>
      <c r="AE562" s="3">
        <f t="shared" si="171"/>
        <v>609.94639999999981</v>
      </c>
      <c r="AF562" s="2">
        <f t="shared" si="172"/>
        <v>0.25</v>
      </c>
      <c r="AG562" s="9">
        <f t="shared" si="173"/>
        <v>0.15361055685173786</v>
      </c>
      <c r="AH562" s="2">
        <f t="shared" si="174"/>
        <v>7.4331349032364162</v>
      </c>
    </row>
    <row r="563" spans="1:34">
      <c r="A563" s="1">
        <f>Raw!A563</f>
        <v>550</v>
      </c>
      <c r="B563" s="14">
        <f>Raw!B563</f>
        <v>5.1319444444444445E-2</v>
      </c>
      <c r="C563" s="15">
        <f>Raw!C563</f>
        <v>17.3</v>
      </c>
      <c r="D563" s="15">
        <f>IF(C563&gt;0.5,Raw!D563*D$11,-999)</f>
        <v>218.9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0.73846000000000001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0.94331399999999999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1.3177779999999998E+20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551</v>
      </c>
      <c r="B564" s="14">
        <f>Raw!B564</f>
        <v>5.1377314814814813E-2</v>
      </c>
      <c r="C564" s="15">
        <f>Raw!C564</f>
        <v>16.899999999999999</v>
      </c>
      <c r="D564" s="15">
        <f>IF(C564&gt;0.5,Raw!D564*D$11,-999)</f>
        <v>230.3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0.75828399999999996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0.85738099999999995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1.3864059999999997E+20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552</v>
      </c>
      <c r="B565" s="14">
        <f>Raw!B565</f>
        <v>5.1435185185185188E-2</v>
      </c>
      <c r="C565" s="15">
        <f>Raw!C565</f>
        <v>15.7</v>
      </c>
      <c r="D565" s="15">
        <f>IF(C565&gt;0.5,Raw!D565*D$11,-999)</f>
        <v>248.8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0.70936399999999999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0.88263000000000003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1.497776E+20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553</v>
      </c>
      <c r="B566" s="14">
        <f>Raw!B566</f>
        <v>5.1493055555555556E-2</v>
      </c>
      <c r="C566" s="15">
        <f>Raw!C566</f>
        <v>14.6</v>
      </c>
      <c r="D566" s="15">
        <f>IF(C566&gt;0.5,Raw!D566*D$11,-999)</f>
        <v>268.10000000000002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0.655644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0.85374399999999995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1.613962E+20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554</v>
      </c>
      <c r="B567" s="14">
        <f>Raw!B567</f>
        <v>5.1550925925925924E-2</v>
      </c>
      <c r="C567" s="15">
        <f>Raw!C567</f>
        <v>13.7</v>
      </c>
      <c r="D567" s="15">
        <f>IF(C567&gt;0.5,Raw!D567*D$11,-999)</f>
        <v>280.5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0.79771999999999998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0.90499700000000005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1.6886099999999997E+20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555</v>
      </c>
      <c r="B568" s="14">
        <f>Raw!B568</f>
        <v>5.1608796296296298E-2</v>
      </c>
      <c r="C568" s="15">
        <f>Raw!C568</f>
        <v>12.7</v>
      </c>
      <c r="D568" s="15">
        <f>IF(C568&gt;0.5,Raw!D568*D$11,-999)</f>
        <v>295.39999999999998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0.77116300000000004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0.88400500000000004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1.7783079999999997E+20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556</v>
      </c>
      <c r="B569" s="14">
        <f>Raw!B569</f>
        <v>5.1666666666666666E-2</v>
      </c>
      <c r="C569" s="15">
        <f>Raw!C569</f>
        <v>12</v>
      </c>
      <c r="D569" s="15">
        <f>IF(C569&gt;0.5,Raw!D569*D$11,-999)</f>
        <v>320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0.58792500000000003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0.83637300000000003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1.9263999999999997E+20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557</v>
      </c>
      <c r="B570" s="14">
        <f>Raw!B570</f>
        <v>5.1724537037037034E-2</v>
      </c>
      <c r="C570" s="15">
        <f>Raw!C570</f>
        <v>11.8</v>
      </c>
      <c r="D570" s="15">
        <f>IF(C570&gt;0.5,Raw!D570*D$11,-999)</f>
        <v>345.5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0.57786099999999996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0.84001599999999998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2.0799099999999997E+20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558</v>
      </c>
      <c r="B571" s="14">
        <f>Raw!B571</f>
        <v>5.1782407407407409E-2</v>
      </c>
      <c r="C571" s="15">
        <f>Raw!C571</f>
        <v>9.8000000000000007</v>
      </c>
      <c r="D571" s="15">
        <f>IF(C571&gt;0.5,Raw!D571*D$11,-999)</f>
        <v>386.8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0.65648700000000004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0.82865500000000003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2.328536E+20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559</v>
      </c>
      <c r="B572" s="14">
        <f>Raw!B572</f>
        <v>5.1840277777777777E-2</v>
      </c>
      <c r="C572" s="15">
        <f>Raw!C572</f>
        <v>8.9</v>
      </c>
      <c r="D572" s="15">
        <f>IF(C572&gt;0.5,Raw!D572*D$11,-999)</f>
        <v>407.1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0.60406499999999996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0.89898100000000003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2.450742E+20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560</v>
      </c>
      <c r="B573" s="14">
        <f>Raw!B573</f>
        <v>5.1898148148148145E-2</v>
      </c>
      <c r="C573" s="15">
        <f>Raw!C573</f>
        <v>8.6999999999999993</v>
      </c>
      <c r="D573" s="15">
        <f>IF(C573&gt;0.5,Raw!D573*D$11,-999)</f>
        <v>419.4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0.63637900000000003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0.83869300000000002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2.524787999999999E+20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561</v>
      </c>
      <c r="B574" s="14">
        <f>Raw!B574</f>
        <v>5.1956018518518519E-2</v>
      </c>
      <c r="C574" s="15">
        <f>Raw!C574</f>
        <v>7.8</v>
      </c>
      <c r="D574" s="15">
        <f>IF(C574&gt;0.5,Raw!D574*D$11,-999)</f>
        <v>460.7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0.73647700000000005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0.80468399999999995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2.7734139999999993E+20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562</v>
      </c>
      <c r="B575" s="14">
        <f>Raw!B575</f>
        <v>5.2013888888888887E-2</v>
      </c>
      <c r="C575" s="15">
        <f>Raw!C575</f>
        <v>6.7</v>
      </c>
      <c r="D575" s="15">
        <f>IF(C575&gt;0.5,Raw!D575*D$11,-999)</f>
        <v>494.1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0.50786900000000001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0.78560700000000006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2.9744819999999997E+20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563</v>
      </c>
      <c r="B576" s="14">
        <f>Raw!B576</f>
        <v>5.2071759259259255E-2</v>
      </c>
      <c r="C576" s="15">
        <f>Raw!C576</f>
        <v>5.6</v>
      </c>
      <c r="D576" s="15">
        <f>IF(C576&gt;0.5,Raw!D576*D$11,-999)</f>
        <v>545.1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0.26589099999999999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0.69420099999999996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3.2815019999999997E+20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564</v>
      </c>
      <c r="B577" s="14">
        <f>Raw!B577</f>
        <v>5.212962962962963E-2</v>
      </c>
      <c r="C577" s="15">
        <f>Raw!C577</f>
        <v>4.7</v>
      </c>
      <c r="D577" s="15">
        <f>IF(C577&gt;0.5,Raw!D577*D$11,-999)</f>
        <v>582.9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0.174952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0.73388200000000003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3.509057999999999E+20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565</v>
      </c>
      <c r="B578" s="14">
        <f>Raw!B578</f>
        <v>5.2187499999999998E-2</v>
      </c>
      <c r="C578" s="15">
        <f>Raw!C578</f>
        <v>3.8</v>
      </c>
      <c r="D578" s="15">
        <f>IF(C578&gt;0.5,Raw!D578*D$11,-999)</f>
        <v>608.4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0.198293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0.724055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3.6625679999999993E+20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566</v>
      </c>
      <c r="B579" s="14">
        <f>Raw!B579</f>
        <v>5.2245370370370366E-2</v>
      </c>
      <c r="C579" s="15">
        <f>Raw!C579</f>
        <v>3.5</v>
      </c>
      <c r="D579" s="15">
        <f>IF(C579&gt;0.5,Raw!D579*D$11,-999)</f>
        <v>640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0.17569899999999999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0.72127699999999995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3.8527999999999993E+20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567</v>
      </c>
      <c r="B580" s="14">
        <f>Raw!B580</f>
        <v>5.230324074074074E-2</v>
      </c>
      <c r="C580" s="15">
        <f>Raw!C580</f>
        <v>2.9</v>
      </c>
      <c r="D580" s="15">
        <f>IF(C580&gt;0.5,Raw!D580*D$11,-999)</f>
        <v>690.2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0.11858200000000001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0.37182199999999999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4.1550039999999993E+20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568</v>
      </c>
      <c r="B581" s="14">
        <f>Raw!B581</f>
        <v>5.2361111111111108E-2</v>
      </c>
      <c r="C581" s="15">
        <f>Raw!C581</f>
        <v>1.5</v>
      </c>
      <c r="D581" s="15">
        <f>IF(C581&gt;0.5,Raw!D581*D$11,-999)</f>
        <v>918.7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1.2500000000000001E-2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1.8172000000000001E-2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5.530573999999999E+20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569</v>
      </c>
      <c r="B582" s="14">
        <f>Raw!B582</f>
        <v>5.2418981481481476E-2</v>
      </c>
      <c r="C582" s="15">
        <f>Raw!C582</f>
        <v>-1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4.3195999999999998E-2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1.0585000000000001E-2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570</v>
      </c>
      <c r="B583" s="14">
        <f>Raw!B583</f>
        <v>5.2476851851851851E-2</v>
      </c>
      <c r="C583" s="15">
        <f>Raw!C583</f>
        <v>-1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2.7079999999999999E-3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4.7572000000000003E-2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571</v>
      </c>
      <c r="B584" s="14">
        <f>Raw!B584</f>
        <v>5.2534722222222219E-2</v>
      </c>
      <c r="C584" s="15">
        <f>Raw!C584</f>
        <v>-1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3.6700000000000001E-3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2.1547E-2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572</v>
      </c>
      <c r="B585" s="14">
        <f>Raw!B585</f>
        <v>5.2592592592592587E-2</v>
      </c>
      <c r="C585" s="15">
        <f>Raw!C585</f>
        <v>-1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0.176979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2.8546999999999999E-2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573</v>
      </c>
      <c r="B586" s="14">
        <f>Raw!B586</f>
        <v>5.2638888888888895E-2</v>
      </c>
      <c r="C586" s="15">
        <f>Raw!C586</f>
        <v>-1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2.6889E-2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1.5252999999999999E-2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86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105</v>
      </c>
    </row>
    <row r="2" spans="1:31">
      <c r="A2" s="17" t="s">
        <v>102</v>
      </c>
    </row>
    <row r="3" spans="1:31">
      <c r="A3" s="17" t="s">
        <v>103</v>
      </c>
      <c r="B3" s="17" t="s">
        <v>96</v>
      </c>
      <c r="C3" s="17" t="s">
        <v>106</v>
      </c>
      <c r="D3" s="17" t="s">
        <v>107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2.0277777777777777E-2</v>
      </c>
      <c r="C13" s="17">
        <v>0</v>
      </c>
      <c r="D13" s="17">
        <v>1601</v>
      </c>
      <c r="E13" s="17">
        <v>0</v>
      </c>
      <c r="F13" s="17">
        <v>0</v>
      </c>
      <c r="G13" s="17">
        <v>1.2425E-2</v>
      </c>
      <c r="H13" s="17">
        <v>3.3870999999999998E-2</v>
      </c>
      <c r="I13" s="17">
        <v>7.4210999999999999E-2</v>
      </c>
      <c r="J13" s="17">
        <v>4.0340000000000001E-2</v>
      </c>
      <c r="K13" s="17">
        <v>0.54358600000000001</v>
      </c>
      <c r="L13" s="17">
        <v>578</v>
      </c>
      <c r="M13" s="17">
        <v>0.6</v>
      </c>
      <c r="N13" s="17">
        <v>0</v>
      </c>
      <c r="O13" s="17">
        <v>0</v>
      </c>
      <c r="P13" s="17">
        <v>0</v>
      </c>
      <c r="Q13" s="17">
        <v>8.0477000000000007E-2</v>
      </c>
      <c r="R13" s="17">
        <v>2.1721000000000001E-2</v>
      </c>
      <c r="S13" s="17">
        <v>7.1841000000000002E-2</v>
      </c>
      <c r="T13" s="17">
        <v>5.0119999999999998E-2</v>
      </c>
      <c r="U13" s="17">
        <v>0.69764499999999996</v>
      </c>
      <c r="V13" s="17">
        <v>100</v>
      </c>
      <c r="W13" s="17">
        <v>0.14164099999999999</v>
      </c>
      <c r="X13" s="17">
        <v>0</v>
      </c>
      <c r="Y13" s="17">
        <v>0</v>
      </c>
      <c r="Z13" s="17">
        <v>0</v>
      </c>
    </row>
    <row r="14" spans="1:31">
      <c r="A14" s="17">
        <v>1</v>
      </c>
      <c r="B14" s="19">
        <v>2.0324074074074074E-2</v>
      </c>
      <c r="C14" s="17">
        <v>0</v>
      </c>
      <c r="D14" s="17">
        <v>1776.8</v>
      </c>
      <c r="E14" s="17">
        <v>0</v>
      </c>
      <c r="F14" s="17">
        <v>0</v>
      </c>
      <c r="G14" s="17">
        <v>1.2999999999999999E-2</v>
      </c>
      <c r="H14" s="17">
        <v>1.3599E-2</v>
      </c>
      <c r="I14" s="17">
        <v>6.8006999999999998E-2</v>
      </c>
      <c r="J14" s="17">
        <v>5.4408999999999999E-2</v>
      </c>
      <c r="K14" s="17">
        <v>0.800041</v>
      </c>
      <c r="L14" s="17">
        <v>900</v>
      </c>
      <c r="M14" s="17">
        <v>0.6</v>
      </c>
      <c r="N14" s="17">
        <v>0</v>
      </c>
      <c r="O14" s="17">
        <v>0</v>
      </c>
      <c r="P14" s="17">
        <v>0</v>
      </c>
      <c r="Q14" s="17">
        <v>0.112985</v>
      </c>
      <c r="R14" s="17">
        <v>3.6544E-2</v>
      </c>
      <c r="S14" s="17">
        <v>7.6591000000000006E-2</v>
      </c>
      <c r="T14" s="17">
        <v>4.0046999999999999E-2</v>
      </c>
      <c r="U14" s="17">
        <v>0.522868</v>
      </c>
      <c r="V14" s="17">
        <v>272.7</v>
      </c>
      <c r="W14" s="17">
        <v>0.37081900000000001</v>
      </c>
      <c r="X14" s="17">
        <v>2297</v>
      </c>
      <c r="Y14" s="17">
        <v>0</v>
      </c>
      <c r="Z14" s="17">
        <v>0</v>
      </c>
    </row>
    <row r="15" spans="1:31">
      <c r="A15" s="17">
        <v>2</v>
      </c>
      <c r="B15" s="19">
        <v>2.0381944444444446E-2</v>
      </c>
      <c r="C15" s="17">
        <v>0</v>
      </c>
      <c r="D15" s="17">
        <v>1864.7</v>
      </c>
      <c r="E15" s="17">
        <v>0</v>
      </c>
      <c r="F15" s="17">
        <v>0</v>
      </c>
      <c r="G15" s="17">
        <v>9.2259999999999998E-3</v>
      </c>
      <c r="H15" s="17">
        <v>2.2003000000000002E-2</v>
      </c>
      <c r="I15" s="17">
        <v>8.5204000000000002E-2</v>
      </c>
      <c r="J15" s="17">
        <v>6.3200999999999993E-2</v>
      </c>
      <c r="K15" s="17">
        <v>0.74176600000000004</v>
      </c>
      <c r="L15" s="17">
        <v>288.2</v>
      </c>
      <c r="M15" s="17">
        <v>0.37081999999999998</v>
      </c>
      <c r="N15" s="17">
        <v>0</v>
      </c>
      <c r="O15" s="17">
        <v>0</v>
      </c>
      <c r="P15" s="17">
        <v>0</v>
      </c>
      <c r="Q15" s="17">
        <v>3.4262000000000001E-2</v>
      </c>
      <c r="R15" s="17">
        <v>1.6233999999999998E-2</v>
      </c>
      <c r="S15" s="17">
        <v>6.2531000000000003E-2</v>
      </c>
      <c r="T15" s="17">
        <v>4.6296999999999998E-2</v>
      </c>
      <c r="U15" s="17">
        <v>0.74038599999999999</v>
      </c>
      <c r="V15" s="17">
        <v>543.4</v>
      </c>
      <c r="W15" s="17">
        <v>0.6</v>
      </c>
      <c r="X15" s="17">
        <v>7069</v>
      </c>
      <c r="Y15" s="17">
        <v>0</v>
      </c>
      <c r="Z15" s="17">
        <v>0</v>
      </c>
    </row>
    <row r="16" spans="1:31">
      <c r="A16" s="17">
        <v>3</v>
      </c>
      <c r="B16" s="19">
        <v>2.0439814814814817E-2</v>
      </c>
      <c r="C16" s="17">
        <v>0</v>
      </c>
      <c r="D16" s="17">
        <v>2020.3</v>
      </c>
      <c r="E16" s="17">
        <v>0</v>
      </c>
      <c r="F16" s="17">
        <v>0</v>
      </c>
      <c r="G16" s="17">
        <v>1.9198E-2</v>
      </c>
      <c r="H16" s="17">
        <v>2.5184999999999999E-2</v>
      </c>
      <c r="I16" s="17">
        <v>0.13491300000000001</v>
      </c>
      <c r="J16" s="17">
        <v>0.10972800000000001</v>
      </c>
      <c r="K16" s="17">
        <v>0.81332300000000002</v>
      </c>
      <c r="L16" s="17">
        <v>755.7</v>
      </c>
      <c r="M16" s="17">
        <v>0.6</v>
      </c>
      <c r="N16" s="17">
        <v>0</v>
      </c>
      <c r="O16" s="17">
        <v>0</v>
      </c>
      <c r="P16" s="17">
        <v>0</v>
      </c>
      <c r="Q16" s="17">
        <v>5.6446999999999997E-2</v>
      </c>
      <c r="R16" s="17">
        <v>1.8776999999999999E-2</v>
      </c>
      <c r="S16" s="17">
        <v>6.9758000000000001E-2</v>
      </c>
      <c r="T16" s="17">
        <v>5.0982E-2</v>
      </c>
      <c r="U16" s="17">
        <v>0.73083399999999998</v>
      </c>
      <c r="V16" s="17">
        <v>105.5</v>
      </c>
      <c r="W16" s="17">
        <v>0.43775500000000001</v>
      </c>
      <c r="X16" s="17">
        <v>0</v>
      </c>
      <c r="Y16" s="17">
        <v>0</v>
      </c>
      <c r="Z16" s="17">
        <v>0</v>
      </c>
    </row>
    <row r="17" spans="1:31">
      <c r="A17" s="17">
        <v>4</v>
      </c>
      <c r="B17" s="19">
        <v>2.0497685185185185E-2</v>
      </c>
      <c r="C17" s="17">
        <v>0</v>
      </c>
      <c r="D17" s="17">
        <v>1912.2</v>
      </c>
      <c r="E17" s="17">
        <v>0</v>
      </c>
      <c r="F17" s="17">
        <v>0</v>
      </c>
      <c r="G17" s="17">
        <v>1.3014E-2</v>
      </c>
      <c r="H17" s="17">
        <v>3.8594999999999997E-2</v>
      </c>
      <c r="I17" s="17">
        <v>8.3771999999999999E-2</v>
      </c>
      <c r="J17" s="17">
        <v>4.5177000000000002E-2</v>
      </c>
      <c r="K17" s="17">
        <v>0.53928500000000001</v>
      </c>
      <c r="L17" s="17">
        <v>100</v>
      </c>
      <c r="M17" s="17">
        <v>0.22917899999999999</v>
      </c>
      <c r="N17" s="17">
        <v>0</v>
      </c>
      <c r="O17" s="17">
        <v>0</v>
      </c>
      <c r="P17" s="17">
        <v>0</v>
      </c>
      <c r="Q17" s="17">
        <v>8.3590000000000001E-3</v>
      </c>
      <c r="R17" s="17">
        <v>3.3043999999999997E-2</v>
      </c>
      <c r="S17" s="17">
        <v>7.4991000000000002E-2</v>
      </c>
      <c r="T17" s="17">
        <v>4.1947999999999999E-2</v>
      </c>
      <c r="U17" s="17">
        <v>0.55936799999999998</v>
      </c>
      <c r="V17" s="17">
        <v>900</v>
      </c>
      <c r="W17" s="17">
        <v>0</v>
      </c>
      <c r="X17" s="17">
        <v>5229</v>
      </c>
      <c r="Y17" s="17">
        <v>0</v>
      </c>
      <c r="Z17" s="17">
        <v>0</v>
      </c>
    </row>
    <row r="18" spans="1:31">
      <c r="A18" s="17">
        <v>5</v>
      </c>
      <c r="B18" s="19">
        <v>2.0555555555555556E-2</v>
      </c>
      <c r="C18" s="17">
        <v>0</v>
      </c>
      <c r="D18" s="17">
        <v>1638.8</v>
      </c>
      <c r="E18" s="17">
        <v>0</v>
      </c>
      <c r="F18" s="17">
        <v>0</v>
      </c>
      <c r="G18" s="17">
        <v>5.4220999999999998E-2</v>
      </c>
      <c r="H18" s="17">
        <v>3.0254E-2</v>
      </c>
      <c r="I18" s="17">
        <v>6.6638000000000003E-2</v>
      </c>
      <c r="J18" s="17">
        <v>3.6384E-2</v>
      </c>
      <c r="K18" s="17">
        <v>0.54599600000000004</v>
      </c>
      <c r="L18" s="17">
        <v>100</v>
      </c>
      <c r="M18" s="17">
        <v>8.7536000000000003E-2</v>
      </c>
      <c r="N18" s="17">
        <v>0</v>
      </c>
      <c r="O18" s="17">
        <v>0</v>
      </c>
      <c r="P18" s="17">
        <v>0</v>
      </c>
      <c r="Q18" s="17">
        <v>5.4625E-2</v>
      </c>
      <c r="R18" s="17">
        <v>2.9991E-2</v>
      </c>
      <c r="S18" s="17">
        <v>6.5215999999999996E-2</v>
      </c>
      <c r="T18" s="17">
        <v>3.5224999999999999E-2</v>
      </c>
      <c r="U18" s="17">
        <v>0.54012400000000005</v>
      </c>
      <c r="V18" s="17">
        <v>100</v>
      </c>
      <c r="W18" s="17">
        <v>0.22917899999999999</v>
      </c>
      <c r="X18" s="17">
        <v>0</v>
      </c>
      <c r="Y18" s="17">
        <v>0</v>
      </c>
      <c r="Z18" s="17">
        <v>0</v>
      </c>
    </row>
    <row r="19" spans="1:31">
      <c r="A19" s="17">
        <v>6</v>
      </c>
      <c r="B19" s="19">
        <v>2.0601851851851854E-2</v>
      </c>
      <c r="C19" s="17">
        <v>0</v>
      </c>
      <c r="D19" s="17">
        <v>1609.8</v>
      </c>
      <c r="E19" s="17">
        <v>5.2873000000000003E-2</v>
      </c>
      <c r="F19" s="17">
        <v>2.5579999999999998</v>
      </c>
      <c r="G19" s="17">
        <v>5.1630000000000001E-3</v>
      </c>
      <c r="H19" s="17">
        <v>2.5551999999999998E-2</v>
      </c>
      <c r="I19" s="17">
        <v>7.0624000000000006E-2</v>
      </c>
      <c r="J19" s="17">
        <v>4.5071E-2</v>
      </c>
      <c r="K19" s="17">
        <v>0.63818900000000001</v>
      </c>
      <c r="L19" s="17">
        <v>100</v>
      </c>
      <c r="M19" s="17">
        <v>0.14163999999999999</v>
      </c>
      <c r="N19" s="17">
        <v>1565</v>
      </c>
      <c r="O19" s="17">
        <v>0</v>
      </c>
      <c r="P19" s="17">
        <v>0</v>
      </c>
      <c r="Q19" s="17">
        <v>1.3140000000000001E-2</v>
      </c>
      <c r="R19" s="17">
        <v>3.1994000000000002E-2</v>
      </c>
      <c r="S19" s="17">
        <v>7.4557999999999999E-2</v>
      </c>
      <c r="T19" s="17">
        <v>4.2563999999999998E-2</v>
      </c>
      <c r="U19" s="17">
        <v>0.57088700000000003</v>
      </c>
      <c r="V19" s="17">
        <v>212.3</v>
      </c>
      <c r="W19" s="17">
        <v>0.6</v>
      </c>
      <c r="X19" s="17">
        <v>1304</v>
      </c>
      <c r="Y19" s="17">
        <v>0</v>
      </c>
      <c r="Z19" s="17">
        <v>0</v>
      </c>
      <c r="AA19" s="17">
        <v>0.87828700000000004</v>
      </c>
      <c r="AB19" s="17">
        <v>0.60267000000000004</v>
      </c>
      <c r="AC19" s="17">
        <v>5.7645700000000001E-2</v>
      </c>
      <c r="AD19" s="17">
        <v>7.8172900000000003E-2</v>
      </c>
      <c r="AE19" s="17">
        <v>8305.6</v>
      </c>
    </row>
    <row r="20" spans="1:31">
      <c r="A20" s="17">
        <v>7</v>
      </c>
      <c r="B20" s="19">
        <v>2.0659722222222222E-2</v>
      </c>
      <c r="C20" s="17">
        <v>0</v>
      </c>
      <c r="D20" s="17">
        <v>1590.4</v>
      </c>
      <c r="E20" s="17">
        <v>0.43376599999999998</v>
      </c>
      <c r="F20" s="17">
        <v>20.99</v>
      </c>
      <c r="G20" s="17">
        <v>3.3381000000000001E-2</v>
      </c>
      <c r="H20" s="17">
        <v>3.3765999999999997E-2</v>
      </c>
      <c r="I20" s="17">
        <v>8.0964999999999995E-2</v>
      </c>
      <c r="J20" s="17">
        <v>4.7198999999999998E-2</v>
      </c>
      <c r="K20" s="17">
        <v>0.58295399999999997</v>
      </c>
      <c r="L20" s="17">
        <v>900</v>
      </c>
      <c r="M20" s="17">
        <v>0.22917999999999999</v>
      </c>
      <c r="N20" s="17">
        <v>615</v>
      </c>
      <c r="O20" s="17">
        <v>0</v>
      </c>
      <c r="P20" s="17">
        <v>0</v>
      </c>
      <c r="Q20" s="17">
        <v>7.3689999999999997E-3</v>
      </c>
      <c r="R20" s="17">
        <v>3.1895E-2</v>
      </c>
      <c r="S20" s="17">
        <v>6.6503000000000007E-2</v>
      </c>
      <c r="T20" s="17">
        <v>3.4606999999999999E-2</v>
      </c>
      <c r="U20" s="17">
        <v>0.52039100000000005</v>
      </c>
      <c r="V20" s="17">
        <v>900</v>
      </c>
      <c r="W20" s="17">
        <v>0.37081799999999998</v>
      </c>
      <c r="X20" s="17">
        <v>0</v>
      </c>
      <c r="Y20" s="17">
        <v>0</v>
      </c>
      <c r="Z20" s="17">
        <v>0</v>
      </c>
      <c r="AA20" s="17">
        <v>0.80060100000000001</v>
      </c>
      <c r="AB20" s="17">
        <v>0.84118700000000002</v>
      </c>
      <c r="AC20" s="17">
        <v>6.1006499999999998E-2</v>
      </c>
      <c r="AD20" s="17">
        <v>0.19795699999999999</v>
      </c>
      <c r="AE20" s="17">
        <v>922.8</v>
      </c>
    </row>
    <row r="21" spans="1:31">
      <c r="A21" s="17">
        <v>8</v>
      </c>
      <c r="B21" s="19">
        <v>2.071759259259259E-2</v>
      </c>
      <c r="C21" s="17">
        <v>0</v>
      </c>
      <c r="D21" s="17">
        <v>1517.5</v>
      </c>
      <c r="E21" s="17">
        <v>2.4531000000000001E-2</v>
      </c>
      <c r="F21" s="17">
        <v>1.1870000000000001</v>
      </c>
      <c r="G21" s="17">
        <v>3.2896000000000002E-2</v>
      </c>
      <c r="H21" s="17">
        <v>2.6404E-2</v>
      </c>
      <c r="I21" s="17">
        <v>7.8825999999999993E-2</v>
      </c>
      <c r="J21" s="17">
        <v>5.2422000000000003E-2</v>
      </c>
      <c r="K21" s="17">
        <v>0.66503900000000005</v>
      </c>
      <c r="L21" s="17">
        <v>215.7</v>
      </c>
      <c r="M21" s="17">
        <v>0.6</v>
      </c>
      <c r="N21" s="17">
        <v>12385</v>
      </c>
      <c r="O21" s="17">
        <v>0</v>
      </c>
      <c r="P21" s="17">
        <v>0</v>
      </c>
      <c r="Q21" s="17">
        <v>1.7857999999999999E-2</v>
      </c>
      <c r="R21" s="17">
        <v>4.7391000000000003E-2</v>
      </c>
      <c r="S21" s="17">
        <v>8.0480999999999997E-2</v>
      </c>
      <c r="T21" s="17">
        <v>3.3090000000000001E-2</v>
      </c>
      <c r="U21" s="17">
        <v>0.41115200000000002</v>
      </c>
      <c r="V21" s="17">
        <v>233.9</v>
      </c>
      <c r="W21" s="17">
        <v>0.37081999999999998</v>
      </c>
      <c r="X21" s="17">
        <v>1705</v>
      </c>
      <c r="Y21" s="17">
        <v>0</v>
      </c>
      <c r="Z21" s="17">
        <v>0</v>
      </c>
      <c r="AA21" s="17">
        <v>0.63254200000000005</v>
      </c>
      <c r="AB21" s="17">
        <v>0.96063500000000002</v>
      </c>
      <c r="AC21" s="17">
        <v>7.9178399999999996E-2</v>
      </c>
      <c r="AD21" s="17">
        <v>0.25</v>
      </c>
      <c r="AE21" s="17">
        <v>3850.7</v>
      </c>
    </row>
    <row r="22" spans="1:31">
      <c r="A22" s="17">
        <v>9</v>
      </c>
      <c r="B22" s="19">
        <v>2.0775462962962964E-2</v>
      </c>
      <c r="C22" s="17">
        <v>0</v>
      </c>
      <c r="D22" s="17">
        <v>1574.6</v>
      </c>
      <c r="E22" s="17">
        <v>5.0181000000000003E-2</v>
      </c>
      <c r="F22" s="17">
        <v>2.4279999999999999</v>
      </c>
      <c r="G22" s="17">
        <v>9.9780000000000008E-3</v>
      </c>
      <c r="H22" s="17">
        <v>3.6262000000000003E-2</v>
      </c>
      <c r="I22" s="17">
        <v>7.0527000000000006E-2</v>
      </c>
      <c r="J22" s="17">
        <v>3.4264999999999997E-2</v>
      </c>
      <c r="K22" s="17">
        <v>0.48584500000000003</v>
      </c>
      <c r="L22" s="17">
        <v>900</v>
      </c>
      <c r="M22" s="17">
        <v>3.0000000000000001E-6</v>
      </c>
      <c r="N22" s="17">
        <v>8826</v>
      </c>
      <c r="O22" s="17">
        <v>0</v>
      </c>
      <c r="P22" s="17">
        <v>0</v>
      </c>
      <c r="Q22" s="17">
        <v>0.119738</v>
      </c>
      <c r="R22" s="17">
        <v>3.9021E-2</v>
      </c>
      <c r="S22" s="17">
        <v>9.3668000000000001E-2</v>
      </c>
      <c r="T22" s="17">
        <v>5.4648000000000002E-2</v>
      </c>
      <c r="U22" s="17">
        <v>0.58341399999999999</v>
      </c>
      <c r="V22" s="17">
        <v>100</v>
      </c>
      <c r="W22" s="17">
        <v>0.14163799999999999</v>
      </c>
      <c r="X22" s="17">
        <v>4375</v>
      </c>
      <c r="Y22" s="17">
        <v>0</v>
      </c>
      <c r="Z22" s="17">
        <v>0</v>
      </c>
      <c r="AA22" s="17">
        <v>0.89756000000000002</v>
      </c>
      <c r="AB22" s="17">
        <v>0.98689300000000002</v>
      </c>
      <c r="AC22" s="17">
        <v>9.2952199999999999E-2</v>
      </c>
      <c r="AD22" s="17">
        <v>0.25</v>
      </c>
      <c r="AE22" s="17">
        <v>922.9</v>
      </c>
    </row>
    <row r="23" spans="1:31">
      <c r="A23" s="17">
        <v>10</v>
      </c>
      <c r="B23" s="19">
        <v>2.0833333333333332E-2</v>
      </c>
      <c r="C23" s="17">
        <v>0</v>
      </c>
      <c r="D23" s="17">
        <v>1532.4</v>
      </c>
      <c r="E23" s="17">
        <v>5.0750000000000003E-2</v>
      </c>
      <c r="F23" s="17">
        <v>2.456</v>
      </c>
      <c r="G23" s="17">
        <v>0.106058</v>
      </c>
      <c r="H23" s="17">
        <v>3.7227000000000003E-2</v>
      </c>
      <c r="I23" s="17">
        <v>7.1027000000000007E-2</v>
      </c>
      <c r="J23" s="17">
        <v>3.3800999999999998E-2</v>
      </c>
      <c r="K23" s="17">
        <v>0.475885</v>
      </c>
      <c r="L23" s="17">
        <v>100</v>
      </c>
      <c r="M23" s="17">
        <v>0.22917799999999999</v>
      </c>
      <c r="N23" s="17">
        <v>2396</v>
      </c>
      <c r="O23" s="17">
        <v>0</v>
      </c>
      <c r="P23" s="17">
        <v>0</v>
      </c>
      <c r="Q23" s="17">
        <v>1.0975E-2</v>
      </c>
      <c r="R23" s="17">
        <v>3.1092999999999999E-2</v>
      </c>
      <c r="S23" s="17">
        <v>6.8782999999999997E-2</v>
      </c>
      <c r="T23" s="17">
        <v>3.7690000000000001E-2</v>
      </c>
      <c r="U23" s="17">
        <v>0.54795700000000003</v>
      </c>
      <c r="V23" s="17">
        <v>333.7</v>
      </c>
      <c r="W23" s="17">
        <v>0.6</v>
      </c>
      <c r="X23" s="17">
        <v>0</v>
      </c>
      <c r="Y23" s="17">
        <v>0</v>
      </c>
      <c r="Z23" s="17">
        <v>0</v>
      </c>
      <c r="AA23" s="17">
        <v>0.84301099999999995</v>
      </c>
      <c r="AB23" s="17">
        <v>0.68851600000000002</v>
      </c>
      <c r="AC23" s="17">
        <v>5.7043200000000002E-2</v>
      </c>
      <c r="AD23" s="17">
        <v>0.104752</v>
      </c>
      <c r="AE23" s="17">
        <v>8305.6</v>
      </c>
    </row>
    <row r="24" spans="1:31">
      <c r="A24" s="17">
        <v>11</v>
      </c>
      <c r="B24" s="19">
        <v>2.0879629629629626E-2</v>
      </c>
      <c r="C24" s="17">
        <v>0</v>
      </c>
      <c r="D24" s="17">
        <v>1582.5</v>
      </c>
      <c r="E24" s="17">
        <v>0</v>
      </c>
      <c r="F24" s="17">
        <v>0</v>
      </c>
      <c r="G24" s="17">
        <v>1.3044999999999999E-2</v>
      </c>
      <c r="H24" s="17">
        <v>2.9430999999999999E-2</v>
      </c>
      <c r="I24" s="17">
        <v>7.1198999999999998E-2</v>
      </c>
      <c r="J24" s="17">
        <v>4.1768E-2</v>
      </c>
      <c r="K24" s="17">
        <v>0.58663699999999996</v>
      </c>
      <c r="L24" s="17">
        <v>308.5</v>
      </c>
      <c r="M24" s="17">
        <v>0.6</v>
      </c>
      <c r="N24" s="17">
        <v>0</v>
      </c>
      <c r="O24" s="17">
        <v>0</v>
      </c>
      <c r="P24" s="17">
        <v>0</v>
      </c>
      <c r="Q24" s="17">
        <v>4.5691000000000002E-2</v>
      </c>
      <c r="R24" s="17">
        <v>3.2448999999999999E-2</v>
      </c>
      <c r="S24" s="17">
        <v>8.8172E-2</v>
      </c>
      <c r="T24" s="17">
        <v>5.5723000000000002E-2</v>
      </c>
      <c r="U24" s="17">
        <v>0.63197999999999999</v>
      </c>
      <c r="V24" s="17">
        <v>106.8</v>
      </c>
      <c r="W24" s="17">
        <v>0.6</v>
      </c>
      <c r="X24" s="17">
        <v>2627</v>
      </c>
      <c r="Y24" s="17">
        <v>0</v>
      </c>
      <c r="Z24" s="17">
        <v>0</v>
      </c>
    </row>
    <row r="25" spans="1:31">
      <c r="A25" s="17">
        <v>12</v>
      </c>
      <c r="B25" s="19">
        <v>2.0937499999999998E-2</v>
      </c>
      <c r="C25" s="17">
        <v>0</v>
      </c>
      <c r="D25" s="17">
        <v>1564.9</v>
      </c>
      <c r="E25" s="17">
        <v>4.2299000000000003E-2</v>
      </c>
      <c r="F25" s="17">
        <v>2.0470000000000002</v>
      </c>
      <c r="G25" s="17">
        <v>1.7027E-2</v>
      </c>
      <c r="H25" s="17">
        <v>3.2777000000000001E-2</v>
      </c>
      <c r="I25" s="17">
        <v>8.3733000000000002E-2</v>
      </c>
      <c r="J25" s="17">
        <v>5.0955E-2</v>
      </c>
      <c r="K25" s="17">
        <v>0.60854799999999998</v>
      </c>
      <c r="L25" s="17">
        <v>100</v>
      </c>
      <c r="M25" s="17">
        <v>0.22917899999999999</v>
      </c>
      <c r="N25" s="17">
        <v>4706</v>
      </c>
      <c r="O25" s="17">
        <v>0</v>
      </c>
      <c r="P25" s="17">
        <v>0</v>
      </c>
      <c r="Q25" s="17">
        <v>7.3183999999999999E-2</v>
      </c>
      <c r="R25" s="17">
        <v>3.6718000000000001E-2</v>
      </c>
      <c r="S25" s="17">
        <v>6.7585999999999993E-2</v>
      </c>
      <c r="T25" s="17">
        <v>3.0868E-2</v>
      </c>
      <c r="U25" s="17">
        <v>0.45671800000000001</v>
      </c>
      <c r="V25" s="17">
        <v>900</v>
      </c>
      <c r="W25" s="17">
        <v>3.3419999999999998E-2</v>
      </c>
      <c r="X25" s="17">
        <v>17307</v>
      </c>
      <c r="Y25" s="17">
        <v>0</v>
      </c>
      <c r="Z25" s="17">
        <v>0</v>
      </c>
      <c r="AA25" s="17">
        <v>0.70264400000000005</v>
      </c>
      <c r="AB25" s="17">
        <v>0.81594900000000004</v>
      </c>
      <c r="AC25" s="17">
        <v>6.1905000000000002E-2</v>
      </c>
      <c r="AD25" s="17">
        <v>0.173596</v>
      </c>
      <c r="AE25" s="17">
        <v>8305.6</v>
      </c>
    </row>
    <row r="26" spans="1:31">
      <c r="A26" s="17">
        <v>13</v>
      </c>
      <c r="B26" s="19">
        <v>2.0995370370370373E-2</v>
      </c>
      <c r="C26" s="17">
        <v>0</v>
      </c>
      <c r="D26" s="17">
        <v>1579.9</v>
      </c>
      <c r="E26" s="17">
        <v>7.6583999999999999E-2</v>
      </c>
      <c r="F26" s="17">
        <v>3.706</v>
      </c>
      <c r="G26" s="17">
        <v>5.0513000000000002E-2</v>
      </c>
      <c r="H26" s="17">
        <v>4.0257000000000001E-2</v>
      </c>
      <c r="I26" s="17">
        <v>7.0883000000000002E-2</v>
      </c>
      <c r="J26" s="17">
        <v>3.0626E-2</v>
      </c>
      <c r="K26" s="17">
        <v>0.43206899999999998</v>
      </c>
      <c r="L26" s="17">
        <v>363.2</v>
      </c>
      <c r="M26" s="17">
        <v>0.6</v>
      </c>
      <c r="N26" s="17">
        <v>5504</v>
      </c>
      <c r="O26" s="17">
        <v>0</v>
      </c>
      <c r="P26" s="17">
        <v>0</v>
      </c>
      <c r="Q26" s="17">
        <v>8.4890999999999994E-2</v>
      </c>
      <c r="R26" s="17">
        <v>3.0491999999999998E-2</v>
      </c>
      <c r="S26" s="17">
        <v>7.2048000000000001E-2</v>
      </c>
      <c r="T26" s="17">
        <v>4.1556000000000003E-2</v>
      </c>
      <c r="U26" s="17">
        <v>0.57678499999999999</v>
      </c>
      <c r="V26" s="17">
        <v>900</v>
      </c>
      <c r="W26" s="17">
        <v>0.6</v>
      </c>
      <c r="X26" s="17">
        <v>6620</v>
      </c>
      <c r="Y26" s="17">
        <v>0</v>
      </c>
      <c r="Z26" s="17">
        <v>0</v>
      </c>
      <c r="AA26" s="17">
        <v>0.88736199999999998</v>
      </c>
      <c r="AB26" s="17">
        <v>0.95003599999999999</v>
      </c>
      <c r="AC26" s="17">
        <v>6.9971900000000004E-2</v>
      </c>
      <c r="AD26" s="17">
        <v>0.25</v>
      </c>
      <c r="AE26" s="17">
        <v>2286.6</v>
      </c>
    </row>
    <row r="27" spans="1:31">
      <c r="A27" s="17">
        <v>14</v>
      </c>
      <c r="B27" s="19">
        <v>2.1053240740740744E-2</v>
      </c>
      <c r="C27" s="17">
        <v>0</v>
      </c>
      <c r="D27" s="17">
        <v>1564</v>
      </c>
      <c r="E27" s="17">
        <v>0</v>
      </c>
      <c r="F27" s="17">
        <v>0</v>
      </c>
      <c r="G27" s="17">
        <v>2.9700000000000001E-2</v>
      </c>
      <c r="H27" s="17">
        <v>1.5264E-2</v>
      </c>
      <c r="I27" s="17">
        <v>7.3090000000000002E-2</v>
      </c>
      <c r="J27" s="17">
        <v>5.7826000000000002E-2</v>
      </c>
      <c r="K27" s="17">
        <v>0.79115999999999997</v>
      </c>
      <c r="L27" s="17">
        <v>508.2</v>
      </c>
      <c r="M27" s="17">
        <v>0.6</v>
      </c>
      <c r="N27" s="17">
        <v>0</v>
      </c>
      <c r="O27" s="17">
        <v>0</v>
      </c>
      <c r="P27" s="17">
        <v>0</v>
      </c>
      <c r="Q27" s="17">
        <v>1.6531000000000001E-2</v>
      </c>
      <c r="R27" s="17">
        <v>4.1251999999999997E-2</v>
      </c>
      <c r="S27" s="17">
        <v>7.0747000000000004E-2</v>
      </c>
      <c r="T27" s="17">
        <v>2.9493999999999999E-2</v>
      </c>
      <c r="U27" s="17">
        <v>0.41690100000000002</v>
      </c>
      <c r="V27" s="17">
        <v>900</v>
      </c>
      <c r="W27" s="17">
        <v>0.6</v>
      </c>
      <c r="X27" s="17">
        <v>17326</v>
      </c>
      <c r="Y27" s="17">
        <v>0</v>
      </c>
      <c r="Z27" s="17">
        <v>0</v>
      </c>
    </row>
    <row r="28" spans="1:31">
      <c r="A28" s="17">
        <v>15</v>
      </c>
      <c r="B28" s="19">
        <v>2.1099537037037038E-2</v>
      </c>
      <c r="C28" s="17">
        <v>0</v>
      </c>
      <c r="D28" s="17">
        <v>1528.9</v>
      </c>
      <c r="E28" s="17">
        <v>5.4012999999999999E-2</v>
      </c>
      <c r="F28" s="17">
        <v>2.6139999999999999</v>
      </c>
      <c r="G28" s="17">
        <v>0.101787</v>
      </c>
      <c r="H28" s="17">
        <v>2.1572999999999998E-2</v>
      </c>
      <c r="I28" s="17">
        <v>9.4945000000000002E-2</v>
      </c>
      <c r="J28" s="17">
        <v>7.3372000000000007E-2</v>
      </c>
      <c r="K28" s="17">
        <v>0.77278199999999997</v>
      </c>
      <c r="L28" s="17">
        <v>100</v>
      </c>
      <c r="M28" s="17">
        <v>0.22917899999999999</v>
      </c>
      <c r="N28" s="17">
        <v>786</v>
      </c>
      <c r="O28" s="17">
        <v>0</v>
      </c>
      <c r="P28" s="17">
        <v>0</v>
      </c>
      <c r="Q28" s="17">
        <v>6.2227999999999999E-2</v>
      </c>
      <c r="R28" s="17">
        <v>3.2614999999999998E-2</v>
      </c>
      <c r="S28" s="17">
        <v>7.8248999999999999E-2</v>
      </c>
      <c r="T28" s="17">
        <v>4.5634000000000001E-2</v>
      </c>
      <c r="U28" s="17">
        <v>0.58319299999999996</v>
      </c>
      <c r="V28" s="17">
        <v>683.6</v>
      </c>
      <c r="W28" s="17">
        <v>0.59999899999999995</v>
      </c>
      <c r="X28" s="17">
        <v>0</v>
      </c>
      <c r="Y28" s="17">
        <v>0</v>
      </c>
      <c r="Z28" s="17">
        <v>0</v>
      </c>
      <c r="AA28" s="17">
        <v>0.89722000000000002</v>
      </c>
      <c r="AB28" s="17">
        <v>0.41978500000000002</v>
      </c>
      <c r="AC28" s="17">
        <v>5.1771299999999999E-2</v>
      </c>
      <c r="AD28" s="17">
        <v>5.63648E-2</v>
      </c>
      <c r="AE28" s="17">
        <v>8305.6</v>
      </c>
    </row>
    <row r="29" spans="1:31">
      <c r="A29" s="17">
        <v>16</v>
      </c>
      <c r="B29" s="19">
        <v>2.1157407407407406E-2</v>
      </c>
      <c r="C29" s="17">
        <v>0</v>
      </c>
      <c r="D29" s="17">
        <v>1514.8</v>
      </c>
      <c r="E29" s="17">
        <v>6.9164000000000003E-2</v>
      </c>
      <c r="F29" s="17">
        <v>3.347</v>
      </c>
      <c r="G29" s="17">
        <v>1.2390999999999999E-2</v>
      </c>
      <c r="H29" s="17">
        <v>2.6412000000000001E-2</v>
      </c>
      <c r="I29" s="17">
        <v>9.0694999999999998E-2</v>
      </c>
      <c r="J29" s="17">
        <v>6.4283000000000007E-2</v>
      </c>
      <c r="K29" s="17">
        <v>0.70878399999999997</v>
      </c>
      <c r="L29" s="17">
        <v>100</v>
      </c>
      <c r="M29" s="17">
        <v>0.37081999999999998</v>
      </c>
      <c r="N29" s="17">
        <v>4568</v>
      </c>
      <c r="O29" s="17">
        <v>0</v>
      </c>
      <c r="P29" s="17">
        <v>0</v>
      </c>
      <c r="Q29" s="17">
        <v>3.875E-3</v>
      </c>
      <c r="R29" s="17">
        <v>1.7863E-2</v>
      </c>
      <c r="S29" s="17">
        <v>7.0541999999999994E-2</v>
      </c>
      <c r="T29" s="17">
        <v>5.2678999999999997E-2</v>
      </c>
      <c r="U29" s="17">
        <v>0.74678100000000003</v>
      </c>
      <c r="V29" s="17">
        <v>589.4</v>
      </c>
      <c r="W29" s="17">
        <v>0.36294300000000002</v>
      </c>
      <c r="X29" s="17">
        <v>1512</v>
      </c>
      <c r="Y29" s="17">
        <v>0</v>
      </c>
      <c r="Z29" s="17">
        <v>0</v>
      </c>
      <c r="AA29" s="17">
        <v>1.14889</v>
      </c>
      <c r="AB29" s="17">
        <v>0.80642800000000003</v>
      </c>
      <c r="AC29" s="17">
        <v>6.0344599999999998E-2</v>
      </c>
      <c r="AD29" s="17">
        <v>0.170517</v>
      </c>
      <c r="AE29" s="17">
        <v>8305.6</v>
      </c>
    </row>
    <row r="30" spans="1:31">
      <c r="A30" s="17">
        <v>17</v>
      </c>
      <c r="B30" s="19">
        <v>2.1215277777777777E-2</v>
      </c>
      <c r="C30" s="17">
        <v>0</v>
      </c>
      <c r="D30" s="17">
        <v>1560.5</v>
      </c>
      <c r="E30" s="17">
        <v>0</v>
      </c>
      <c r="F30" s="17">
        <v>0</v>
      </c>
      <c r="G30" s="17">
        <v>5.4710000000000002E-3</v>
      </c>
      <c r="H30" s="17">
        <v>1.5358E-2</v>
      </c>
      <c r="I30" s="17">
        <v>7.7987000000000001E-2</v>
      </c>
      <c r="J30" s="17">
        <v>6.2629000000000004E-2</v>
      </c>
      <c r="K30" s="17">
        <v>0.80307200000000001</v>
      </c>
      <c r="L30" s="17">
        <v>224.2</v>
      </c>
      <c r="M30" s="17">
        <v>0.6</v>
      </c>
      <c r="N30" s="17">
        <v>0</v>
      </c>
      <c r="O30" s="17">
        <v>0</v>
      </c>
      <c r="P30" s="17">
        <v>0</v>
      </c>
      <c r="Q30" s="17">
        <v>3.1043000000000001E-2</v>
      </c>
      <c r="R30" s="17">
        <v>3.4812999999999997E-2</v>
      </c>
      <c r="S30" s="17">
        <v>7.8462000000000004E-2</v>
      </c>
      <c r="T30" s="17">
        <v>4.3650000000000001E-2</v>
      </c>
      <c r="U30" s="17">
        <v>0.55631299999999995</v>
      </c>
      <c r="V30" s="17">
        <v>900</v>
      </c>
      <c r="W30" s="17">
        <v>9.9999999999999995E-7</v>
      </c>
      <c r="X30" s="17">
        <v>1437</v>
      </c>
      <c r="Y30" s="17">
        <v>0</v>
      </c>
      <c r="Z30" s="17">
        <v>0</v>
      </c>
    </row>
    <row r="31" spans="1:31">
      <c r="A31" s="17">
        <v>18</v>
      </c>
      <c r="B31" s="19">
        <v>2.1273148148148149E-2</v>
      </c>
      <c r="C31" s="17">
        <v>0</v>
      </c>
      <c r="D31" s="17">
        <v>1586</v>
      </c>
      <c r="E31" s="17">
        <v>0</v>
      </c>
      <c r="F31" s="17">
        <v>0</v>
      </c>
      <c r="G31" s="17">
        <v>4.7670999999999998E-2</v>
      </c>
      <c r="H31" s="17">
        <v>2.3375E-2</v>
      </c>
      <c r="I31" s="17">
        <v>7.3978000000000002E-2</v>
      </c>
      <c r="J31" s="17">
        <v>5.0603000000000002E-2</v>
      </c>
      <c r="K31" s="17">
        <v>0.68402700000000005</v>
      </c>
      <c r="L31" s="17">
        <v>900</v>
      </c>
      <c r="M31" s="17">
        <v>0.37081999999999998</v>
      </c>
      <c r="N31" s="17">
        <v>0</v>
      </c>
      <c r="O31" s="17">
        <v>0</v>
      </c>
      <c r="P31" s="17">
        <v>0</v>
      </c>
      <c r="Q31" s="17">
        <v>8.9888999999999997E-2</v>
      </c>
      <c r="R31" s="17">
        <v>3.1486E-2</v>
      </c>
      <c r="S31" s="17">
        <v>7.2999999999999995E-2</v>
      </c>
      <c r="T31" s="17">
        <v>4.1514000000000002E-2</v>
      </c>
      <c r="U31" s="17">
        <v>0.56868399999999997</v>
      </c>
      <c r="V31" s="17">
        <v>284.3</v>
      </c>
      <c r="W31" s="17">
        <v>0.59999800000000003</v>
      </c>
      <c r="X31" s="17">
        <v>0</v>
      </c>
      <c r="Y31" s="17">
        <v>0</v>
      </c>
      <c r="Z31" s="17">
        <v>0</v>
      </c>
    </row>
    <row r="32" spans="1:31">
      <c r="A32" s="17">
        <v>19</v>
      </c>
      <c r="B32" s="19">
        <v>2.1331018518518517E-2</v>
      </c>
      <c r="C32" s="17">
        <v>0</v>
      </c>
      <c r="D32" s="17">
        <v>1569.3</v>
      </c>
      <c r="E32" s="17">
        <v>0</v>
      </c>
      <c r="F32" s="17">
        <v>0</v>
      </c>
      <c r="G32" s="17">
        <v>6.5379000000000007E-2</v>
      </c>
      <c r="H32" s="17">
        <v>1.2456999999999999E-2</v>
      </c>
      <c r="I32" s="17">
        <v>7.1947999999999998E-2</v>
      </c>
      <c r="J32" s="17">
        <v>5.9491000000000002E-2</v>
      </c>
      <c r="K32" s="17">
        <v>0.82685500000000001</v>
      </c>
      <c r="L32" s="17">
        <v>266.89999999999998</v>
      </c>
      <c r="M32" s="17">
        <v>3.0000000000000001E-6</v>
      </c>
      <c r="N32" s="17">
        <v>0</v>
      </c>
      <c r="O32" s="17">
        <v>0</v>
      </c>
      <c r="P32" s="17">
        <v>0</v>
      </c>
      <c r="Q32" s="17">
        <v>5.202E-3</v>
      </c>
      <c r="R32" s="17">
        <v>3.7818999999999998E-2</v>
      </c>
      <c r="S32" s="17">
        <v>8.7016999999999997E-2</v>
      </c>
      <c r="T32" s="17">
        <v>4.9197999999999999E-2</v>
      </c>
      <c r="U32" s="17">
        <v>0.565384</v>
      </c>
      <c r="V32" s="17">
        <v>100</v>
      </c>
      <c r="W32" s="17">
        <v>0.22917899999999999</v>
      </c>
      <c r="X32" s="17">
        <v>0</v>
      </c>
      <c r="Y32" s="17">
        <v>0</v>
      </c>
      <c r="Z32" s="17">
        <v>0</v>
      </c>
    </row>
    <row r="33" spans="1:31">
      <c r="A33" s="17">
        <v>20</v>
      </c>
      <c r="B33" s="19">
        <v>2.1377314814814818E-2</v>
      </c>
      <c r="C33" s="17">
        <v>0</v>
      </c>
      <c r="D33" s="17">
        <v>1608.9</v>
      </c>
      <c r="E33" s="17">
        <v>9.2467999999999995E-2</v>
      </c>
      <c r="F33" s="17">
        <v>4.4740000000000002</v>
      </c>
      <c r="G33" s="17">
        <v>2.5908E-2</v>
      </c>
      <c r="H33" s="17">
        <v>3.4443000000000001E-2</v>
      </c>
      <c r="I33" s="17">
        <v>7.9818E-2</v>
      </c>
      <c r="J33" s="17">
        <v>4.5374999999999999E-2</v>
      </c>
      <c r="K33" s="17">
        <v>0.56848399999999999</v>
      </c>
      <c r="L33" s="17">
        <v>594.4</v>
      </c>
      <c r="M33" s="17">
        <v>0</v>
      </c>
      <c r="N33" s="17">
        <v>4203</v>
      </c>
      <c r="O33" s="17">
        <v>0</v>
      </c>
      <c r="P33" s="17">
        <v>0</v>
      </c>
      <c r="Q33" s="17">
        <v>2.5233999999999999E-2</v>
      </c>
      <c r="R33" s="17">
        <v>3.6261000000000002E-2</v>
      </c>
      <c r="S33" s="17">
        <v>7.6522000000000007E-2</v>
      </c>
      <c r="T33" s="17">
        <v>4.0260999999999998E-2</v>
      </c>
      <c r="U33" s="17">
        <v>0.52614000000000005</v>
      </c>
      <c r="V33" s="17">
        <v>203</v>
      </c>
      <c r="W33" s="17">
        <v>0.37081900000000001</v>
      </c>
      <c r="X33" s="17">
        <v>4782</v>
      </c>
      <c r="Y33" s="17">
        <v>0</v>
      </c>
      <c r="Z33" s="17">
        <v>0</v>
      </c>
      <c r="AA33" s="17">
        <v>0.80944700000000003</v>
      </c>
      <c r="AB33" s="17">
        <v>0.96031599999999995</v>
      </c>
      <c r="AC33" s="17">
        <v>7.4924500000000005E-2</v>
      </c>
      <c r="AD33" s="17">
        <v>0.25</v>
      </c>
      <c r="AE33" s="17">
        <v>1397.3</v>
      </c>
    </row>
    <row r="34" spans="1:31">
      <c r="A34" s="17">
        <v>21</v>
      </c>
      <c r="B34" s="19">
        <v>2.1435185185185186E-2</v>
      </c>
      <c r="C34" s="17">
        <v>0</v>
      </c>
      <c r="D34" s="17">
        <v>1586</v>
      </c>
      <c r="E34" s="17">
        <v>0</v>
      </c>
      <c r="F34" s="17">
        <v>0</v>
      </c>
      <c r="G34" s="17">
        <v>7.2513999999999995E-2</v>
      </c>
      <c r="H34" s="17">
        <v>4.3929999999999997E-2</v>
      </c>
      <c r="I34" s="17">
        <v>7.5792999999999999E-2</v>
      </c>
      <c r="J34" s="17">
        <v>3.1863000000000002E-2</v>
      </c>
      <c r="K34" s="17">
        <v>0.42039700000000002</v>
      </c>
      <c r="L34" s="17">
        <v>900</v>
      </c>
      <c r="M34" s="17">
        <v>3.0000000000000001E-6</v>
      </c>
      <c r="N34" s="17">
        <v>0</v>
      </c>
      <c r="O34" s="17">
        <v>0</v>
      </c>
      <c r="P34" s="17">
        <v>0</v>
      </c>
      <c r="Q34" s="17">
        <v>8.4099999999999995E-4</v>
      </c>
      <c r="R34" s="17">
        <v>2.3289000000000001E-2</v>
      </c>
      <c r="S34" s="17">
        <v>6.7960000000000007E-2</v>
      </c>
      <c r="T34" s="17">
        <v>4.4671000000000002E-2</v>
      </c>
      <c r="U34" s="17">
        <v>0.65731200000000001</v>
      </c>
      <c r="V34" s="17">
        <v>299.5</v>
      </c>
      <c r="W34" s="17">
        <v>0.6</v>
      </c>
      <c r="X34" s="17">
        <v>3921</v>
      </c>
      <c r="Y34" s="17">
        <v>0</v>
      </c>
      <c r="Z34" s="17">
        <v>0</v>
      </c>
    </row>
    <row r="35" spans="1:31">
      <c r="A35" s="17">
        <v>22</v>
      </c>
      <c r="B35" s="19">
        <v>2.1493055555555557E-2</v>
      </c>
      <c r="C35" s="17">
        <v>0</v>
      </c>
      <c r="D35" s="17">
        <v>1575.5</v>
      </c>
      <c r="E35" s="17">
        <v>4.7260999999999997E-2</v>
      </c>
      <c r="F35" s="17">
        <v>2.2869999999999999</v>
      </c>
      <c r="G35" s="17">
        <v>3.9756E-2</v>
      </c>
      <c r="H35" s="17">
        <v>1.9834000000000001E-2</v>
      </c>
      <c r="I35" s="17">
        <v>9.2447000000000001E-2</v>
      </c>
      <c r="J35" s="17">
        <v>7.2612999999999997E-2</v>
      </c>
      <c r="K35" s="17">
        <v>0.78545600000000004</v>
      </c>
      <c r="L35" s="17">
        <v>100</v>
      </c>
      <c r="M35" s="17">
        <v>0.37081999999999998</v>
      </c>
      <c r="N35" s="17">
        <v>3371</v>
      </c>
      <c r="O35" s="17">
        <v>0</v>
      </c>
      <c r="P35" s="17">
        <v>0</v>
      </c>
      <c r="Q35" s="17">
        <v>7.7470000000000004E-3</v>
      </c>
      <c r="R35" s="17">
        <v>3.9999E-2</v>
      </c>
      <c r="S35" s="17">
        <v>8.1679000000000002E-2</v>
      </c>
      <c r="T35" s="17">
        <v>4.1680000000000002E-2</v>
      </c>
      <c r="U35" s="17">
        <v>0.51029400000000003</v>
      </c>
      <c r="V35" s="17">
        <v>288.5</v>
      </c>
      <c r="W35" s="17">
        <v>0.37081999999999998</v>
      </c>
      <c r="X35" s="17">
        <v>2482</v>
      </c>
      <c r="Y35" s="17">
        <v>0</v>
      </c>
      <c r="Z35" s="17">
        <v>0</v>
      </c>
      <c r="AA35" s="17">
        <v>0.78506699999999996</v>
      </c>
      <c r="AB35" s="17">
        <v>0.76173400000000002</v>
      </c>
      <c r="AC35" s="17">
        <v>7.1748199999999998E-2</v>
      </c>
      <c r="AD35" s="17">
        <v>0.13319800000000001</v>
      </c>
      <c r="AE35" s="17">
        <v>8305.6</v>
      </c>
    </row>
    <row r="36" spans="1:31">
      <c r="A36" s="17">
        <v>23</v>
      </c>
      <c r="B36" s="19">
        <v>2.1550925925925928E-2</v>
      </c>
      <c r="C36" s="17">
        <v>0</v>
      </c>
      <c r="D36" s="17">
        <v>1525.4</v>
      </c>
      <c r="E36" s="17">
        <v>4.7070000000000002E-3</v>
      </c>
      <c r="F36" s="17">
        <v>0.22800000000000001</v>
      </c>
      <c r="G36" s="17">
        <v>5.0424999999999998E-2</v>
      </c>
      <c r="H36" s="17">
        <v>1.9550999999999999E-2</v>
      </c>
      <c r="I36" s="17">
        <v>7.8422000000000006E-2</v>
      </c>
      <c r="J36" s="17">
        <v>5.8871E-2</v>
      </c>
      <c r="K36" s="17">
        <v>0.75069600000000003</v>
      </c>
      <c r="L36" s="17">
        <v>177.8</v>
      </c>
      <c r="M36" s="17">
        <v>0.6</v>
      </c>
      <c r="N36" s="17">
        <v>82125</v>
      </c>
      <c r="O36" s="17">
        <v>0</v>
      </c>
      <c r="P36" s="17">
        <v>0</v>
      </c>
      <c r="Q36" s="17">
        <v>4.5662000000000001E-2</v>
      </c>
      <c r="R36" s="17">
        <v>3.3224999999999998E-2</v>
      </c>
      <c r="S36" s="17">
        <v>6.7296999999999996E-2</v>
      </c>
      <c r="T36" s="17">
        <v>3.4070999999999997E-2</v>
      </c>
      <c r="U36" s="17">
        <v>0.50628700000000004</v>
      </c>
      <c r="V36" s="17">
        <v>537</v>
      </c>
      <c r="W36" s="17">
        <v>0.59999899999999995</v>
      </c>
      <c r="X36" s="17">
        <v>0</v>
      </c>
      <c r="Y36" s="17">
        <v>0</v>
      </c>
      <c r="Z36" s="17">
        <v>0</v>
      </c>
      <c r="AA36" s="17">
        <v>0.77890300000000001</v>
      </c>
      <c r="AB36" s="17">
        <v>0.99259600000000003</v>
      </c>
      <c r="AC36" s="17">
        <v>6.7044300000000001E-2</v>
      </c>
      <c r="AD36" s="17">
        <v>0.25</v>
      </c>
      <c r="AE36" s="17">
        <v>4672.1000000000004</v>
      </c>
    </row>
    <row r="37" spans="1:31">
      <c r="A37" s="17">
        <v>24</v>
      </c>
      <c r="B37" s="19">
        <v>2.1597222222222223E-2</v>
      </c>
      <c r="C37" s="17">
        <v>0</v>
      </c>
      <c r="D37" s="17">
        <v>1487.6</v>
      </c>
      <c r="E37" s="17">
        <v>9.5658999999999994E-2</v>
      </c>
      <c r="F37" s="17">
        <v>4.6289999999999996</v>
      </c>
      <c r="G37" s="17">
        <v>3.5131999999999997E-2</v>
      </c>
      <c r="H37" s="17">
        <v>2.3810999999999999E-2</v>
      </c>
      <c r="I37" s="17">
        <v>7.9852999999999993E-2</v>
      </c>
      <c r="J37" s="17">
        <v>5.6042000000000002E-2</v>
      </c>
      <c r="K37" s="17">
        <v>0.70181099999999996</v>
      </c>
      <c r="L37" s="17">
        <v>460.8</v>
      </c>
      <c r="M37" s="17">
        <v>0.6</v>
      </c>
      <c r="N37" s="17">
        <v>4781</v>
      </c>
      <c r="O37" s="17">
        <v>0</v>
      </c>
      <c r="P37" s="17">
        <v>0</v>
      </c>
      <c r="Q37" s="17">
        <v>2.176E-3</v>
      </c>
      <c r="R37" s="17">
        <v>2.7889000000000001E-2</v>
      </c>
      <c r="S37" s="17">
        <v>7.4307999999999999E-2</v>
      </c>
      <c r="T37" s="17">
        <v>4.6419000000000002E-2</v>
      </c>
      <c r="U37" s="17">
        <v>0.62468100000000004</v>
      </c>
      <c r="V37" s="17">
        <v>776.8</v>
      </c>
      <c r="W37" s="17">
        <v>0.6</v>
      </c>
      <c r="X37" s="17">
        <v>0</v>
      </c>
      <c r="Y37" s="17">
        <v>0</v>
      </c>
      <c r="Z37" s="17">
        <v>0</v>
      </c>
      <c r="AA37" s="17">
        <v>0.96104699999999998</v>
      </c>
      <c r="AB37" s="17">
        <v>0.95175600000000005</v>
      </c>
      <c r="AC37" s="17">
        <v>7.2068599999999997E-2</v>
      </c>
      <c r="AD37" s="17">
        <v>0.25</v>
      </c>
      <c r="AE37" s="17">
        <v>1802.5</v>
      </c>
    </row>
    <row r="38" spans="1:31">
      <c r="A38" s="17">
        <v>25</v>
      </c>
      <c r="B38" s="19">
        <v>2.165509259259259E-2</v>
      </c>
      <c r="C38" s="17">
        <v>0</v>
      </c>
      <c r="D38" s="17">
        <v>1600.1</v>
      </c>
      <c r="E38" s="17">
        <v>7.1703000000000003E-2</v>
      </c>
      <c r="F38" s="17">
        <v>3.47</v>
      </c>
      <c r="G38" s="17">
        <v>1.1926000000000001E-2</v>
      </c>
      <c r="H38" s="17">
        <v>2.4974E-2</v>
      </c>
      <c r="I38" s="17">
        <v>8.7244000000000002E-2</v>
      </c>
      <c r="J38" s="17">
        <v>6.2271E-2</v>
      </c>
      <c r="K38" s="17">
        <v>0.71375</v>
      </c>
      <c r="L38" s="17">
        <v>137.1</v>
      </c>
      <c r="M38" s="17">
        <v>0.59999899999999995</v>
      </c>
      <c r="N38" s="17">
        <v>2311</v>
      </c>
      <c r="O38" s="17">
        <v>0</v>
      </c>
      <c r="P38" s="17">
        <v>0</v>
      </c>
      <c r="Q38" s="17">
        <v>6.5579999999999996E-3</v>
      </c>
      <c r="R38" s="17">
        <v>2.7869000000000001E-2</v>
      </c>
      <c r="S38" s="17">
        <v>6.4041000000000001E-2</v>
      </c>
      <c r="T38" s="17">
        <v>3.6172000000000003E-2</v>
      </c>
      <c r="U38" s="17">
        <v>0.56482900000000003</v>
      </c>
      <c r="V38" s="17">
        <v>900</v>
      </c>
      <c r="W38" s="17">
        <v>0</v>
      </c>
      <c r="X38" s="17">
        <v>0</v>
      </c>
      <c r="Y38" s="17">
        <v>0</v>
      </c>
      <c r="Z38" s="17">
        <v>0</v>
      </c>
      <c r="AA38" s="17">
        <v>0.86896799999999996</v>
      </c>
      <c r="AB38" s="17">
        <v>0.75315200000000004</v>
      </c>
      <c r="AC38" s="17">
        <v>5.5111800000000002E-2</v>
      </c>
      <c r="AD38" s="17">
        <v>0.12658900000000001</v>
      </c>
      <c r="AE38" s="17">
        <v>6059.5</v>
      </c>
    </row>
    <row r="39" spans="1:31">
      <c r="A39" s="17">
        <v>26</v>
      </c>
      <c r="B39" s="19">
        <v>2.1712962962962962E-2</v>
      </c>
      <c r="C39" s="17">
        <v>0</v>
      </c>
      <c r="D39" s="17">
        <v>1487.6</v>
      </c>
      <c r="E39" s="17">
        <v>0.173043</v>
      </c>
      <c r="F39" s="17">
        <v>8.3729999999999993</v>
      </c>
      <c r="G39" s="17">
        <v>4.7690000000000003E-2</v>
      </c>
      <c r="H39" s="17">
        <v>2.077E-2</v>
      </c>
      <c r="I39" s="17">
        <v>7.6092999999999994E-2</v>
      </c>
      <c r="J39" s="17">
        <v>5.5322999999999997E-2</v>
      </c>
      <c r="K39" s="17">
        <v>0.72704899999999995</v>
      </c>
      <c r="L39" s="17">
        <v>467.2</v>
      </c>
      <c r="M39" s="17">
        <v>0.195744</v>
      </c>
      <c r="N39" s="17">
        <v>1918</v>
      </c>
      <c r="O39" s="17">
        <v>0</v>
      </c>
      <c r="P39" s="17">
        <v>0</v>
      </c>
      <c r="Q39" s="17">
        <v>6.8754999999999997E-2</v>
      </c>
      <c r="R39" s="17">
        <v>4.0994000000000003E-2</v>
      </c>
      <c r="S39" s="17">
        <v>7.9645999999999995E-2</v>
      </c>
      <c r="T39" s="17">
        <v>3.8651999999999999E-2</v>
      </c>
      <c r="U39" s="17">
        <v>0.48529699999999998</v>
      </c>
      <c r="V39" s="17">
        <v>375.9</v>
      </c>
      <c r="W39" s="17">
        <v>0.6</v>
      </c>
      <c r="X39" s="17">
        <v>1202</v>
      </c>
      <c r="Y39" s="17">
        <v>0</v>
      </c>
      <c r="Z39" s="17">
        <v>0</v>
      </c>
      <c r="AA39" s="17">
        <v>0.74661100000000002</v>
      </c>
      <c r="AB39" s="17">
        <v>0.88919599999999999</v>
      </c>
      <c r="AC39" s="17">
        <v>7.53635E-2</v>
      </c>
      <c r="AD39" s="17">
        <v>0.25</v>
      </c>
      <c r="AE39" s="17">
        <v>1777.9</v>
      </c>
    </row>
    <row r="40" spans="1:31">
      <c r="A40" s="17">
        <v>27</v>
      </c>
      <c r="B40" s="19">
        <v>2.1770833333333336E-2</v>
      </c>
      <c r="C40" s="17">
        <v>0</v>
      </c>
      <c r="D40" s="17">
        <v>1193.9000000000001</v>
      </c>
      <c r="E40" s="17">
        <v>0.15257999999999999</v>
      </c>
      <c r="F40" s="17">
        <v>7.383</v>
      </c>
      <c r="G40" s="17">
        <v>8.0490000000000006E-3</v>
      </c>
      <c r="H40" s="17">
        <v>2.0778000000000001E-2</v>
      </c>
      <c r="I40" s="17">
        <v>7.0681999999999995E-2</v>
      </c>
      <c r="J40" s="17">
        <v>4.9903000000000003E-2</v>
      </c>
      <c r="K40" s="17">
        <v>0.70602699999999996</v>
      </c>
      <c r="L40" s="17">
        <v>900</v>
      </c>
      <c r="M40" s="17">
        <v>0.6</v>
      </c>
      <c r="N40" s="17">
        <v>2752</v>
      </c>
      <c r="O40" s="17">
        <v>0</v>
      </c>
      <c r="P40" s="17">
        <v>0</v>
      </c>
      <c r="Q40" s="17">
        <v>2.2169000000000001E-2</v>
      </c>
      <c r="R40" s="17">
        <v>2.6967999999999999E-2</v>
      </c>
      <c r="S40" s="17">
        <v>6.3672000000000006E-2</v>
      </c>
      <c r="T40" s="17">
        <v>3.6704000000000001E-2</v>
      </c>
      <c r="U40" s="17">
        <v>0.57645999999999997</v>
      </c>
      <c r="V40" s="17">
        <v>711.1</v>
      </c>
      <c r="W40" s="17">
        <v>0.37081999999999998</v>
      </c>
      <c r="X40" s="17">
        <v>1599</v>
      </c>
      <c r="Y40" s="17">
        <v>0</v>
      </c>
      <c r="Z40" s="17">
        <v>0</v>
      </c>
      <c r="AA40" s="17">
        <v>0.88686100000000001</v>
      </c>
      <c r="AB40" s="17">
        <v>0.94680600000000004</v>
      </c>
      <c r="AC40" s="17">
        <v>6.1719599999999999E-2</v>
      </c>
      <c r="AD40" s="17">
        <v>0.25</v>
      </c>
      <c r="AE40" s="17">
        <v>922.8</v>
      </c>
    </row>
    <row r="41" spans="1:31">
      <c r="A41" s="17">
        <v>28</v>
      </c>
      <c r="B41" s="19">
        <v>2.1828703703703701E-2</v>
      </c>
      <c r="C41" s="17">
        <v>0</v>
      </c>
      <c r="D41" s="17">
        <v>1338.1</v>
      </c>
      <c r="E41" s="17">
        <v>0</v>
      </c>
      <c r="F41" s="17">
        <v>0</v>
      </c>
      <c r="G41" s="17">
        <v>6.2529000000000001E-2</v>
      </c>
      <c r="H41" s="17">
        <v>4.0325E-2</v>
      </c>
      <c r="I41" s="17">
        <v>7.6443999999999998E-2</v>
      </c>
      <c r="J41" s="17">
        <v>3.6119999999999999E-2</v>
      </c>
      <c r="K41" s="17">
        <v>0.472497</v>
      </c>
      <c r="L41" s="17">
        <v>827.9</v>
      </c>
      <c r="M41" s="17">
        <v>0.229181</v>
      </c>
      <c r="N41" s="17">
        <v>0</v>
      </c>
      <c r="O41" s="17">
        <v>0</v>
      </c>
      <c r="P41" s="17">
        <v>0</v>
      </c>
      <c r="Q41" s="17">
        <v>1.4208E-2</v>
      </c>
      <c r="R41" s="17">
        <v>3.0154E-2</v>
      </c>
      <c r="S41" s="17">
        <v>7.0013000000000006E-2</v>
      </c>
      <c r="T41" s="17">
        <v>3.9858999999999999E-2</v>
      </c>
      <c r="U41" s="17">
        <v>0.56930899999999995</v>
      </c>
      <c r="V41" s="17">
        <v>900</v>
      </c>
      <c r="W41" s="17">
        <v>0.6</v>
      </c>
      <c r="X41" s="17">
        <v>107419</v>
      </c>
      <c r="Y41" s="17">
        <v>0</v>
      </c>
      <c r="Z41" s="17">
        <v>0</v>
      </c>
    </row>
    <row r="42" spans="1:31">
      <c r="A42" s="17">
        <v>29</v>
      </c>
      <c r="B42" s="19">
        <v>2.1875000000000002E-2</v>
      </c>
      <c r="C42" s="17">
        <v>0</v>
      </c>
      <c r="D42" s="17">
        <v>1276.5999999999999</v>
      </c>
      <c r="E42" s="17">
        <v>0</v>
      </c>
      <c r="F42" s="17">
        <v>0</v>
      </c>
      <c r="G42" s="17">
        <v>6.6724000000000006E-2</v>
      </c>
      <c r="H42" s="17">
        <v>2.5031999999999999E-2</v>
      </c>
      <c r="I42" s="17">
        <v>8.4279000000000007E-2</v>
      </c>
      <c r="J42" s="17">
        <v>5.9247000000000001E-2</v>
      </c>
      <c r="K42" s="17">
        <v>0.70298400000000005</v>
      </c>
      <c r="L42" s="17">
        <v>100</v>
      </c>
      <c r="M42" s="17">
        <v>0.37081999999999998</v>
      </c>
      <c r="N42" s="17">
        <v>0</v>
      </c>
      <c r="O42" s="17">
        <v>0</v>
      </c>
      <c r="P42" s="17">
        <v>0</v>
      </c>
      <c r="Q42" s="17">
        <v>6.3340000000000002E-3</v>
      </c>
      <c r="R42" s="17">
        <v>4.3256000000000003E-2</v>
      </c>
      <c r="S42" s="17">
        <v>6.6292000000000004E-2</v>
      </c>
      <c r="T42" s="17">
        <v>2.3036000000000001E-2</v>
      </c>
      <c r="U42" s="17">
        <v>0.34749000000000002</v>
      </c>
      <c r="V42" s="17">
        <v>900</v>
      </c>
      <c r="W42" s="17">
        <v>0.6</v>
      </c>
      <c r="X42" s="17">
        <v>0</v>
      </c>
      <c r="Y42" s="17">
        <v>0</v>
      </c>
      <c r="Z42" s="17">
        <v>0</v>
      </c>
    </row>
    <row r="43" spans="1:31">
      <c r="A43" s="17">
        <v>30</v>
      </c>
      <c r="B43" s="19">
        <v>2.193287037037037E-2</v>
      </c>
      <c r="C43" s="17">
        <v>0</v>
      </c>
      <c r="D43" s="17">
        <v>1403.2</v>
      </c>
      <c r="E43" s="17">
        <v>6.2014E-2</v>
      </c>
      <c r="F43" s="17">
        <v>3.0009999999999999</v>
      </c>
      <c r="G43" s="17">
        <v>5.9234000000000002E-2</v>
      </c>
      <c r="H43" s="17">
        <v>2.3296000000000001E-2</v>
      </c>
      <c r="I43" s="17">
        <v>0.101391</v>
      </c>
      <c r="J43" s="17">
        <v>7.8094999999999998E-2</v>
      </c>
      <c r="K43" s="17">
        <v>0.77023299999999995</v>
      </c>
      <c r="L43" s="17">
        <v>100</v>
      </c>
      <c r="M43" s="17">
        <v>0.22917899999999999</v>
      </c>
      <c r="N43" s="17">
        <v>3668</v>
      </c>
      <c r="O43" s="17">
        <v>0</v>
      </c>
      <c r="P43" s="17">
        <v>0</v>
      </c>
      <c r="Q43" s="17">
        <v>1.2824E-2</v>
      </c>
      <c r="R43" s="17">
        <v>2.6036E-2</v>
      </c>
      <c r="S43" s="17">
        <v>7.8798000000000007E-2</v>
      </c>
      <c r="T43" s="17">
        <v>5.2762000000000003E-2</v>
      </c>
      <c r="U43" s="17">
        <v>0.66959100000000005</v>
      </c>
      <c r="V43" s="17">
        <v>268.60000000000002</v>
      </c>
      <c r="W43" s="17">
        <v>0.37081999999999998</v>
      </c>
      <c r="X43" s="17">
        <v>2017</v>
      </c>
      <c r="Y43" s="17">
        <v>0</v>
      </c>
      <c r="Z43" s="17">
        <v>0</v>
      </c>
      <c r="AA43" s="17">
        <v>1.0301400000000001</v>
      </c>
      <c r="AB43" s="17">
        <v>0.75602400000000003</v>
      </c>
      <c r="AC43" s="17">
        <v>6.5925300000000006E-2</v>
      </c>
      <c r="AD43" s="17">
        <v>0.14605499999999999</v>
      </c>
      <c r="AE43" s="17">
        <v>8305.6</v>
      </c>
    </row>
    <row r="44" spans="1:31">
      <c r="A44" s="17">
        <v>31</v>
      </c>
      <c r="B44" s="19">
        <v>2.1990740740740741E-2</v>
      </c>
      <c r="C44" s="17">
        <v>0</v>
      </c>
      <c r="D44" s="17">
        <v>1410.2</v>
      </c>
      <c r="E44" s="17">
        <v>0</v>
      </c>
      <c r="F44" s="17">
        <v>0</v>
      </c>
      <c r="G44" s="17">
        <v>1.158E-3</v>
      </c>
      <c r="H44" s="17">
        <v>3.0155000000000001E-2</v>
      </c>
      <c r="I44" s="17">
        <v>7.3940000000000006E-2</v>
      </c>
      <c r="J44" s="17">
        <v>4.3784999999999998E-2</v>
      </c>
      <c r="K44" s="17">
        <v>0.59217399999999998</v>
      </c>
      <c r="L44" s="17">
        <v>238.8</v>
      </c>
      <c r="M44" s="17">
        <v>0.37081999999999998</v>
      </c>
      <c r="N44" s="17">
        <v>0</v>
      </c>
      <c r="O44" s="17">
        <v>0</v>
      </c>
      <c r="P44" s="17">
        <v>0</v>
      </c>
      <c r="Q44" s="17">
        <v>4.5721999999999999E-2</v>
      </c>
      <c r="R44" s="17">
        <v>3.0665000000000001E-2</v>
      </c>
      <c r="S44" s="17">
        <v>6.8200999999999998E-2</v>
      </c>
      <c r="T44" s="17">
        <v>3.7536E-2</v>
      </c>
      <c r="U44" s="17">
        <v>0.55037800000000003</v>
      </c>
      <c r="V44" s="17">
        <v>258.5</v>
      </c>
      <c r="W44" s="17">
        <v>0.6</v>
      </c>
      <c r="X44" s="17">
        <v>8658</v>
      </c>
      <c r="Y44" s="17">
        <v>0</v>
      </c>
      <c r="Z44" s="17">
        <v>0</v>
      </c>
    </row>
    <row r="45" spans="1:31">
      <c r="A45" s="17">
        <v>32</v>
      </c>
      <c r="B45" s="19">
        <v>2.2048611111111113E-2</v>
      </c>
      <c r="C45" s="17">
        <v>0</v>
      </c>
      <c r="D45" s="17">
        <v>1455</v>
      </c>
      <c r="E45" s="17">
        <v>0.166377</v>
      </c>
      <c r="F45" s="17">
        <v>8.0510000000000002</v>
      </c>
      <c r="G45" s="17">
        <v>2.2855E-2</v>
      </c>
      <c r="H45" s="17">
        <v>2.2020000000000001E-2</v>
      </c>
      <c r="I45" s="17">
        <v>7.5015999999999999E-2</v>
      </c>
      <c r="J45" s="17">
        <v>5.2996000000000001E-2</v>
      </c>
      <c r="K45" s="17">
        <v>0.70646399999999998</v>
      </c>
      <c r="L45" s="17">
        <v>399.2</v>
      </c>
      <c r="M45" s="17">
        <v>0.6</v>
      </c>
      <c r="N45" s="17">
        <v>2011</v>
      </c>
      <c r="O45" s="17">
        <v>0</v>
      </c>
      <c r="P45" s="17">
        <v>0</v>
      </c>
      <c r="Q45" s="17">
        <v>2.0500999999999998E-2</v>
      </c>
      <c r="R45" s="17">
        <v>3.5253E-2</v>
      </c>
      <c r="S45" s="17">
        <v>7.0052000000000003E-2</v>
      </c>
      <c r="T45" s="17">
        <v>3.4798000000000003E-2</v>
      </c>
      <c r="U45" s="17">
        <v>0.49675399999999997</v>
      </c>
      <c r="V45" s="17">
        <v>900</v>
      </c>
      <c r="W45" s="17">
        <v>0.37081999999999998</v>
      </c>
      <c r="X45" s="17">
        <v>4195</v>
      </c>
      <c r="Y45" s="17">
        <v>0</v>
      </c>
      <c r="Z45" s="17">
        <v>0</v>
      </c>
      <c r="AA45" s="17">
        <v>0.76423600000000003</v>
      </c>
      <c r="AB45" s="17">
        <v>0.87547200000000003</v>
      </c>
      <c r="AC45" s="17">
        <v>6.5718200000000004E-2</v>
      </c>
      <c r="AD45" s="17">
        <v>0.25</v>
      </c>
      <c r="AE45" s="17">
        <v>2080.6999999999998</v>
      </c>
    </row>
    <row r="46" spans="1:31">
      <c r="A46" s="17">
        <v>33</v>
      </c>
      <c r="B46" s="19">
        <v>2.210648148148148E-2</v>
      </c>
      <c r="C46" s="17">
        <v>0</v>
      </c>
      <c r="D46" s="17">
        <v>1476.1</v>
      </c>
      <c r="E46" s="17">
        <v>0.16175700000000001</v>
      </c>
      <c r="F46" s="17">
        <v>7.827</v>
      </c>
      <c r="G46" s="17">
        <v>1.9366999999999999E-2</v>
      </c>
      <c r="H46" s="17">
        <v>4.1561000000000001E-2</v>
      </c>
      <c r="I46" s="17">
        <v>7.1546999999999999E-2</v>
      </c>
      <c r="J46" s="17">
        <v>2.9985999999999999E-2</v>
      </c>
      <c r="K46" s="17">
        <v>0.41911300000000001</v>
      </c>
      <c r="L46" s="17">
        <v>900</v>
      </c>
      <c r="M46" s="17">
        <v>6.9999999999999999E-6</v>
      </c>
      <c r="N46" s="17">
        <v>3017</v>
      </c>
      <c r="O46" s="17">
        <v>0</v>
      </c>
      <c r="P46" s="17">
        <v>0</v>
      </c>
      <c r="Q46" s="17">
        <v>2.7439999999999999E-2</v>
      </c>
      <c r="R46" s="17">
        <v>2.5915000000000001E-2</v>
      </c>
      <c r="S46" s="17">
        <v>7.6400999999999997E-2</v>
      </c>
      <c r="T46" s="17">
        <v>5.0486000000000003E-2</v>
      </c>
      <c r="U46" s="17">
        <v>0.66079699999999997</v>
      </c>
      <c r="V46" s="17">
        <v>383.1</v>
      </c>
      <c r="W46" s="17">
        <v>0.6</v>
      </c>
      <c r="X46" s="17">
        <v>6077</v>
      </c>
      <c r="Y46" s="17">
        <v>0</v>
      </c>
      <c r="Z46" s="17">
        <v>0</v>
      </c>
      <c r="AA46" s="17">
        <v>1.01661</v>
      </c>
      <c r="AB46" s="17">
        <v>0.96020899999999998</v>
      </c>
      <c r="AC46" s="17">
        <v>7.4392200000000006E-2</v>
      </c>
      <c r="AD46" s="17">
        <v>0.25</v>
      </c>
      <c r="AE46" s="17">
        <v>922.9</v>
      </c>
    </row>
    <row r="47" spans="1:31">
      <c r="A47" s="17">
        <v>34</v>
      </c>
      <c r="B47" s="19">
        <v>2.2152777777777775E-2</v>
      </c>
      <c r="C47" s="17">
        <v>0</v>
      </c>
      <c r="D47" s="17">
        <v>1466.5</v>
      </c>
      <c r="E47" s="17">
        <v>6.9350000000000002E-3</v>
      </c>
      <c r="F47" s="17">
        <v>0.33600000000000002</v>
      </c>
      <c r="G47" s="17">
        <v>1.3108E-2</v>
      </c>
      <c r="H47" s="17">
        <v>2.5621999999999999E-2</v>
      </c>
      <c r="I47" s="17">
        <v>7.3944999999999997E-2</v>
      </c>
      <c r="J47" s="17">
        <v>4.8323999999999999E-2</v>
      </c>
      <c r="K47" s="17">
        <v>0.65350399999999997</v>
      </c>
      <c r="L47" s="17">
        <v>750.2</v>
      </c>
      <c r="M47" s="17">
        <v>0.6</v>
      </c>
      <c r="N47" s="17">
        <v>69104</v>
      </c>
      <c r="O47" s="17">
        <v>0</v>
      </c>
      <c r="P47" s="17">
        <v>0</v>
      </c>
      <c r="Q47" s="17">
        <v>3.4141999999999999E-2</v>
      </c>
      <c r="R47" s="17">
        <v>3.1711999999999997E-2</v>
      </c>
      <c r="S47" s="17">
        <v>8.4437999999999999E-2</v>
      </c>
      <c r="T47" s="17">
        <v>5.2725000000000001E-2</v>
      </c>
      <c r="U47" s="17">
        <v>0.62443000000000004</v>
      </c>
      <c r="V47" s="17">
        <v>100</v>
      </c>
      <c r="W47" s="17">
        <v>8.7537000000000004E-2</v>
      </c>
      <c r="X47" s="17">
        <v>7526</v>
      </c>
      <c r="Y47" s="17">
        <v>0</v>
      </c>
      <c r="Z47" s="17">
        <v>0</v>
      </c>
      <c r="AA47" s="17">
        <v>0.96066200000000002</v>
      </c>
      <c r="AB47" s="17">
        <v>0.99782000000000004</v>
      </c>
      <c r="AC47" s="17">
        <v>8.43227E-2</v>
      </c>
      <c r="AD47" s="17">
        <v>0.25</v>
      </c>
      <c r="AE47" s="17">
        <v>1107.0999999999999</v>
      </c>
    </row>
    <row r="48" spans="1:31">
      <c r="A48" s="17">
        <v>35</v>
      </c>
      <c r="B48" s="19">
        <v>2.2210648148148149E-2</v>
      </c>
      <c r="C48" s="17">
        <v>0</v>
      </c>
      <c r="D48" s="17">
        <v>1431.3</v>
      </c>
      <c r="E48" s="17">
        <v>0</v>
      </c>
      <c r="F48" s="17">
        <v>0</v>
      </c>
      <c r="G48" s="17">
        <v>3.4020000000000002E-2</v>
      </c>
      <c r="H48" s="17">
        <v>2.5257000000000002E-2</v>
      </c>
      <c r="I48" s="17">
        <v>6.9114999999999996E-2</v>
      </c>
      <c r="J48" s="17">
        <v>4.3858000000000001E-2</v>
      </c>
      <c r="K48" s="17">
        <v>0.63456199999999996</v>
      </c>
      <c r="L48" s="17">
        <v>900</v>
      </c>
      <c r="M48" s="17">
        <v>0</v>
      </c>
      <c r="N48" s="17">
        <v>0</v>
      </c>
      <c r="O48" s="17">
        <v>0</v>
      </c>
      <c r="P48" s="17">
        <v>0</v>
      </c>
      <c r="Q48" s="17">
        <v>1.8435E-2</v>
      </c>
      <c r="R48" s="17">
        <v>3.8253000000000002E-2</v>
      </c>
      <c r="S48" s="17">
        <v>7.6461000000000001E-2</v>
      </c>
      <c r="T48" s="17">
        <v>3.8207999999999999E-2</v>
      </c>
      <c r="U48" s="17">
        <v>0.49970999999999999</v>
      </c>
      <c r="V48" s="17">
        <v>185.8</v>
      </c>
      <c r="W48" s="17">
        <v>0.6</v>
      </c>
      <c r="X48" s="17">
        <v>2400</v>
      </c>
      <c r="Y48" s="17">
        <v>0</v>
      </c>
      <c r="Z48" s="17">
        <v>0</v>
      </c>
    </row>
    <row r="49" spans="1:31">
      <c r="A49" s="17">
        <v>36</v>
      </c>
      <c r="B49" s="19">
        <v>2.2268518518518521E-2</v>
      </c>
      <c r="C49" s="17">
        <v>0</v>
      </c>
      <c r="D49" s="17">
        <v>1448.9</v>
      </c>
      <c r="E49" s="17">
        <v>0.26977899999999999</v>
      </c>
      <c r="F49" s="17">
        <v>13.054</v>
      </c>
      <c r="G49" s="17">
        <v>9.0290000000000006E-3</v>
      </c>
      <c r="H49" s="17">
        <v>2.8910000000000002E-2</v>
      </c>
      <c r="I49" s="17">
        <v>6.9022E-2</v>
      </c>
      <c r="J49" s="17">
        <v>4.0112000000000002E-2</v>
      </c>
      <c r="K49" s="17">
        <v>0.581152</v>
      </c>
      <c r="L49" s="17">
        <v>900</v>
      </c>
      <c r="M49" s="17">
        <v>0.31671100000000002</v>
      </c>
      <c r="N49" s="17">
        <v>1648</v>
      </c>
      <c r="O49" s="17">
        <v>0</v>
      </c>
      <c r="P49" s="17">
        <v>0</v>
      </c>
      <c r="Q49" s="17">
        <v>4.8825E-2</v>
      </c>
      <c r="R49" s="17">
        <v>3.4812999999999997E-2</v>
      </c>
      <c r="S49" s="17">
        <v>9.2232999999999996E-2</v>
      </c>
      <c r="T49" s="17">
        <v>5.7419999999999999E-2</v>
      </c>
      <c r="U49" s="17">
        <v>0.62255099999999997</v>
      </c>
      <c r="V49" s="17">
        <v>161.30000000000001</v>
      </c>
      <c r="W49" s="17">
        <v>0.45836199999999999</v>
      </c>
      <c r="X49" s="17">
        <v>2109</v>
      </c>
      <c r="Y49" s="17">
        <v>0</v>
      </c>
      <c r="Z49" s="17">
        <v>0</v>
      </c>
      <c r="AA49" s="17">
        <v>0.95777100000000004</v>
      </c>
      <c r="AB49" s="17">
        <v>0.92823599999999995</v>
      </c>
      <c r="AC49" s="17">
        <v>8.8111999999999996E-2</v>
      </c>
      <c r="AD49" s="17">
        <v>0.25</v>
      </c>
      <c r="AE49" s="17">
        <v>922.8</v>
      </c>
    </row>
    <row r="50" spans="1:31">
      <c r="A50" s="17">
        <v>37</v>
      </c>
      <c r="B50" s="19">
        <v>2.2326388888888885E-2</v>
      </c>
      <c r="C50" s="17">
        <v>0</v>
      </c>
      <c r="D50" s="17">
        <v>1329.3</v>
      </c>
      <c r="E50" s="17">
        <v>0.11419899999999999</v>
      </c>
      <c r="F50" s="17">
        <v>5.5259999999999998</v>
      </c>
      <c r="G50" s="17">
        <v>7.2465000000000002E-2</v>
      </c>
      <c r="H50" s="17">
        <v>2.6804000000000001E-2</v>
      </c>
      <c r="I50" s="17">
        <v>7.2720999999999994E-2</v>
      </c>
      <c r="J50" s="17">
        <v>4.5918E-2</v>
      </c>
      <c r="K50" s="17">
        <v>0.63141999999999998</v>
      </c>
      <c r="L50" s="17">
        <v>546.79999999999995</v>
      </c>
      <c r="M50" s="17">
        <v>0.44859500000000002</v>
      </c>
      <c r="N50" s="17">
        <v>2731</v>
      </c>
      <c r="O50" s="17">
        <v>0</v>
      </c>
      <c r="P50" s="17">
        <v>0</v>
      </c>
      <c r="Q50" s="17">
        <v>8.8929999999999999E-3</v>
      </c>
      <c r="R50" s="17">
        <v>3.3714000000000001E-2</v>
      </c>
      <c r="S50" s="17">
        <v>6.0136000000000002E-2</v>
      </c>
      <c r="T50" s="17">
        <v>2.6422000000000001E-2</v>
      </c>
      <c r="U50" s="17">
        <v>0.43936700000000001</v>
      </c>
      <c r="V50" s="17">
        <v>576.6</v>
      </c>
      <c r="W50" s="17">
        <v>0.45835900000000002</v>
      </c>
      <c r="X50" s="17">
        <v>0</v>
      </c>
      <c r="Y50" s="17">
        <v>0</v>
      </c>
      <c r="Z50" s="17">
        <v>0</v>
      </c>
      <c r="AA50" s="17">
        <v>0.67594900000000002</v>
      </c>
      <c r="AB50" s="17">
        <v>0.92277500000000001</v>
      </c>
      <c r="AC50" s="17">
        <v>5.8095099999999997E-2</v>
      </c>
      <c r="AD50" s="17">
        <v>0.25</v>
      </c>
      <c r="AE50" s="17">
        <v>1519.1</v>
      </c>
    </row>
    <row r="51" spans="1:31">
      <c r="A51" s="17">
        <v>38</v>
      </c>
      <c r="B51" s="19">
        <v>2.238425925925926E-2</v>
      </c>
      <c r="C51" s="17">
        <v>0</v>
      </c>
      <c r="D51" s="17">
        <v>1279.2</v>
      </c>
      <c r="E51" s="17">
        <v>4.8850999999999999E-2</v>
      </c>
      <c r="F51" s="17">
        <v>2.3639999999999999</v>
      </c>
      <c r="G51" s="17">
        <v>5.0020000000000004E-3</v>
      </c>
      <c r="H51" s="17">
        <v>2.6377999999999999E-2</v>
      </c>
      <c r="I51" s="17">
        <v>7.7166999999999999E-2</v>
      </c>
      <c r="J51" s="17">
        <v>5.0790000000000002E-2</v>
      </c>
      <c r="K51" s="17">
        <v>0.65817800000000004</v>
      </c>
      <c r="L51" s="17">
        <v>189.2</v>
      </c>
      <c r="M51" s="17">
        <v>0.22917899999999999</v>
      </c>
      <c r="N51" s="17">
        <v>7990</v>
      </c>
      <c r="O51" s="17">
        <v>0</v>
      </c>
      <c r="P51" s="17">
        <v>0</v>
      </c>
      <c r="Q51" s="17">
        <v>1.3693E-2</v>
      </c>
      <c r="R51" s="17">
        <v>3.2256E-2</v>
      </c>
      <c r="S51" s="17">
        <v>7.1839E-2</v>
      </c>
      <c r="T51" s="17">
        <v>3.9583E-2</v>
      </c>
      <c r="U51" s="17">
        <v>0.55099100000000001</v>
      </c>
      <c r="V51" s="17">
        <v>222.2</v>
      </c>
      <c r="W51" s="17">
        <v>0.6</v>
      </c>
      <c r="X51" s="17">
        <v>4317</v>
      </c>
      <c r="Y51" s="17">
        <v>0</v>
      </c>
      <c r="Z51" s="17">
        <v>0</v>
      </c>
      <c r="AA51" s="17">
        <v>0.84767800000000004</v>
      </c>
      <c r="AB51" s="17">
        <v>0.92088000000000003</v>
      </c>
      <c r="AC51" s="17">
        <v>6.8707299999999999E-2</v>
      </c>
      <c r="AD51" s="17">
        <v>0.25</v>
      </c>
      <c r="AE51" s="17">
        <v>4390.5</v>
      </c>
    </row>
    <row r="52" spans="1:31">
      <c r="A52" s="17">
        <v>39</v>
      </c>
      <c r="B52" s="19">
        <v>2.2430555555555554E-2</v>
      </c>
      <c r="C52" s="17">
        <v>0</v>
      </c>
      <c r="D52" s="17">
        <v>1174.5999999999999</v>
      </c>
      <c r="E52" s="17">
        <v>3.0086000000000002E-2</v>
      </c>
      <c r="F52" s="17">
        <v>1.456</v>
      </c>
      <c r="G52" s="17">
        <v>1.8637999999999998E-2</v>
      </c>
      <c r="H52" s="17">
        <v>2.9732999999999999E-2</v>
      </c>
      <c r="I52" s="17">
        <v>7.0965E-2</v>
      </c>
      <c r="J52" s="17">
        <v>4.1232999999999999E-2</v>
      </c>
      <c r="K52" s="17">
        <v>0.58102399999999998</v>
      </c>
      <c r="L52" s="17">
        <v>214.1</v>
      </c>
      <c r="M52" s="17">
        <v>0.37081999999999998</v>
      </c>
      <c r="N52" s="17">
        <v>10252</v>
      </c>
      <c r="O52" s="17">
        <v>0</v>
      </c>
      <c r="P52" s="17">
        <v>0</v>
      </c>
      <c r="Q52" s="17">
        <v>8.0796000000000007E-2</v>
      </c>
      <c r="R52" s="17">
        <v>4.0829999999999998E-2</v>
      </c>
      <c r="S52" s="17">
        <v>7.1235000000000007E-2</v>
      </c>
      <c r="T52" s="17">
        <v>3.0405000000000001E-2</v>
      </c>
      <c r="U52" s="17">
        <v>0.42682599999999998</v>
      </c>
      <c r="V52" s="17">
        <v>546.20000000000005</v>
      </c>
      <c r="W52" s="17">
        <v>0.195801</v>
      </c>
      <c r="X52" s="17">
        <v>866584</v>
      </c>
      <c r="Y52" s="17">
        <v>0</v>
      </c>
      <c r="Z52" s="17">
        <v>0</v>
      </c>
      <c r="AA52" s="17">
        <v>0.65665600000000002</v>
      </c>
      <c r="AB52" s="17">
        <v>0.93947499999999995</v>
      </c>
      <c r="AC52" s="17">
        <v>6.9394600000000001E-2</v>
      </c>
      <c r="AD52" s="17">
        <v>0.25</v>
      </c>
      <c r="AE52" s="17">
        <v>3879.1</v>
      </c>
    </row>
    <row r="53" spans="1:31">
      <c r="A53" s="17">
        <v>40</v>
      </c>
      <c r="B53" s="19">
        <v>2.2488425925925926E-2</v>
      </c>
      <c r="C53" s="17">
        <v>0</v>
      </c>
      <c r="D53" s="17">
        <v>1184.2</v>
      </c>
      <c r="E53" s="17">
        <v>0</v>
      </c>
      <c r="F53" s="17">
        <v>0</v>
      </c>
      <c r="G53" s="17">
        <v>0.147256</v>
      </c>
      <c r="H53" s="17">
        <v>3.0620999999999999E-2</v>
      </c>
      <c r="I53" s="17">
        <v>7.2798000000000002E-2</v>
      </c>
      <c r="J53" s="17">
        <v>4.2175999999999998E-2</v>
      </c>
      <c r="K53" s="17">
        <v>0.57936600000000005</v>
      </c>
      <c r="L53" s="17">
        <v>900</v>
      </c>
      <c r="M53" s="17">
        <v>5.4101999999999997E-2</v>
      </c>
      <c r="N53" s="17">
        <v>0</v>
      </c>
      <c r="O53" s="17">
        <v>0</v>
      </c>
      <c r="P53" s="17">
        <v>0</v>
      </c>
      <c r="Q53" s="17">
        <v>7.8590999999999994E-2</v>
      </c>
      <c r="R53" s="17">
        <v>3.8214999999999999E-2</v>
      </c>
      <c r="S53" s="17">
        <v>7.2101999999999999E-2</v>
      </c>
      <c r="T53" s="17">
        <v>3.3888000000000001E-2</v>
      </c>
      <c r="U53" s="17">
        <v>0.46999400000000002</v>
      </c>
      <c r="V53" s="17">
        <v>320.7</v>
      </c>
      <c r="W53" s="17">
        <v>0.59999800000000003</v>
      </c>
      <c r="X53" s="17">
        <v>1693</v>
      </c>
      <c r="Y53" s="17">
        <v>0</v>
      </c>
      <c r="Z53" s="17">
        <v>0</v>
      </c>
    </row>
    <row r="54" spans="1:31">
      <c r="A54" s="17">
        <v>41</v>
      </c>
      <c r="B54" s="19">
        <v>2.2546296296296297E-2</v>
      </c>
      <c r="C54" s="17">
        <v>0</v>
      </c>
      <c r="D54" s="17">
        <v>1225.5999999999999</v>
      </c>
      <c r="E54" s="17">
        <v>9.9184999999999995E-2</v>
      </c>
      <c r="F54" s="17">
        <v>4.8</v>
      </c>
      <c r="G54" s="17">
        <v>0.13305700000000001</v>
      </c>
      <c r="H54" s="17">
        <v>3.4117000000000001E-2</v>
      </c>
      <c r="I54" s="17">
        <v>6.7710999999999993E-2</v>
      </c>
      <c r="J54" s="17">
        <v>3.3593999999999999E-2</v>
      </c>
      <c r="K54" s="17">
        <v>0.49613299999999999</v>
      </c>
      <c r="L54" s="17">
        <v>163.4</v>
      </c>
      <c r="M54" s="17">
        <v>0.6</v>
      </c>
      <c r="N54" s="17">
        <v>630</v>
      </c>
      <c r="O54" s="17">
        <v>0</v>
      </c>
      <c r="P54" s="17">
        <v>0</v>
      </c>
      <c r="Q54" s="17">
        <v>0.11840000000000001</v>
      </c>
      <c r="R54" s="17">
        <v>2.5909999999999999E-2</v>
      </c>
      <c r="S54" s="17">
        <v>7.5184000000000001E-2</v>
      </c>
      <c r="T54" s="17">
        <v>4.9273999999999998E-2</v>
      </c>
      <c r="U54" s="17">
        <v>0.65538300000000005</v>
      </c>
      <c r="V54" s="17">
        <v>306.60000000000002</v>
      </c>
      <c r="W54" s="17">
        <v>3.9999999999999998E-6</v>
      </c>
      <c r="X54" s="17">
        <v>2023</v>
      </c>
      <c r="Y54" s="17">
        <v>0</v>
      </c>
      <c r="Z54" s="17">
        <v>0</v>
      </c>
      <c r="AA54" s="17">
        <v>1.0082800000000001</v>
      </c>
      <c r="AB54" s="17">
        <v>0.43171799999999999</v>
      </c>
      <c r="AC54" s="17">
        <v>4.7182200000000001E-2</v>
      </c>
      <c r="AD54" s="17">
        <v>7.1790900000000005E-2</v>
      </c>
      <c r="AE54" s="17">
        <v>5082.8</v>
      </c>
    </row>
    <row r="55" spans="1:31">
      <c r="A55" s="17">
        <v>42</v>
      </c>
      <c r="B55" s="19">
        <v>2.2604166666666665E-2</v>
      </c>
      <c r="C55" s="17">
        <v>0</v>
      </c>
      <c r="D55" s="17">
        <v>1447.1</v>
      </c>
      <c r="E55" s="17">
        <v>0</v>
      </c>
      <c r="F55" s="17">
        <v>0</v>
      </c>
      <c r="G55" s="17">
        <v>0.130466</v>
      </c>
      <c r="H55" s="17">
        <v>2.6977999999999999E-2</v>
      </c>
      <c r="I55" s="17">
        <v>6.1448999999999997E-2</v>
      </c>
      <c r="J55" s="17">
        <v>3.4471000000000002E-2</v>
      </c>
      <c r="K55" s="17">
        <v>0.56096400000000002</v>
      </c>
      <c r="L55" s="17">
        <v>100</v>
      </c>
      <c r="M55" s="17">
        <v>0.22917799999999999</v>
      </c>
      <c r="N55" s="17">
        <v>0</v>
      </c>
      <c r="O55" s="17">
        <v>0</v>
      </c>
      <c r="P55" s="17">
        <v>0</v>
      </c>
      <c r="Q55" s="17">
        <v>6.6289000000000001E-2</v>
      </c>
      <c r="R55" s="17">
        <v>4.614E-2</v>
      </c>
      <c r="S55" s="17">
        <v>7.4664999999999995E-2</v>
      </c>
      <c r="T55" s="17">
        <v>2.8524000000000001E-2</v>
      </c>
      <c r="U55" s="17">
        <v>0.38203199999999998</v>
      </c>
      <c r="V55" s="17">
        <v>174.8</v>
      </c>
      <c r="W55" s="17">
        <v>0.37081999999999998</v>
      </c>
      <c r="X55" s="17">
        <v>0</v>
      </c>
      <c r="Y55" s="17">
        <v>0</v>
      </c>
      <c r="Z55" s="17">
        <v>0</v>
      </c>
    </row>
    <row r="56" spans="1:31">
      <c r="A56" s="17">
        <v>43</v>
      </c>
      <c r="B56" s="19">
        <v>2.2662037037037036E-2</v>
      </c>
      <c r="C56" s="17">
        <v>0</v>
      </c>
      <c r="D56" s="17">
        <v>1467.3</v>
      </c>
      <c r="E56" s="17">
        <v>0</v>
      </c>
      <c r="F56" s="17">
        <v>0</v>
      </c>
      <c r="G56" s="17">
        <v>2.8805999999999998E-2</v>
      </c>
      <c r="H56" s="17">
        <v>2.7927E-2</v>
      </c>
      <c r="I56" s="17">
        <v>7.1804999999999994E-2</v>
      </c>
      <c r="J56" s="17">
        <v>4.3878E-2</v>
      </c>
      <c r="K56" s="17">
        <v>0.61107299999999998</v>
      </c>
      <c r="L56" s="17">
        <v>330.1</v>
      </c>
      <c r="M56" s="17">
        <v>0.6</v>
      </c>
      <c r="N56" s="17">
        <v>0</v>
      </c>
      <c r="O56" s="17">
        <v>0</v>
      </c>
      <c r="P56" s="17">
        <v>0</v>
      </c>
      <c r="Q56" s="17">
        <v>2.1524000000000001E-2</v>
      </c>
      <c r="R56" s="17">
        <v>3.5108E-2</v>
      </c>
      <c r="S56" s="17">
        <v>7.1051000000000003E-2</v>
      </c>
      <c r="T56" s="17">
        <v>3.5943000000000003E-2</v>
      </c>
      <c r="U56" s="17">
        <v>0.50588</v>
      </c>
      <c r="V56" s="17">
        <v>718.8</v>
      </c>
      <c r="W56" s="17">
        <v>0.54589799999999999</v>
      </c>
      <c r="X56" s="17">
        <v>2305</v>
      </c>
      <c r="Y56" s="17">
        <v>0</v>
      </c>
      <c r="Z56" s="17">
        <v>0</v>
      </c>
    </row>
    <row r="57" spans="1:31">
      <c r="A57" s="17">
        <v>44</v>
      </c>
      <c r="B57" s="19">
        <v>2.2708333333333334E-2</v>
      </c>
      <c r="C57" s="17">
        <v>0</v>
      </c>
      <c r="D57" s="17">
        <v>1476.1</v>
      </c>
      <c r="E57" s="17">
        <v>0</v>
      </c>
      <c r="F57" s="17">
        <v>0</v>
      </c>
      <c r="G57" s="17">
        <v>1.5120000000000001E-3</v>
      </c>
      <c r="H57" s="17">
        <v>3.4761E-2</v>
      </c>
      <c r="I57" s="17">
        <v>7.2595000000000007E-2</v>
      </c>
      <c r="J57" s="17">
        <v>3.7834E-2</v>
      </c>
      <c r="K57" s="17">
        <v>0.52116200000000001</v>
      </c>
      <c r="L57" s="17">
        <v>366</v>
      </c>
      <c r="M57" s="17">
        <v>0.6</v>
      </c>
      <c r="N57" s="17">
        <v>0</v>
      </c>
      <c r="O57" s="17">
        <v>0</v>
      </c>
      <c r="P57" s="17">
        <v>0</v>
      </c>
      <c r="Q57" s="17">
        <v>1.0279E-2</v>
      </c>
      <c r="R57" s="17">
        <v>2.6901999999999999E-2</v>
      </c>
      <c r="S57" s="17">
        <v>6.7492999999999997E-2</v>
      </c>
      <c r="T57" s="17">
        <v>4.0591000000000002E-2</v>
      </c>
      <c r="U57" s="17">
        <v>0.601406</v>
      </c>
      <c r="V57" s="17">
        <v>472.4</v>
      </c>
      <c r="W57" s="17">
        <v>0.6</v>
      </c>
      <c r="X57" s="17">
        <v>6051</v>
      </c>
      <c r="Y57" s="17">
        <v>0</v>
      </c>
      <c r="Z57" s="17">
        <v>0</v>
      </c>
    </row>
    <row r="58" spans="1:31">
      <c r="A58" s="17">
        <v>45</v>
      </c>
      <c r="B58" s="19">
        <v>2.2766203703703702E-2</v>
      </c>
      <c r="C58" s="17">
        <v>0</v>
      </c>
      <c r="D58" s="17">
        <v>1475.3</v>
      </c>
      <c r="E58" s="17">
        <v>2.6620999999999999E-2</v>
      </c>
      <c r="F58" s="17">
        <v>1.288</v>
      </c>
      <c r="G58" s="17">
        <v>2.6646E-2</v>
      </c>
      <c r="H58" s="17">
        <v>2.3729E-2</v>
      </c>
      <c r="I58" s="17">
        <v>7.1811E-2</v>
      </c>
      <c r="J58" s="17">
        <v>4.8080999999999999E-2</v>
      </c>
      <c r="K58" s="17">
        <v>0.66955900000000002</v>
      </c>
      <c r="L58" s="17">
        <v>730.1</v>
      </c>
      <c r="M58" s="17">
        <v>0.6</v>
      </c>
      <c r="N58" s="17">
        <v>11919</v>
      </c>
      <c r="O58" s="17">
        <v>0</v>
      </c>
      <c r="P58" s="17">
        <v>0</v>
      </c>
      <c r="Q58" s="17">
        <v>6.0314E-2</v>
      </c>
      <c r="R58" s="17">
        <v>4.1175999999999997E-2</v>
      </c>
      <c r="S58" s="17">
        <v>7.0729E-2</v>
      </c>
      <c r="T58" s="17">
        <v>2.9551999999999998E-2</v>
      </c>
      <c r="U58" s="17">
        <v>0.41782799999999998</v>
      </c>
      <c r="V58" s="17">
        <v>900</v>
      </c>
      <c r="W58" s="17">
        <v>0</v>
      </c>
      <c r="X58" s="17">
        <v>1652</v>
      </c>
      <c r="Y58" s="17">
        <v>0</v>
      </c>
      <c r="Z58" s="17">
        <v>0</v>
      </c>
      <c r="AA58" s="17">
        <v>0.64281200000000005</v>
      </c>
      <c r="AB58" s="17">
        <v>0.98722699999999997</v>
      </c>
      <c r="AC58" s="17">
        <v>7.0351399999999994E-2</v>
      </c>
      <c r="AD58" s="17">
        <v>0.25</v>
      </c>
      <c r="AE58" s="17">
        <v>1137.5</v>
      </c>
    </row>
    <row r="59" spans="1:31">
      <c r="A59" s="17">
        <v>46</v>
      </c>
      <c r="B59" s="19">
        <v>2.2824074074074076E-2</v>
      </c>
      <c r="C59" s="17">
        <v>0</v>
      </c>
      <c r="D59" s="17">
        <v>1482.3</v>
      </c>
      <c r="E59" s="17">
        <v>0</v>
      </c>
      <c r="F59" s="17">
        <v>0</v>
      </c>
      <c r="G59" s="17">
        <v>6.5669999999999999E-3</v>
      </c>
      <c r="H59" s="17">
        <v>2.4649999999999998E-2</v>
      </c>
      <c r="I59" s="17">
        <v>6.7072000000000007E-2</v>
      </c>
      <c r="J59" s="17">
        <v>4.2423000000000002E-2</v>
      </c>
      <c r="K59" s="17">
        <v>0.63249</v>
      </c>
      <c r="L59" s="17">
        <v>900</v>
      </c>
      <c r="M59" s="17">
        <v>0.6</v>
      </c>
      <c r="N59" s="17">
        <v>0</v>
      </c>
      <c r="O59" s="17">
        <v>0</v>
      </c>
      <c r="P59" s="17">
        <v>0</v>
      </c>
      <c r="Q59" s="17">
        <v>0.10660500000000001</v>
      </c>
      <c r="R59" s="17">
        <v>3.1732999999999997E-2</v>
      </c>
      <c r="S59" s="17">
        <v>7.2039000000000006E-2</v>
      </c>
      <c r="T59" s="17">
        <v>4.0306000000000002E-2</v>
      </c>
      <c r="U59" s="17">
        <v>0.5595</v>
      </c>
      <c r="V59" s="17">
        <v>428.4</v>
      </c>
      <c r="W59" s="17">
        <v>0.59999899999999995</v>
      </c>
      <c r="X59" s="17">
        <v>15773</v>
      </c>
      <c r="Y59" s="17">
        <v>0</v>
      </c>
      <c r="Z59" s="17">
        <v>0</v>
      </c>
    </row>
    <row r="60" spans="1:31">
      <c r="A60" s="17">
        <v>47</v>
      </c>
      <c r="B60" s="19">
        <v>2.2881944444444444E-2</v>
      </c>
      <c r="C60" s="17">
        <v>0</v>
      </c>
      <c r="D60" s="17">
        <v>1451.5</v>
      </c>
      <c r="E60" s="17">
        <v>0</v>
      </c>
      <c r="F60" s="17">
        <v>0</v>
      </c>
      <c r="G60" s="17">
        <v>9.3716999999999995E-2</v>
      </c>
      <c r="H60" s="17">
        <v>2.1527999999999999E-2</v>
      </c>
      <c r="I60" s="17">
        <v>7.0331000000000005E-2</v>
      </c>
      <c r="J60" s="17">
        <v>4.8802999999999999E-2</v>
      </c>
      <c r="K60" s="17">
        <v>0.69390600000000002</v>
      </c>
      <c r="L60" s="17">
        <v>900</v>
      </c>
      <c r="M60" s="17">
        <v>8.7534000000000001E-2</v>
      </c>
      <c r="N60" s="17">
        <v>0</v>
      </c>
      <c r="O60" s="17">
        <v>0</v>
      </c>
      <c r="P60" s="17">
        <v>0</v>
      </c>
      <c r="Q60" s="17">
        <v>9.4994999999999996E-2</v>
      </c>
      <c r="R60" s="17">
        <v>3.4326000000000002E-2</v>
      </c>
      <c r="S60" s="17">
        <v>6.8006999999999998E-2</v>
      </c>
      <c r="T60" s="17">
        <v>3.3681000000000003E-2</v>
      </c>
      <c r="U60" s="17">
        <v>0.495255</v>
      </c>
      <c r="V60" s="17">
        <v>639</v>
      </c>
      <c r="W60" s="17">
        <v>0.6</v>
      </c>
      <c r="X60" s="17">
        <v>0</v>
      </c>
      <c r="Y60" s="17">
        <v>0</v>
      </c>
      <c r="Z60" s="17">
        <v>0</v>
      </c>
    </row>
    <row r="61" spans="1:31">
      <c r="A61" s="17">
        <v>48</v>
      </c>
      <c r="B61" s="19">
        <v>2.2939814814814816E-2</v>
      </c>
      <c r="C61" s="17">
        <v>0</v>
      </c>
      <c r="D61" s="17">
        <v>1413.7</v>
      </c>
      <c r="E61" s="17">
        <v>7.4687000000000003E-2</v>
      </c>
      <c r="F61" s="17">
        <v>3.6139999999999999</v>
      </c>
      <c r="G61" s="17">
        <v>0.13178400000000001</v>
      </c>
      <c r="H61" s="17">
        <v>2.2245999999999998E-2</v>
      </c>
      <c r="I61" s="17">
        <v>8.6522000000000002E-2</v>
      </c>
      <c r="J61" s="17">
        <v>6.4277000000000001E-2</v>
      </c>
      <c r="K61" s="17">
        <v>0.742892</v>
      </c>
      <c r="L61" s="17">
        <v>167</v>
      </c>
      <c r="M61" s="17">
        <v>0.51246100000000006</v>
      </c>
      <c r="N61" s="17">
        <v>2947</v>
      </c>
      <c r="O61" s="17">
        <v>0</v>
      </c>
      <c r="P61" s="17">
        <v>0</v>
      </c>
      <c r="Q61" s="17">
        <v>6.7058000000000006E-2</v>
      </c>
      <c r="R61" s="17">
        <v>3.6651000000000003E-2</v>
      </c>
      <c r="S61" s="17">
        <v>7.0864999999999997E-2</v>
      </c>
      <c r="T61" s="17">
        <v>3.4214000000000001E-2</v>
      </c>
      <c r="U61" s="17">
        <v>0.48280800000000001</v>
      </c>
      <c r="V61" s="17">
        <v>463.4</v>
      </c>
      <c r="W61" s="17">
        <v>0.6</v>
      </c>
      <c r="X61" s="17">
        <v>2424</v>
      </c>
      <c r="Y61" s="17">
        <v>0</v>
      </c>
      <c r="Z61" s="17">
        <v>0</v>
      </c>
      <c r="AA61" s="17">
        <v>0.74278200000000005</v>
      </c>
      <c r="AB61" s="17">
        <v>0.80728699999999998</v>
      </c>
      <c r="AC61" s="17">
        <v>6.4271800000000004E-2</v>
      </c>
      <c r="AD61" s="17">
        <v>0.183527</v>
      </c>
      <c r="AE61" s="17">
        <v>4972.6000000000004</v>
      </c>
    </row>
    <row r="62" spans="1:31">
      <c r="A62" s="17">
        <v>49</v>
      </c>
      <c r="B62" s="19">
        <v>2.298611111111111E-2</v>
      </c>
      <c r="C62" s="17">
        <v>0</v>
      </c>
      <c r="D62" s="17">
        <v>1408.4</v>
      </c>
      <c r="E62" s="17">
        <v>0</v>
      </c>
      <c r="F62" s="17">
        <v>0</v>
      </c>
      <c r="G62" s="17">
        <v>1.25E-4</v>
      </c>
      <c r="H62" s="17">
        <v>3.2348000000000002E-2</v>
      </c>
      <c r="I62" s="17">
        <v>7.1894E-2</v>
      </c>
      <c r="J62" s="17">
        <v>3.9545999999999998E-2</v>
      </c>
      <c r="K62" s="17">
        <v>0.55006200000000005</v>
      </c>
      <c r="L62" s="17">
        <v>353.5</v>
      </c>
      <c r="M62" s="17">
        <v>0.28327599999999997</v>
      </c>
      <c r="N62" s="17">
        <v>0</v>
      </c>
      <c r="O62" s="17">
        <v>0</v>
      </c>
      <c r="P62" s="17">
        <v>0</v>
      </c>
      <c r="Q62" s="17">
        <v>1.285E-2</v>
      </c>
      <c r="R62" s="17">
        <v>3.7515E-2</v>
      </c>
      <c r="S62" s="17">
        <v>6.4949000000000007E-2</v>
      </c>
      <c r="T62" s="17">
        <v>2.7435000000000001E-2</v>
      </c>
      <c r="U62" s="17">
        <v>0.42239900000000002</v>
      </c>
      <c r="V62" s="17">
        <v>900</v>
      </c>
      <c r="W62" s="17">
        <v>0.45836100000000002</v>
      </c>
      <c r="X62" s="17">
        <v>1706</v>
      </c>
      <c r="Y62" s="17">
        <v>0</v>
      </c>
      <c r="Z62" s="17">
        <v>0</v>
      </c>
    </row>
    <row r="63" spans="1:31">
      <c r="A63" s="17">
        <v>50</v>
      </c>
      <c r="B63" s="19">
        <v>2.3043981481481481E-2</v>
      </c>
      <c r="C63" s="17">
        <v>0</v>
      </c>
      <c r="D63" s="17">
        <v>1475.3</v>
      </c>
      <c r="E63" s="17">
        <v>8.4033999999999998E-2</v>
      </c>
      <c r="F63" s="17">
        <v>4.0659999999999998</v>
      </c>
      <c r="G63" s="17">
        <v>2.0827999999999999E-2</v>
      </c>
      <c r="H63" s="17">
        <v>2.8483000000000001E-2</v>
      </c>
      <c r="I63" s="17">
        <v>7.2183999999999998E-2</v>
      </c>
      <c r="J63" s="17">
        <v>4.3700999999999997E-2</v>
      </c>
      <c r="K63" s="17">
        <v>0.60540899999999997</v>
      </c>
      <c r="L63" s="17">
        <v>707.3</v>
      </c>
      <c r="M63" s="17">
        <v>0.6</v>
      </c>
      <c r="N63" s="17">
        <v>6276</v>
      </c>
      <c r="O63" s="17">
        <v>0</v>
      </c>
      <c r="P63" s="17">
        <v>0</v>
      </c>
      <c r="Q63" s="17">
        <v>8.5590000000000006E-3</v>
      </c>
      <c r="R63" s="17">
        <v>2.0410000000000001E-2</v>
      </c>
      <c r="S63" s="17">
        <v>6.8731E-2</v>
      </c>
      <c r="T63" s="17">
        <v>4.8321999999999997E-2</v>
      </c>
      <c r="U63" s="17">
        <v>0.70305200000000001</v>
      </c>
      <c r="V63" s="17">
        <v>342.1</v>
      </c>
      <c r="W63" s="17">
        <v>0.6</v>
      </c>
      <c r="X63" s="17">
        <v>1983</v>
      </c>
      <c r="Y63" s="17">
        <v>0</v>
      </c>
      <c r="Z63" s="17">
        <v>0</v>
      </c>
      <c r="AA63" s="17">
        <v>1.08162</v>
      </c>
      <c r="AB63" s="17">
        <v>0.97526199999999996</v>
      </c>
      <c r="AC63" s="17">
        <v>6.7536100000000002E-2</v>
      </c>
      <c r="AD63" s="17">
        <v>0.25</v>
      </c>
      <c r="AE63" s="17">
        <v>1174.3</v>
      </c>
    </row>
    <row r="64" spans="1:31">
      <c r="A64" s="17">
        <v>51</v>
      </c>
      <c r="B64" s="19">
        <v>2.3101851851851849E-2</v>
      </c>
      <c r="C64" s="17">
        <v>0</v>
      </c>
      <c r="D64" s="17">
        <v>1504.3</v>
      </c>
      <c r="E64" s="17">
        <v>2.2761E-2</v>
      </c>
      <c r="F64" s="17">
        <v>1.101</v>
      </c>
      <c r="G64" s="17">
        <v>8.9709999999999998E-3</v>
      </c>
      <c r="H64" s="17">
        <v>3.1914999999999999E-2</v>
      </c>
      <c r="I64" s="17">
        <v>7.4563000000000004E-2</v>
      </c>
      <c r="J64" s="17">
        <v>4.2647999999999998E-2</v>
      </c>
      <c r="K64" s="17">
        <v>0.57197600000000004</v>
      </c>
      <c r="L64" s="17">
        <v>100</v>
      </c>
      <c r="M64" s="17">
        <v>0.59999899999999995</v>
      </c>
      <c r="N64" s="17">
        <v>17249</v>
      </c>
      <c r="O64" s="17">
        <v>0</v>
      </c>
      <c r="P64" s="17">
        <v>0</v>
      </c>
      <c r="Q64" s="17">
        <v>1.1044999999999999E-2</v>
      </c>
      <c r="R64" s="17">
        <v>3.0040000000000001E-2</v>
      </c>
      <c r="S64" s="17">
        <v>6.5740000000000007E-2</v>
      </c>
      <c r="T64" s="17">
        <v>3.5700000000000003E-2</v>
      </c>
      <c r="U64" s="17">
        <v>0.54305199999999998</v>
      </c>
      <c r="V64" s="17">
        <v>900</v>
      </c>
      <c r="W64" s="17">
        <v>0.37081999999999998</v>
      </c>
      <c r="X64" s="17">
        <v>0</v>
      </c>
      <c r="Y64" s="17">
        <v>0</v>
      </c>
      <c r="Z64" s="17">
        <v>0</v>
      </c>
      <c r="AA64" s="17">
        <v>0.83546500000000001</v>
      </c>
      <c r="AB64" s="17">
        <v>0.93983099999999997</v>
      </c>
      <c r="AC64" s="17">
        <v>6.3592300000000004E-2</v>
      </c>
      <c r="AD64" s="17">
        <v>0.25</v>
      </c>
      <c r="AE64" s="17">
        <v>8305.6</v>
      </c>
    </row>
    <row r="65" spans="1:31">
      <c r="A65" s="17">
        <v>52</v>
      </c>
      <c r="B65" s="19">
        <v>2.3159722222222224E-2</v>
      </c>
      <c r="C65" s="17">
        <v>0</v>
      </c>
      <c r="D65" s="17">
        <v>1483.2</v>
      </c>
      <c r="E65" s="17">
        <v>0</v>
      </c>
      <c r="F65" s="17">
        <v>0</v>
      </c>
      <c r="G65" s="17">
        <v>1.831E-2</v>
      </c>
      <c r="H65" s="17">
        <v>2.8326E-2</v>
      </c>
      <c r="I65" s="17">
        <v>6.8265999999999993E-2</v>
      </c>
      <c r="J65" s="17">
        <v>3.9940000000000003E-2</v>
      </c>
      <c r="K65" s="17">
        <v>0.58506400000000003</v>
      </c>
      <c r="L65" s="17">
        <v>900</v>
      </c>
      <c r="M65" s="17">
        <v>0.14163999999999999</v>
      </c>
      <c r="N65" s="17">
        <v>0</v>
      </c>
      <c r="O65" s="17">
        <v>0</v>
      </c>
      <c r="P65" s="17">
        <v>0</v>
      </c>
      <c r="Q65" s="17">
        <v>4.0400000000000002E-3</v>
      </c>
      <c r="R65" s="17">
        <v>3.7484999999999997E-2</v>
      </c>
      <c r="S65" s="17">
        <v>6.7266999999999993E-2</v>
      </c>
      <c r="T65" s="17">
        <v>2.9781999999999999E-2</v>
      </c>
      <c r="U65" s="17">
        <v>0.44274200000000002</v>
      </c>
      <c r="V65" s="17">
        <v>711.1</v>
      </c>
      <c r="W65" s="17">
        <v>0.6</v>
      </c>
      <c r="X65" s="17">
        <v>0</v>
      </c>
      <c r="Y65" s="17">
        <v>0</v>
      </c>
      <c r="Z65" s="17">
        <v>0</v>
      </c>
    </row>
    <row r="66" spans="1:31">
      <c r="A66" s="17">
        <v>53</v>
      </c>
      <c r="B66" s="19">
        <v>2.3217592592592592E-2</v>
      </c>
      <c r="C66" s="17">
        <v>0</v>
      </c>
      <c r="D66" s="17">
        <v>1513.9</v>
      </c>
      <c r="E66" s="17">
        <v>0</v>
      </c>
      <c r="F66" s="17">
        <v>0</v>
      </c>
      <c r="G66" s="17">
        <v>6.2272000000000001E-2</v>
      </c>
      <c r="H66" s="17">
        <v>3.1308000000000002E-2</v>
      </c>
      <c r="I66" s="17">
        <v>6.8598999999999993E-2</v>
      </c>
      <c r="J66" s="17">
        <v>3.7289999999999997E-2</v>
      </c>
      <c r="K66" s="17">
        <v>0.54360399999999998</v>
      </c>
      <c r="L66" s="17">
        <v>900</v>
      </c>
      <c r="M66" s="17">
        <v>0.6</v>
      </c>
      <c r="N66" s="17">
        <v>0</v>
      </c>
      <c r="O66" s="17">
        <v>0</v>
      </c>
      <c r="P66" s="17">
        <v>0</v>
      </c>
      <c r="Q66" s="17">
        <v>6.234E-3</v>
      </c>
      <c r="R66" s="17">
        <v>2.8649000000000001E-2</v>
      </c>
      <c r="S66" s="17">
        <v>7.0859000000000005E-2</v>
      </c>
      <c r="T66" s="17">
        <v>4.2209000000000003E-2</v>
      </c>
      <c r="U66" s="17">
        <v>0.59568399999999999</v>
      </c>
      <c r="V66" s="17">
        <v>206</v>
      </c>
      <c r="W66" s="17">
        <v>0.37081999999999998</v>
      </c>
      <c r="X66" s="17">
        <v>10713</v>
      </c>
      <c r="Y66" s="17">
        <v>0</v>
      </c>
      <c r="Z66" s="17">
        <v>0</v>
      </c>
    </row>
    <row r="67" spans="1:31">
      <c r="A67" s="17">
        <v>54</v>
      </c>
      <c r="B67" s="19">
        <v>2.326388888888889E-2</v>
      </c>
      <c r="C67" s="17">
        <v>0</v>
      </c>
      <c r="D67" s="17">
        <v>1543.8</v>
      </c>
      <c r="E67" s="17">
        <v>1.3658E-2</v>
      </c>
      <c r="F67" s="17">
        <v>0.66100000000000003</v>
      </c>
      <c r="G67" s="17">
        <v>9.0643000000000001E-2</v>
      </c>
      <c r="H67" s="17">
        <v>4.0256E-2</v>
      </c>
      <c r="I67" s="17">
        <v>6.9269999999999998E-2</v>
      </c>
      <c r="J67" s="17">
        <v>2.9014000000000002E-2</v>
      </c>
      <c r="K67" s="17">
        <v>0.41885</v>
      </c>
      <c r="L67" s="17">
        <v>900</v>
      </c>
      <c r="M67" s="17">
        <v>0.22917699999999999</v>
      </c>
      <c r="N67" s="17">
        <v>32727</v>
      </c>
      <c r="O67" s="17">
        <v>0</v>
      </c>
      <c r="P67" s="17">
        <v>0</v>
      </c>
      <c r="Q67" s="17">
        <v>5.9521999999999999E-2</v>
      </c>
      <c r="R67" s="17">
        <v>2.1325E-2</v>
      </c>
      <c r="S67" s="17">
        <v>5.1165000000000002E-2</v>
      </c>
      <c r="T67" s="17">
        <v>2.9839000000000001E-2</v>
      </c>
      <c r="U67" s="17">
        <v>0.583202</v>
      </c>
      <c r="V67" s="17">
        <v>100</v>
      </c>
      <c r="W67" s="17">
        <v>0.22917899999999999</v>
      </c>
      <c r="X67" s="17">
        <v>0</v>
      </c>
      <c r="Y67" s="17">
        <v>0</v>
      </c>
      <c r="Z67" s="17">
        <v>0</v>
      </c>
      <c r="AA67" s="17">
        <v>0.89723399999999998</v>
      </c>
      <c r="AB67" s="17">
        <v>0.99636000000000002</v>
      </c>
      <c r="AC67" s="17">
        <v>5.1056200000000003E-2</v>
      </c>
      <c r="AD67" s="17">
        <v>0.25</v>
      </c>
      <c r="AE67" s="17">
        <v>922.8</v>
      </c>
    </row>
    <row r="68" spans="1:31">
      <c r="A68" s="17">
        <v>55</v>
      </c>
      <c r="B68" s="19">
        <v>2.3321759259259261E-2</v>
      </c>
      <c r="C68" s="17">
        <v>0</v>
      </c>
      <c r="D68" s="17">
        <v>1529.8</v>
      </c>
      <c r="E68" s="17">
        <v>0</v>
      </c>
      <c r="F68" s="17">
        <v>0</v>
      </c>
      <c r="G68" s="17">
        <v>1.7646999999999999E-2</v>
      </c>
      <c r="H68" s="17">
        <v>1.8162000000000001E-2</v>
      </c>
      <c r="I68" s="17">
        <v>6.0231E-2</v>
      </c>
      <c r="J68" s="17">
        <v>4.2068000000000001E-2</v>
      </c>
      <c r="K68" s="17">
        <v>0.69845699999999999</v>
      </c>
      <c r="L68" s="17">
        <v>872.5</v>
      </c>
      <c r="M68" s="17">
        <v>0.59999899999999995</v>
      </c>
      <c r="N68" s="17">
        <v>0</v>
      </c>
      <c r="O68" s="17">
        <v>0</v>
      </c>
      <c r="P68" s="17">
        <v>0</v>
      </c>
      <c r="Q68" s="17">
        <v>2.6279E-2</v>
      </c>
      <c r="R68" s="17">
        <v>3.5307999999999999E-2</v>
      </c>
      <c r="S68" s="17">
        <v>5.7085999999999998E-2</v>
      </c>
      <c r="T68" s="17">
        <v>2.1779E-2</v>
      </c>
      <c r="U68" s="17">
        <v>0.38150299999999998</v>
      </c>
      <c r="V68" s="17">
        <v>100</v>
      </c>
      <c r="W68" s="17">
        <v>0.316718</v>
      </c>
      <c r="X68" s="17">
        <v>0</v>
      </c>
      <c r="Y68" s="17">
        <v>0</v>
      </c>
      <c r="Z68" s="17">
        <v>0</v>
      </c>
    </row>
    <row r="69" spans="1:31">
      <c r="A69" s="17">
        <v>56</v>
      </c>
      <c r="B69" s="19">
        <v>2.3379629629629629E-2</v>
      </c>
      <c r="C69" s="17">
        <v>0</v>
      </c>
      <c r="D69" s="17">
        <v>1601.9</v>
      </c>
      <c r="E69" s="17">
        <v>0.10367899999999999</v>
      </c>
      <c r="F69" s="17">
        <v>5.0170000000000003</v>
      </c>
      <c r="G69" s="17">
        <v>3.6069999999999998E-2</v>
      </c>
      <c r="H69" s="17">
        <v>4.1464000000000001E-2</v>
      </c>
      <c r="I69" s="17">
        <v>7.4757000000000004E-2</v>
      </c>
      <c r="J69" s="17">
        <v>3.3293000000000003E-2</v>
      </c>
      <c r="K69" s="17">
        <v>0.44535200000000003</v>
      </c>
      <c r="L69" s="17">
        <v>699.6</v>
      </c>
      <c r="M69" s="17">
        <v>0.6</v>
      </c>
      <c r="N69" s="17">
        <v>5239</v>
      </c>
      <c r="O69" s="17">
        <v>0</v>
      </c>
      <c r="P69" s="17">
        <v>0</v>
      </c>
      <c r="Q69" s="17">
        <v>4.9653000000000003E-2</v>
      </c>
      <c r="R69" s="17">
        <v>1.7715999999999999E-2</v>
      </c>
      <c r="S69" s="17">
        <v>6.4666000000000001E-2</v>
      </c>
      <c r="T69" s="17">
        <v>4.6949999999999999E-2</v>
      </c>
      <c r="U69" s="17">
        <v>0.72604199999999997</v>
      </c>
      <c r="V69" s="17">
        <v>208.1</v>
      </c>
      <c r="W69" s="17">
        <v>0.37081999999999998</v>
      </c>
      <c r="X69" s="17">
        <v>2956</v>
      </c>
      <c r="Y69" s="17">
        <v>0</v>
      </c>
      <c r="Z69" s="17">
        <v>0</v>
      </c>
      <c r="AA69" s="17">
        <v>1.1169899999999999</v>
      </c>
      <c r="AB69" s="17">
        <v>0.97248199999999996</v>
      </c>
      <c r="AC69" s="17">
        <v>6.3374200000000006E-2</v>
      </c>
      <c r="AD69" s="17">
        <v>0.25</v>
      </c>
      <c r="AE69" s="17">
        <v>1187.2</v>
      </c>
    </row>
    <row r="70" spans="1:31">
      <c r="A70" s="17">
        <v>57</v>
      </c>
      <c r="B70" s="19">
        <v>2.34375E-2</v>
      </c>
      <c r="C70" s="17">
        <v>0</v>
      </c>
      <c r="D70" s="17">
        <v>1600.1</v>
      </c>
      <c r="E70" s="17">
        <v>8.0812999999999996E-2</v>
      </c>
      <c r="F70" s="17">
        <v>3.911</v>
      </c>
      <c r="G70" s="17">
        <v>7.4419999999999998E-3</v>
      </c>
      <c r="H70" s="17">
        <v>3.8856000000000002E-2</v>
      </c>
      <c r="I70" s="17">
        <v>8.4925E-2</v>
      </c>
      <c r="J70" s="17">
        <v>4.6068999999999999E-2</v>
      </c>
      <c r="K70" s="17">
        <v>0.54246700000000003</v>
      </c>
      <c r="L70" s="17">
        <v>168.4</v>
      </c>
      <c r="M70" s="17">
        <v>0.37081999999999998</v>
      </c>
      <c r="N70" s="17">
        <v>2198</v>
      </c>
      <c r="O70" s="17">
        <v>0</v>
      </c>
      <c r="P70" s="17">
        <v>0</v>
      </c>
      <c r="Q70" s="17">
        <v>2.5375999999999999E-2</v>
      </c>
      <c r="R70" s="17">
        <v>3.9897000000000002E-2</v>
      </c>
      <c r="S70" s="17">
        <v>8.2794999999999994E-2</v>
      </c>
      <c r="T70" s="17">
        <v>4.2899E-2</v>
      </c>
      <c r="U70" s="17">
        <v>0.51812999999999998</v>
      </c>
      <c r="V70" s="17">
        <v>100</v>
      </c>
      <c r="W70" s="17">
        <v>0.37081999999999998</v>
      </c>
      <c r="X70" s="17">
        <v>1032</v>
      </c>
      <c r="Y70" s="17">
        <v>0</v>
      </c>
      <c r="Z70" s="17">
        <v>0</v>
      </c>
      <c r="AA70" s="17">
        <v>0.79712400000000005</v>
      </c>
      <c r="AB70" s="17">
        <v>0.78098100000000004</v>
      </c>
      <c r="AC70" s="17">
        <v>7.3399699999999998E-2</v>
      </c>
      <c r="AD70" s="17">
        <v>0.14267299999999999</v>
      </c>
      <c r="AE70" s="17">
        <v>4931.8999999999996</v>
      </c>
    </row>
    <row r="71" spans="1:31">
      <c r="A71" s="17">
        <v>58</v>
      </c>
      <c r="B71" s="19">
        <v>2.3495370370370371E-2</v>
      </c>
      <c r="C71" s="17">
        <v>0</v>
      </c>
      <c r="D71" s="17">
        <v>1603.6</v>
      </c>
      <c r="E71" s="17">
        <v>0</v>
      </c>
      <c r="F71" s="17">
        <v>0</v>
      </c>
      <c r="G71" s="17">
        <v>0.12790899999999999</v>
      </c>
      <c r="H71" s="17">
        <v>3.0363999999999999E-2</v>
      </c>
      <c r="I71" s="17">
        <v>7.0434999999999998E-2</v>
      </c>
      <c r="J71" s="17">
        <v>4.0072000000000003E-2</v>
      </c>
      <c r="K71" s="17">
        <v>0.56891499999999995</v>
      </c>
      <c r="L71" s="17">
        <v>654</v>
      </c>
      <c r="M71" s="17">
        <v>0.512459</v>
      </c>
      <c r="N71" s="17">
        <v>0</v>
      </c>
      <c r="O71" s="17">
        <v>0</v>
      </c>
      <c r="P71" s="17">
        <v>0</v>
      </c>
      <c r="Q71" s="17">
        <v>4.3437000000000003E-2</v>
      </c>
      <c r="R71" s="17">
        <v>3.4942000000000001E-2</v>
      </c>
      <c r="S71" s="17">
        <v>7.2529999999999997E-2</v>
      </c>
      <c r="T71" s="17">
        <v>3.7588000000000003E-2</v>
      </c>
      <c r="U71" s="17">
        <v>0.51823699999999995</v>
      </c>
      <c r="V71" s="17">
        <v>100</v>
      </c>
      <c r="W71" s="17">
        <v>0.22917899999999999</v>
      </c>
      <c r="X71" s="17">
        <v>0</v>
      </c>
      <c r="Y71" s="17">
        <v>0</v>
      </c>
      <c r="Z71" s="17">
        <v>0</v>
      </c>
    </row>
    <row r="72" spans="1:31">
      <c r="A72" s="17">
        <v>59</v>
      </c>
      <c r="B72" s="19">
        <v>2.3541666666666666E-2</v>
      </c>
      <c r="C72" s="17">
        <v>0</v>
      </c>
      <c r="D72" s="17">
        <v>1706.5</v>
      </c>
      <c r="E72" s="17">
        <v>0</v>
      </c>
      <c r="F72" s="17">
        <v>0</v>
      </c>
      <c r="G72" s="17">
        <v>3.4646999999999997E-2</v>
      </c>
      <c r="H72" s="17">
        <v>2.1617000000000001E-2</v>
      </c>
      <c r="I72" s="17">
        <v>6.9967000000000001E-2</v>
      </c>
      <c r="J72" s="17">
        <v>4.8349999999999997E-2</v>
      </c>
      <c r="K72" s="17">
        <v>0.69103800000000004</v>
      </c>
      <c r="L72" s="17">
        <v>256.7</v>
      </c>
      <c r="M72" s="17">
        <v>0.6</v>
      </c>
      <c r="N72" s="17">
        <v>0</v>
      </c>
      <c r="O72" s="17">
        <v>0</v>
      </c>
      <c r="P72" s="17">
        <v>0</v>
      </c>
      <c r="Q72" s="17">
        <v>1.4883E-2</v>
      </c>
      <c r="R72" s="17">
        <v>3.2837999999999999E-2</v>
      </c>
      <c r="S72" s="17">
        <v>7.0070999999999994E-2</v>
      </c>
      <c r="T72" s="17">
        <v>3.7233000000000002E-2</v>
      </c>
      <c r="U72" s="17">
        <v>0.53135900000000003</v>
      </c>
      <c r="V72" s="17">
        <v>488.4</v>
      </c>
      <c r="W72" s="17">
        <v>0.6</v>
      </c>
      <c r="X72" s="17">
        <v>0</v>
      </c>
      <c r="Y72" s="17">
        <v>0</v>
      </c>
      <c r="Z72" s="17">
        <v>0</v>
      </c>
    </row>
    <row r="73" spans="1:31">
      <c r="A73" s="17">
        <v>60</v>
      </c>
      <c r="B73" s="19">
        <v>2.359953703703704E-2</v>
      </c>
      <c r="C73" s="17">
        <v>0</v>
      </c>
      <c r="D73" s="17">
        <v>2197.1</v>
      </c>
      <c r="E73" s="17">
        <v>0.16583200000000001</v>
      </c>
      <c r="F73" s="17">
        <v>8.0250000000000004</v>
      </c>
      <c r="G73" s="17">
        <v>4.9790000000000001E-2</v>
      </c>
      <c r="H73" s="17">
        <v>4.3328999999999999E-2</v>
      </c>
      <c r="I73" s="17">
        <v>7.9173999999999994E-2</v>
      </c>
      <c r="J73" s="17">
        <v>3.5845000000000002E-2</v>
      </c>
      <c r="K73" s="17">
        <v>0.45273400000000003</v>
      </c>
      <c r="L73" s="17">
        <v>900</v>
      </c>
      <c r="M73" s="17">
        <v>9.9999999999999995E-7</v>
      </c>
      <c r="N73" s="17">
        <v>3213</v>
      </c>
      <c r="O73" s="17">
        <v>0</v>
      </c>
      <c r="P73" s="17">
        <v>0</v>
      </c>
      <c r="Q73" s="17">
        <v>0.123062</v>
      </c>
      <c r="R73" s="17">
        <v>2.6334E-2</v>
      </c>
      <c r="S73" s="17">
        <v>9.1053999999999996E-2</v>
      </c>
      <c r="T73" s="17">
        <v>6.472E-2</v>
      </c>
      <c r="U73" s="17">
        <v>0.71079000000000003</v>
      </c>
      <c r="V73" s="17">
        <v>117.7</v>
      </c>
      <c r="W73" s="17">
        <v>0.6</v>
      </c>
      <c r="X73" s="17">
        <v>1665</v>
      </c>
      <c r="Y73" s="17">
        <v>0</v>
      </c>
      <c r="Z73" s="17">
        <v>0</v>
      </c>
      <c r="AA73" s="17">
        <v>1.09352</v>
      </c>
      <c r="AB73" s="17">
        <v>0.97452000000000005</v>
      </c>
      <c r="AC73" s="17">
        <v>8.9404499999999998E-2</v>
      </c>
      <c r="AD73" s="17">
        <v>0.25</v>
      </c>
      <c r="AE73" s="17">
        <v>922.9</v>
      </c>
    </row>
    <row r="74" spans="1:31">
      <c r="A74" s="17">
        <v>61</v>
      </c>
      <c r="B74" s="19">
        <v>2.3657407407407408E-2</v>
      </c>
      <c r="C74" s="17">
        <v>0</v>
      </c>
      <c r="D74" s="17">
        <v>1800.5</v>
      </c>
      <c r="E74" s="17">
        <v>5.1546000000000002E-2</v>
      </c>
      <c r="F74" s="17">
        <v>2.4940000000000002</v>
      </c>
      <c r="G74" s="17">
        <v>0.102355</v>
      </c>
      <c r="H74" s="17">
        <v>2.9465000000000002E-2</v>
      </c>
      <c r="I74" s="17">
        <v>7.4018E-2</v>
      </c>
      <c r="J74" s="17">
        <v>4.4554000000000003E-2</v>
      </c>
      <c r="K74" s="17">
        <v>0.60192699999999999</v>
      </c>
      <c r="L74" s="17">
        <v>900</v>
      </c>
      <c r="M74" s="17">
        <v>3.0000000000000001E-6</v>
      </c>
      <c r="N74" s="17">
        <v>9915</v>
      </c>
      <c r="O74" s="17">
        <v>0</v>
      </c>
      <c r="P74" s="17">
        <v>0</v>
      </c>
      <c r="Q74" s="17">
        <v>9.7655000000000006E-2</v>
      </c>
      <c r="R74" s="17">
        <v>1.9972E-2</v>
      </c>
      <c r="S74" s="17">
        <v>6.0761000000000003E-2</v>
      </c>
      <c r="T74" s="17">
        <v>4.0788999999999999E-2</v>
      </c>
      <c r="U74" s="17">
        <v>0.67130599999999996</v>
      </c>
      <c r="V74" s="17">
        <v>251.5</v>
      </c>
      <c r="W74" s="17">
        <v>0.6</v>
      </c>
      <c r="X74" s="17">
        <v>2621</v>
      </c>
      <c r="Y74" s="17">
        <v>0</v>
      </c>
      <c r="Z74" s="17">
        <v>0</v>
      </c>
      <c r="AA74" s="17">
        <v>1.03278</v>
      </c>
      <c r="AB74" s="17">
        <v>0.98976799999999998</v>
      </c>
      <c r="AC74" s="17">
        <v>6.0343800000000003E-2</v>
      </c>
      <c r="AD74" s="17">
        <v>0.25</v>
      </c>
      <c r="AE74" s="17">
        <v>922.8</v>
      </c>
    </row>
    <row r="75" spans="1:31">
      <c r="A75" s="17">
        <v>62</v>
      </c>
      <c r="B75" s="19">
        <v>2.3715277777777776E-2</v>
      </c>
      <c r="C75" s="17">
        <v>0</v>
      </c>
      <c r="D75" s="17">
        <v>1626.5</v>
      </c>
      <c r="E75" s="17">
        <v>0</v>
      </c>
      <c r="F75" s="17">
        <v>0</v>
      </c>
      <c r="G75" s="17">
        <v>7.5948000000000002E-2</v>
      </c>
      <c r="H75" s="17">
        <v>1.5408E-2</v>
      </c>
      <c r="I75" s="17">
        <v>7.4875999999999998E-2</v>
      </c>
      <c r="J75" s="17">
        <v>5.9469000000000001E-2</v>
      </c>
      <c r="K75" s="17">
        <v>0.79422599999999999</v>
      </c>
      <c r="L75" s="17">
        <v>900</v>
      </c>
      <c r="M75" s="17">
        <v>1.9999999999999999E-6</v>
      </c>
      <c r="N75" s="17">
        <v>0</v>
      </c>
      <c r="O75" s="17">
        <v>0</v>
      </c>
      <c r="P75" s="17">
        <v>0</v>
      </c>
      <c r="Q75" s="17">
        <v>4.5220999999999997E-2</v>
      </c>
      <c r="R75" s="17">
        <v>3.6797999999999997E-2</v>
      </c>
      <c r="S75" s="17">
        <v>6.4850000000000005E-2</v>
      </c>
      <c r="T75" s="17">
        <v>2.8053000000000002E-2</v>
      </c>
      <c r="U75" s="17">
        <v>0.43257499999999999</v>
      </c>
      <c r="V75" s="17">
        <v>900</v>
      </c>
      <c r="W75" s="17">
        <v>0</v>
      </c>
      <c r="X75" s="17">
        <v>1262</v>
      </c>
      <c r="Y75" s="17">
        <v>0</v>
      </c>
      <c r="Z75" s="17">
        <v>0</v>
      </c>
    </row>
    <row r="76" spans="1:31">
      <c r="A76" s="17">
        <v>63</v>
      </c>
      <c r="B76" s="19">
        <v>2.3773148148148151E-2</v>
      </c>
      <c r="C76" s="17">
        <v>0</v>
      </c>
      <c r="D76" s="17">
        <v>1705.6</v>
      </c>
      <c r="E76" s="17">
        <v>1.0959999999999999E-2</v>
      </c>
      <c r="F76" s="17">
        <v>0.53</v>
      </c>
      <c r="G76" s="17">
        <v>4.4947000000000001E-2</v>
      </c>
      <c r="H76" s="17">
        <v>4.3345000000000002E-2</v>
      </c>
      <c r="I76" s="17">
        <v>7.2012000000000007E-2</v>
      </c>
      <c r="J76" s="17">
        <v>2.8667000000000002E-2</v>
      </c>
      <c r="K76" s="17">
        <v>0.398088</v>
      </c>
      <c r="L76" s="17">
        <v>806.4</v>
      </c>
      <c r="M76" s="17">
        <v>0.37081999999999998</v>
      </c>
      <c r="N76" s="17">
        <v>40532</v>
      </c>
      <c r="O76" s="17">
        <v>0</v>
      </c>
      <c r="P76" s="17">
        <v>0</v>
      </c>
      <c r="Q76" s="17">
        <v>1.6119999999999999E-2</v>
      </c>
      <c r="R76" s="17">
        <v>3.0268E-2</v>
      </c>
      <c r="S76" s="17">
        <v>7.1930999999999995E-2</v>
      </c>
      <c r="T76" s="17">
        <v>4.1662999999999999E-2</v>
      </c>
      <c r="U76" s="17">
        <v>0.57920300000000002</v>
      </c>
      <c r="V76" s="17">
        <v>207.6</v>
      </c>
      <c r="W76" s="17">
        <v>0.6</v>
      </c>
      <c r="X76" s="17">
        <v>10341</v>
      </c>
      <c r="Y76" s="17">
        <v>0</v>
      </c>
      <c r="Z76" s="17">
        <v>0</v>
      </c>
      <c r="AA76" s="17">
        <v>0.89108200000000004</v>
      </c>
      <c r="AB76" s="17">
        <v>0.99702900000000005</v>
      </c>
      <c r="AC76" s="17">
        <v>7.1806999999999996E-2</v>
      </c>
      <c r="AD76" s="17">
        <v>0.25</v>
      </c>
      <c r="AE76" s="17">
        <v>1030</v>
      </c>
    </row>
    <row r="77" spans="1:31">
      <c r="A77" s="17">
        <v>64</v>
      </c>
      <c r="B77" s="19">
        <v>2.3819444444444445E-2</v>
      </c>
      <c r="C77" s="17">
        <v>0</v>
      </c>
      <c r="D77" s="17">
        <v>1650.2</v>
      </c>
      <c r="E77" s="17">
        <v>0.13045899999999999</v>
      </c>
      <c r="F77" s="17">
        <v>6.3129999999999997</v>
      </c>
      <c r="G77" s="17">
        <v>1.9043000000000001E-2</v>
      </c>
      <c r="H77" s="17">
        <v>2.9940000000000001E-2</v>
      </c>
      <c r="I77" s="17">
        <v>7.4923000000000003E-2</v>
      </c>
      <c r="J77" s="17">
        <v>4.4983000000000002E-2</v>
      </c>
      <c r="K77" s="17">
        <v>0.60039299999999995</v>
      </c>
      <c r="L77" s="17">
        <v>367.9</v>
      </c>
      <c r="M77" s="17">
        <v>0.6</v>
      </c>
      <c r="N77" s="17">
        <v>1995</v>
      </c>
      <c r="O77" s="17">
        <v>0</v>
      </c>
      <c r="P77" s="17">
        <v>0</v>
      </c>
      <c r="Q77" s="17">
        <v>2.3276000000000002E-2</v>
      </c>
      <c r="R77" s="17">
        <v>4.1692E-2</v>
      </c>
      <c r="S77" s="17">
        <v>6.7755999999999997E-2</v>
      </c>
      <c r="T77" s="17">
        <v>2.6064E-2</v>
      </c>
      <c r="U77" s="17">
        <v>0.38467800000000002</v>
      </c>
      <c r="V77" s="17">
        <v>666.6</v>
      </c>
      <c r="W77" s="17">
        <v>0.22917999999999999</v>
      </c>
      <c r="X77" s="17">
        <v>26701</v>
      </c>
      <c r="Y77" s="17">
        <v>0</v>
      </c>
      <c r="Z77" s="17">
        <v>0</v>
      </c>
      <c r="AA77" s="17">
        <v>0.591812</v>
      </c>
      <c r="AB77" s="17">
        <v>0.87937200000000004</v>
      </c>
      <c r="AC77" s="17">
        <v>6.4611600000000005E-2</v>
      </c>
      <c r="AD77" s="17">
        <v>0.25</v>
      </c>
      <c r="AE77" s="17">
        <v>2257.5</v>
      </c>
    </row>
    <row r="78" spans="1:31">
      <c r="A78" s="17">
        <v>65</v>
      </c>
      <c r="B78" s="19">
        <v>2.3877314814814813E-2</v>
      </c>
      <c r="C78" s="17">
        <v>0</v>
      </c>
      <c r="D78" s="17">
        <v>1491.1</v>
      </c>
      <c r="E78" s="17">
        <v>0.105197</v>
      </c>
      <c r="F78" s="17">
        <v>5.09</v>
      </c>
      <c r="G78" s="17">
        <v>7.3879999999999996E-3</v>
      </c>
      <c r="H78" s="17">
        <v>2.7993000000000001E-2</v>
      </c>
      <c r="I78" s="17">
        <v>7.7243999999999993E-2</v>
      </c>
      <c r="J78" s="17">
        <v>4.9250000000000002E-2</v>
      </c>
      <c r="K78" s="17">
        <v>0.637598</v>
      </c>
      <c r="L78" s="17">
        <v>260.60000000000002</v>
      </c>
      <c r="M78" s="17">
        <v>0.6</v>
      </c>
      <c r="N78" s="17">
        <v>2964</v>
      </c>
      <c r="O78" s="17">
        <v>0</v>
      </c>
      <c r="P78" s="17">
        <v>0</v>
      </c>
      <c r="Q78" s="17">
        <v>2.5340000000000001E-2</v>
      </c>
      <c r="R78" s="17">
        <v>2.9833999999999999E-2</v>
      </c>
      <c r="S78" s="17">
        <v>5.5634000000000003E-2</v>
      </c>
      <c r="T78" s="17">
        <v>2.58E-2</v>
      </c>
      <c r="U78" s="17">
        <v>0.46374599999999999</v>
      </c>
      <c r="V78" s="17">
        <v>900</v>
      </c>
      <c r="W78" s="17">
        <v>0.229182</v>
      </c>
      <c r="X78" s="17">
        <v>8326</v>
      </c>
      <c r="Y78" s="17">
        <v>0</v>
      </c>
      <c r="Z78" s="17">
        <v>0</v>
      </c>
      <c r="AA78" s="17">
        <v>0.71345499999999995</v>
      </c>
      <c r="AB78" s="17">
        <v>0.87394899999999998</v>
      </c>
      <c r="AC78" s="17">
        <v>5.23816E-2</v>
      </c>
      <c r="AD78" s="17">
        <v>0.25</v>
      </c>
      <c r="AE78" s="17">
        <v>3186.8</v>
      </c>
    </row>
    <row r="79" spans="1:31">
      <c r="A79" s="17">
        <v>66</v>
      </c>
      <c r="B79" s="19">
        <v>2.3935185185185184E-2</v>
      </c>
      <c r="C79" s="17">
        <v>0</v>
      </c>
      <c r="D79" s="17">
        <v>1494.6</v>
      </c>
      <c r="E79" s="17">
        <v>0.116217</v>
      </c>
      <c r="F79" s="17">
        <v>5.6239999999999997</v>
      </c>
      <c r="G79" s="17">
        <v>1.1297E-2</v>
      </c>
      <c r="H79" s="17">
        <v>4.3045E-2</v>
      </c>
      <c r="I79" s="17">
        <v>7.4560000000000001E-2</v>
      </c>
      <c r="J79" s="17">
        <v>3.1516000000000002E-2</v>
      </c>
      <c r="K79" s="17">
        <v>0.42268600000000001</v>
      </c>
      <c r="L79" s="17">
        <v>900</v>
      </c>
      <c r="M79" s="17">
        <v>5.0000000000000004E-6</v>
      </c>
      <c r="N79" s="17">
        <v>4416</v>
      </c>
      <c r="O79" s="17">
        <v>0</v>
      </c>
      <c r="P79" s="17">
        <v>0</v>
      </c>
      <c r="Q79" s="17">
        <v>0.15324699999999999</v>
      </c>
      <c r="R79" s="17">
        <v>2.5956E-2</v>
      </c>
      <c r="S79" s="17">
        <v>8.2626000000000005E-2</v>
      </c>
      <c r="T79" s="17">
        <v>5.6669999999999998E-2</v>
      </c>
      <c r="U79" s="17">
        <v>0.68585799999999997</v>
      </c>
      <c r="V79" s="17">
        <v>100</v>
      </c>
      <c r="W79" s="17">
        <v>0.22917999999999999</v>
      </c>
      <c r="X79" s="17">
        <v>1302</v>
      </c>
      <c r="Y79" s="17">
        <v>0</v>
      </c>
      <c r="Z79" s="17">
        <v>0</v>
      </c>
      <c r="AA79" s="17">
        <v>1.0551699999999999</v>
      </c>
      <c r="AB79" s="17">
        <v>0.97279700000000002</v>
      </c>
      <c r="AC79" s="17">
        <v>8.1084400000000001E-2</v>
      </c>
      <c r="AD79" s="17">
        <v>0.25</v>
      </c>
      <c r="AE79" s="17">
        <v>922.9</v>
      </c>
    </row>
    <row r="80" spans="1:31">
      <c r="A80" s="17">
        <v>67</v>
      </c>
      <c r="B80" s="19">
        <v>2.3993055555555556E-2</v>
      </c>
      <c r="C80" s="17">
        <v>0</v>
      </c>
      <c r="D80" s="17">
        <v>1496.4</v>
      </c>
      <c r="E80" s="17">
        <v>0.12770400000000001</v>
      </c>
      <c r="F80" s="17">
        <v>6.18</v>
      </c>
      <c r="G80" s="17">
        <v>9.7040000000000008E-3</v>
      </c>
      <c r="H80" s="17">
        <v>3.3246999999999999E-2</v>
      </c>
      <c r="I80" s="17">
        <v>6.9239999999999996E-2</v>
      </c>
      <c r="J80" s="17">
        <v>3.5992999999999997E-2</v>
      </c>
      <c r="K80" s="17">
        <v>0.51983299999999999</v>
      </c>
      <c r="L80" s="17">
        <v>900</v>
      </c>
      <c r="M80" s="17">
        <v>0.6</v>
      </c>
      <c r="N80" s="17">
        <v>2943</v>
      </c>
      <c r="O80" s="17">
        <v>0</v>
      </c>
      <c r="P80" s="17">
        <v>0</v>
      </c>
      <c r="Q80" s="17">
        <v>1.2559000000000001E-2</v>
      </c>
      <c r="R80" s="17">
        <v>3.1935999999999999E-2</v>
      </c>
      <c r="S80" s="17">
        <v>6.5047999999999995E-2</v>
      </c>
      <c r="T80" s="17">
        <v>3.3112000000000003E-2</v>
      </c>
      <c r="U80" s="17">
        <v>0.50903799999999999</v>
      </c>
      <c r="V80" s="17">
        <v>900</v>
      </c>
      <c r="W80" s="17">
        <v>0.6</v>
      </c>
      <c r="X80" s="17">
        <v>1590</v>
      </c>
      <c r="Y80" s="17">
        <v>0</v>
      </c>
      <c r="Z80" s="17">
        <v>0</v>
      </c>
      <c r="AA80" s="17">
        <v>0.78313500000000003</v>
      </c>
      <c r="AB80" s="17">
        <v>0.95977199999999996</v>
      </c>
      <c r="AC80" s="17">
        <v>6.3715800000000003E-2</v>
      </c>
      <c r="AD80" s="17">
        <v>0.25</v>
      </c>
      <c r="AE80" s="17">
        <v>922.8</v>
      </c>
    </row>
    <row r="81" spans="1:31">
      <c r="A81" s="17">
        <v>68</v>
      </c>
      <c r="B81" s="19">
        <v>2.4050925925925924E-2</v>
      </c>
      <c r="C81" s="17">
        <v>0</v>
      </c>
      <c r="D81" s="17">
        <v>1506</v>
      </c>
      <c r="E81" s="17">
        <v>0.28550300000000001</v>
      </c>
      <c r="F81" s="17">
        <v>13.815</v>
      </c>
      <c r="G81" s="17">
        <v>8.9599999999999999E-4</v>
      </c>
      <c r="H81" s="17">
        <v>4.6462999999999997E-2</v>
      </c>
      <c r="I81" s="17">
        <v>7.8102000000000005E-2</v>
      </c>
      <c r="J81" s="17">
        <v>3.1637999999999999E-2</v>
      </c>
      <c r="K81" s="17">
        <v>0.40509099999999998</v>
      </c>
      <c r="L81" s="17">
        <v>900</v>
      </c>
      <c r="M81" s="17">
        <v>2.0653999999999999E-2</v>
      </c>
      <c r="N81" s="17">
        <v>1109</v>
      </c>
      <c r="O81" s="17">
        <v>0</v>
      </c>
      <c r="P81" s="17">
        <v>0</v>
      </c>
      <c r="Q81" s="17">
        <v>9.2449999999999997E-3</v>
      </c>
      <c r="R81" s="17">
        <v>3.3160000000000002E-2</v>
      </c>
      <c r="S81" s="17">
        <v>6.1093000000000001E-2</v>
      </c>
      <c r="T81" s="17">
        <v>2.7932999999999999E-2</v>
      </c>
      <c r="U81" s="17">
        <v>0.45721699999999998</v>
      </c>
      <c r="V81" s="17">
        <v>639</v>
      </c>
      <c r="W81" s="17">
        <v>0.22917999999999999</v>
      </c>
      <c r="X81" s="17">
        <v>22815</v>
      </c>
      <c r="Y81" s="17">
        <v>0</v>
      </c>
      <c r="Z81" s="17">
        <v>0</v>
      </c>
      <c r="AA81" s="17">
        <v>0.70341200000000004</v>
      </c>
      <c r="AB81" s="17">
        <v>0.90051400000000004</v>
      </c>
      <c r="AC81" s="17">
        <v>5.8313700000000003E-2</v>
      </c>
      <c r="AD81" s="17">
        <v>0.25</v>
      </c>
      <c r="AE81" s="17">
        <v>922.9</v>
      </c>
    </row>
    <row r="82" spans="1:31">
      <c r="A82" s="17">
        <v>69</v>
      </c>
      <c r="B82" s="19">
        <v>2.4108796296296298E-2</v>
      </c>
      <c r="C82" s="17">
        <v>0</v>
      </c>
      <c r="D82" s="17">
        <v>1552.6</v>
      </c>
      <c r="E82" s="17">
        <v>0.111489</v>
      </c>
      <c r="F82" s="17">
        <v>5.3949999999999996</v>
      </c>
      <c r="G82" s="17">
        <v>6.4588000000000007E-2</v>
      </c>
      <c r="H82" s="17">
        <v>3.0179999999999998E-2</v>
      </c>
      <c r="I82" s="17">
        <v>7.6332999999999998E-2</v>
      </c>
      <c r="J82" s="17">
        <v>4.6153E-2</v>
      </c>
      <c r="K82" s="17">
        <v>0.60462199999999999</v>
      </c>
      <c r="L82" s="17">
        <v>165.4</v>
      </c>
      <c r="M82" s="17">
        <v>0.22917799999999999</v>
      </c>
      <c r="N82" s="17">
        <v>2386</v>
      </c>
      <c r="O82" s="17">
        <v>0</v>
      </c>
      <c r="P82" s="17">
        <v>0</v>
      </c>
      <c r="Q82" s="17">
        <v>9.7281000000000006E-2</v>
      </c>
      <c r="R82" s="17">
        <v>1.6782999999999999E-2</v>
      </c>
      <c r="S82" s="17">
        <v>6.1705000000000003E-2</v>
      </c>
      <c r="T82" s="17">
        <v>4.4921000000000003E-2</v>
      </c>
      <c r="U82" s="17">
        <v>0.72800799999999999</v>
      </c>
      <c r="V82" s="17">
        <v>900</v>
      </c>
      <c r="W82" s="17">
        <v>0</v>
      </c>
      <c r="X82" s="17">
        <v>0</v>
      </c>
      <c r="Y82" s="17">
        <v>0</v>
      </c>
      <c r="Z82" s="17">
        <v>0</v>
      </c>
      <c r="AA82" s="17">
        <v>1.12001</v>
      </c>
      <c r="AB82" s="17">
        <v>0.78665399999999996</v>
      </c>
      <c r="AC82" s="17">
        <v>5.2120800000000002E-2</v>
      </c>
      <c r="AD82" s="17">
        <v>0.150946</v>
      </c>
      <c r="AE82" s="17">
        <v>5023</v>
      </c>
    </row>
    <row r="83" spans="1:31">
      <c r="A83" s="17">
        <v>70</v>
      </c>
      <c r="B83" s="19">
        <v>2.4166666666666666E-2</v>
      </c>
      <c r="C83" s="17">
        <v>0</v>
      </c>
      <c r="D83" s="17">
        <v>1688.9</v>
      </c>
      <c r="E83" s="17">
        <v>2.2627999999999999E-2</v>
      </c>
      <c r="F83" s="17">
        <v>1.095</v>
      </c>
      <c r="G83" s="17">
        <v>2.0015000000000002E-2</v>
      </c>
      <c r="H83" s="17">
        <v>1.8678E-2</v>
      </c>
      <c r="I83" s="17">
        <v>7.4676999999999993E-2</v>
      </c>
      <c r="J83" s="17">
        <v>5.5999E-2</v>
      </c>
      <c r="K83" s="17">
        <v>0.74988500000000002</v>
      </c>
      <c r="L83" s="17">
        <v>900</v>
      </c>
      <c r="M83" s="17">
        <v>9.9999999999999995E-7</v>
      </c>
      <c r="N83" s="17">
        <v>18721</v>
      </c>
      <c r="O83" s="17">
        <v>0</v>
      </c>
      <c r="P83" s="17">
        <v>0</v>
      </c>
      <c r="Q83" s="17">
        <v>6.7388000000000003E-2</v>
      </c>
      <c r="R83" s="17">
        <v>3.4153000000000003E-2</v>
      </c>
      <c r="S83" s="17">
        <v>7.6561000000000004E-2</v>
      </c>
      <c r="T83" s="17">
        <v>4.2408000000000001E-2</v>
      </c>
      <c r="U83" s="17">
        <v>0.55391100000000004</v>
      </c>
      <c r="V83" s="17">
        <v>175.4</v>
      </c>
      <c r="W83" s="17">
        <v>1.4E-5</v>
      </c>
      <c r="X83" s="17">
        <v>2134</v>
      </c>
      <c r="Y83" s="17">
        <v>0</v>
      </c>
      <c r="Z83" s="17">
        <v>0</v>
      </c>
      <c r="AA83" s="17">
        <v>0.85217100000000001</v>
      </c>
      <c r="AB83" s="17">
        <v>0.99419599999999997</v>
      </c>
      <c r="AC83" s="17">
        <v>7.6314499999999993E-2</v>
      </c>
      <c r="AD83" s="17">
        <v>0.25</v>
      </c>
      <c r="AE83" s="17">
        <v>922.8</v>
      </c>
    </row>
    <row r="84" spans="1:31">
      <c r="A84" s="17">
        <v>71</v>
      </c>
      <c r="B84" s="19">
        <v>2.4224537037037034E-2</v>
      </c>
      <c r="C84" s="17">
        <v>0</v>
      </c>
      <c r="D84" s="17">
        <v>1789.1</v>
      </c>
      <c r="E84" s="17">
        <v>5.4362000000000001E-2</v>
      </c>
      <c r="F84" s="17">
        <v>2.6309999999999998</v>
      </c>
      <c r="G84" s="17">
        <v>7.1761000000000005E-2</v>
      </c>
      <c r="H84" s="17">
        <v>3.6451999999999998E-2</v>
      </c>
      <c r="I84" s="17">
        <v>7.4408000000000002E-2</v>
      </c>
      <c r="J84" s="17">
        <v>3.7955999999999997E-2</v>
      </c>
      <c r="K84" s="17">
        <v>0.51010599999999995</v>
      </c>
      <c r="L84" s="17">
        <v>713.9</v>
      </c>
      <c r="M84" s="17">
        <v>0.59999899999999995</v>
      </c>
      <c r="N84" s="17">
        <v>6094</v>
      </c>
      <c r="O84" s="17">
        <v>0</v>
      </c>
      <c r="P84" s="17">
        <v>0</v>
      </c>
      <c r="Q84" s="17">
        <v>2.197E-2</v>
      </c>
      <c r="R84" s="17">
        <v>3.8657999999999998E-2</v>
      </c>
      <c r="S84" s="17">
        <v>6.9015000000000007E-2</v>
      </c>
      <c r="T84" s="17">
        <v>3.0356999999999999E-2</v>
      </c>
      <c r="U84" s="17">
        <v>0.43986399999999998</v>
      </c>
      <c r="V84" s="17">
        <v>647.5</v>
      </c>
      <c r="W84" s="17">
        <v>0.6</v>
      </c>
      <c r="X84" s="17">
        <v>11813</v>
      </c>
      <c r="Y84" s="17">
        <v>0</v>
      </c>
      <c r="Z84" s="17">
        <v>0</v>
      </c>
      <c r="AA84" s="17">
        <v>0.67671400000000004</v>
      </c>
      <c r="AB84" s="17">
        <v>0.97910399999999997</v>
      </c>
      <c r="AC84" s="17">
        <v>6.8380800000000005E-2</v>
      </c>
      <c r="AD84" s="17">
        <v>0.25</v>
      </c>
      <c r="AE84" s="17">
        <v>1163.5</v>
      </c>
    </row>
    <row r="85" spans="1:31">
      <c r="A85" s="17">
        <v>72</v>
      </c>
      <c r="B85" s="19">
        <v>2.4270833333333335E-2</v>
      </c>
      <c r="C85" s="17">
        <v>0</v>
      </c>
      <c r="D85" s="17">
        <v>1611.5</v>
      </c>
      <c r="E85" s="17">
        <v>2.9121000000000001E-2</v>
      </c>
      <c r="F85" s="17">
        <v>1.409</v>
      </c>
      <c r="G85" s="17">
        <v>2.3540000000000002E-3</v>
      </c>
      <c r="H85" s="17">
        <v>3.5989E-2</v>
      </c>
      <c r="I85" s="17">
        <v>8.5208999999999993E-2</v>
      </c>
      <c r="J85" s="17">
        <v>4.922E-2</v>
      </c>
      <c r="K85" s="17">
        <v>0.57764300000000002</v>
      </c>
      <c r="L85" s="17">
        <v>100</v>
      </c>
      <c r="M85" s="17">
        <v>0.37079000000000001</v>
      </c>
      <c r="N85" s="17">
        <v>768</v>
      </c>
      <c r="O85" s="17">
        <v>0</v>
      </c>
      <c r="P85" s="17">
        <v>0</v>
      </c>
      <c r="Q85" s="17">
        <v>4.6342000000000001E-2</v>
      </c>
      <c r="R85" s="17">
        <v>4.6995000000000002E-2</v>
      </c>
      <c r="S85" s="17">
        <v>6.8548999999999999E-2</v>
      </c>
      <c r="T85" s="17">
        <v>2.1554E-2</v>
      </c>
      <c r="U85" s="17">
        <v>0.31442700000000001</v>
      </c>
      <c r="V85" s="17">
        <v>639</v>
      </c>
      <c r="W85" s="17">
        <v>0.6</v>
      </c>
      <c r="X85" s="17">
        <v>0</v>
      </c>
      <c r="Y85" s="17">
        <v>0</v>
      </c>
      <c r="Z85" s="17">
        <v>0</v>
      </c>
      <c r="AA85" s="17">
        <v>0.48373300000000002</v>
      </c>
      <c r="AB85" s="17">
        <v>0.42697600000000002</v>
      </c>
      <c r="AC85" s="17">
        <v>5.6198100000000001E-2</v>
      </c>
      <c r="AD85" s="17">
        <v>5.41453E-2</v>
      </c>
      <c r="AE85" s="17">
        <v>8305.6</v>
      </c>
    </row>
    <row r="86" spans="1:31">
      <c r="A86" s="17">
        <v>73</v>
      </c>
      <c r="B86" s="19">
        <v>2.4328703703703703E-2</v>
      </c>
      <c r="C86" s="17">
        <v>0</v>
      </c>
      <c r="D86" s="17">
        <v>1606.2</v>
      </c>
      <c r="E86" s="17">
        <v>0</v>
      </c>
      <c r="F86" s="17">
        <v>0</v>
      </c>
      <c r="G86" s="17">
        <v>1.8579999999999999E-2</v>
      </c>
      <c r="H86" s="17">
        <v>3.5656E-2</v>
      </c>
      <c r="I86" s="17">
        <v>6.9658999999999999E-2</v>
      </c>
      <c r="J86" s="17">
        <v>3.4002999999999999E-2</v>
      </c>
      <c r="K86" s="17">
        <v>0.48813899999999999</v>
      </c>
      <c r="L86" s="17">
        <v>895.4</v>
      </c>
      <c r="M86" s="17">
        <v>0.6</v>
      </c>
      <c r="N86" s="17">
        <v>0</v>
      </c>
      <c r="O86" s="17">
        <v>0</v>
      </c>
      <c r="P86" s="17">
        <v>0</v>
      </c>
      <c r="Q86" s="17">
        <v>3.1303999999999998E-2</v>
      </c>
      <c r="R86" s="17">
        <v>2.5954999999999999E-2</v>
      </c>
      <c r="S86" s="17">
        <v>6.8085000000000007E-2</v>
      </c>
      <c r="T86" s="17">
        <v>4.2131000000000002E-2</v>
      </c>
      <c r="U86" s="17">
        <v>0.61879300000000004</v>
      </c>
      <c r="V86" s="17">
        <v>173.4</v>
      </c>
      <c r="W86" s="17">
        <v>0.37081999999999998</v>
      </c>
      <c r="X86" s="17">
        <v>2982</v>
      </c>
      <c r="Y86" s="17">
        <v>0</v>
      </c>
      <c r="Z86" s="17">
        <v>0</v>
      </c>
    </row>
    <row r="87" spans="1:31">
      <c r="A87" s="17">
        <v>74</v>
      </c>
      <c r="B87" s="19">
        <v>2.4386574074074074E-2</v>
      </c>
      <c r="C87" s="17">
        <v>0</v>
      </c>
      <c r="D87" s="17">
        <v>1504.3</v>
      </c>
      <c r="E87" s="17">
        <v>0</v>
      </c>
      <c r="F87" s="17">
        <v>0</v>
      </c>
      <c r="G87" s="17">
        <v>5.2989999999999999E-3</v>
      </c>
      <c r="H87" s="17">
        <v>4.3902999999999998E-2</v>
      </c>
      <c r="I87" s="17">
        <v>7.1833999999999995E-2</v>
      </c>
      <c r="J87" s="17">
        <v>2.7931000000000001E-2</v>
      </c>
      <c r="K87" s="17">
        <v>0.38882899999999998</v>
      </c>
      <c r="L87" s="17">
        <v>900</v>
      </c>
      <c r="M87" s="17">
        <v>9.9999999999999995E-7</v>
      </c>
      <c r="N87" s="17">
        <v>0</v>
      </c>
      <c r="O87" s="17">
        <v>0</v>
      </c>
      <c r="P87" s="17">
        <v>0</v>
      </c>
      <c r="Q87" s="17">
        <v>1.6903000000000001E-2</v>
      </c>
      <c r="R87" s="17">
        <v>3.0845000000000001E-2</v>
      </c>
      <c r="S87" s="17">
        <v>6.4618999999999996E-2</v>
      </c>
      <c r="T87" s="17">
        <v>3.3773999999999998E-2</v>
      </c>
      <c r="U87" s="17">
        <v>0.52266400000000002</v>
      </c>
      <c r="V87" s="17">
        <v>900</v>
      </c>
      <c r="W87" s="17">
        <v>0.22917899999999999</v>
      </c>
      <c r="X87" s="17">
        <v>4252</v>
      </c>
      <c r="Y87" s="17">
        <v>0</v>
      </c>
      <c r="Z87" s="17">
        <v>0</v>
      </c>
    </row>
    <row r="88" spans="1:31">
      <c r="A88" s="17">
        <v>75</v>
      </c>
      <c r="B88" s="19">
        <v>2.4444444444444446E-2</v>
      </c>
      <c r="C88" s="17">
        <v>0</v>
      </c>
      <c r="D88" s="17">
        <v>1562.3</v>
      </c>
      <c r="E88" s="17">
        <v>0.115561</v>
      </c>
      <c r="F88" s="17">
        <v>5.5919999999999996</v>
      </c>
      <c r="G88" s="17">
        <v>2.7892E-2</v>
      </c>
      <c r="H88" s="17">
        <v>2.7559E-2</v>
      </c>
      <c r="I88" s="17">
        <v>7.3122000000000006E-2</v>
      </c>
      <c r="J88" s="17">
        <v>4.5562999999999999E-2</v>
      </c>
      <c r="K88" s="17">
        <v>0.62311300000000003</v>
      </c>
      <c r="L88" s="17">
        <v>810.9</v>
      </c>
      <c r="M88" s="17">
        <v>0.6</v>
      </c>
      <c r="N88" s="17">
        <v>3023</v>
      </c>
      <c r="O88" s="17">
        <v>0</v>
      </c>
      <c r="P88" s="17">
        <v>0</v>
      </c>
      <c r="Q88" s="17">
        <v>0.183033</v>
      </c>
      <c r="R88" s="17">
        <v>3.1923E-2</v>
      </c>
      <c r="S88" s="17">
        <v>6.0668E-2</v>
      </c>
      <c r="T88" s="17">
        <v>2.8745E-2</v>
      </c>
      <c r="U88" s="17">
        <v>0.47381600000000001</v>
      </c>
      <c r="V88" s="17">
        <v>388.7</v>
      </c>
      <c r="W88" s="17">
        <v>9.9999999999999995E-7</v>
      </c>
      <c r="X88" s="17">
        <v>0</v>
      </c>
      <c r="Y88" s="17">
        <v>0</v>
      </c>
      <c r="Z88" s="17">
        <v>0</v>
      </c>
      <c r="AA88" s="17">
        <v>0.72894800000000004</v>
      </c>
      <c r="AB88" s="17">
        <v>0.958426</v>
      </c>
      <c r="AC88" s="17">
        <v>5.9472999999999998E-2</v>
      </c>
      <c r="AD88" s="17">
        <v>0.25</v>
      </c>
      <c r="AE88" s="17">
        <v>1024.3</v>
      </c>
    </row>
    <row r="89" spans="1:31">
      <c r="A89" s="17">
        <v>76</v>
      </c>
      <c r="B89" s="19">
        <v>2.4502314814814814E-2</v>
      </c>
      <c r="C89" s="17">
        <v>0</v>
      </c>
      <c r="D89" s="17">
        <v>1692.4</v>
      </c>
      <c r="E89" s="17">
        <v>0</v>
      </c>
      <c r="F89" s="17">
        <v>0</v>
      </c>
      <c r="G89" s="17">
        <v>2.3812E-2</v>
      </c>
      <c r="H89" s="17">
        <v>3.074E-2</v>
      </c>
      <c r="I89" s="17">
        <v>7.3506000000000002E-2</v>
      </c>
      <c r="J89" s="17">
        <v>4.2766999999999999E-2</v>
      </c>
      <c r="K89" s="17">
        <v>0.58181000000000005</v>
      </c>
      <c r="L89" s="17">
        <v>769.9</v>
      </c>
      <c r="M89" s="17">
        <v>0.6</v>
      </c>
      <c r="N89" s="17">
        <v>0</v>
      </c>
      <c r="O89" s="17">
        <v>0</v>
      </c>
      <c r="P89" s="17">
        <v>0</v>
      </c>
      <c r="Q89" s="17">
        <v>1.5759999999999999E-3</v>
      </c>
      <c r="R89" s="17">
        <v>3.2181000000000001E-2</v>
      </c>
      <c r="S89" s="17">
        <v>6.4304E-2</v>
      </c>
      <c r="T89" s="17">
        <v>3.2122999999999999E-2</v>
      </c>
      <c r="U89" s="17">
        <v>0.49954700000000002</v>
      </c>
      <c r="V89" s="17">
        <v>546</v>
      </c>
      <c r="W89" s="17">
        <v>0.6</v>
      </c>
      <c r="X89" s="17">
        <v>0</v>
      </c>
      <c r="Y89" s="17">
        <v>0</v>
      </c>
      <c r="Z89" s="17">
        <v>0</v>
      </c>
    </row>
    <row r="90" spans="1:31">
      <c r="A90" s="17">
        <v>77</v>
      </c>
      <c r="B90" s="19">
        <v>2.4548611111111115E-2</v>
      </c>
      <c r="C90" s="17">
        <v>0</v>
      </c>
      <c r="D90" s="17">
        <v>1706.5</v>
      </c>
      <c r="E90" s="17">
        <v>0</v>
      </c>
      <c r="F90" s="17">
        <v>0</v>
      </c>
      <c r="G90" s="17">
        <v>4.9873000000000001E-2</v>
      </c>
      <c r="H90" s="17">
        <v>3.4185E-2</v>
      </c>
      <c r="I90" s="17">
        <v>6.9417000000000006E-2</v>
      </c>
      <c r="J90" s="17">
        <v>3.5231999999999999E-2</v>
      </c>
      <c r="K90" s="17">
        <v>0.50753899999999996</v>
      </c>
      <c r="L90" s="17">
        <v>900</v>
      </c>
      <c r="M90" s="17">
        <v>3.0000000000000001E-6</v>
      </c>
      <c r="N90" s="17">
        <v>0</v>
      </c>
      <c r="O90" s="17">
        <v>0</v>
      </c>
      <c r="P90" s="17">
        <v>0</v>
      </c>
      <c r="Q90" s="17">
        <v>8.3440000000000007E-3</v>
      </c>
      <c r="R90" s="17">
        <v>3.3618000000000002E-2</v>
      </c>
      <c r="S90" s="17">
        <v>7.8419000000000003E-2</v>
      </c>
      <c r="T90" s="17">
        <v>4.4801000000000001E-2</v>
      </c>
      <c r="U90" s="17">
        <v>0.57130199999999998</v>
      </c>
      <c r="V90" s="17">
        <v>100</v>
      </c>
      <c r="W90" s="17">
        <v>0.14163799999999999</v>
      </c>
      <c r="X90" s="17">
        <v>1443</v>
      </c>
      <c r="Y90" s="17">
        <v>0</v>
      </c>
      <c r="Z90" s="17">
        <v>0</v>
      </c>
    </row>
    <row r="91" spans="1:31">
      <c r="A91" s="17">
        <v>78</v>
      </c>
      <c r="B91" s="19">
        <v>2.4606481481481479E-2</v>
      </c>
      <c r="C91" s="17">
        <v>0</v>
      </c>
      <c r="D91" s="17">
        <v>1654.6</v>
      </c>
      <c r="E91" s="17">
        <v>0</v>
      </c>
      <c r="F91" s="17">
        <v>0</v>
      </c>
      <c r="G91" s="17">
        <v>7.1339999999999997E-3</v>
      </c>
      <c r="H91" s="17">
        <v>1.6181000000000001E-2</v>
      </c>
      <c r="I91" s="17">
        <v>7.2978000000000001E-2</v>
      </c>
      <c r="J91" s="17">
        <v>5.6797E-2</v>
      </c>
      <c r="K91" s="17">
        <v>0.77827999999999997</v>
      </c>
      <c r="L91" s="17">
        <v>758.1</v>
      </c>
      <c r="M91" s="17">
        <v>0.6</v>
      </c>
      <c r="N91" s="17">
        <v>0</v>
      </c>
      <c r="O91" s="17">
        <v>0</v>
      </c>
      <c r="P91" s="17">
        <v>0</v>
      </c>
      <c r="Q91" s="17">
        <v>2.6649999999999998E-3</v>
      </c>
      <c r="R91" s="17">
        <v>3.2830999999999999E-2</v>
      </c>
      <c r="S91" s="17">
        <v>7.0172999999999999E-2</v>
      </c>
      <c r="T91" s="17">
        <v>3.7342E-2</v>
      </c>
      <c r="U91" s="17">
        <v>0.53214300000000003</v>
      </c>
      <c r="V91" s="17">
        <v>900</v>
      </c>
      <c r="W91" s="17">
        <v>0.37081999999999998</v>
      </c>
      <c r="X91" s="17">
        <v>0</v>
      </c>
      <c r="Y91" s="17">
        <v>0</v>
      </c>
      <c r="Z91" s="17">
        <v>0</v>
      </c>
    </row>
    <row r="92" spans="1:31">
      <c r="A92" s="17">
        <v>79</v>
      </c>
      <c r="B92" s="19">
        <v>2.4664351851851851E-2</v>
      </c>
      <c r="C92" s="17">
        <v>0</v>
      </c>
      <c r="D92" s="17">
        <v>1717</v>
      </c>
      <c r="E92" s="17">
        <v>0</v>
      </c>
      <c r="F92" s="17">
        <v>0</v>
      </c>
      <c r="G92" s="17">
        <v>2.4285000000000001E-2</v>
      </c>
      <c r="H92" s="17">
        <v>2.5803E-2</v>
      </c>
      <c r="I92" s="17">
        <v>6.3771999999999995E-2</v>
      </c>
      <c r="J92" s="17">
        <v>3.7969000000000003E-2</v>
      </c>
      <c r="K92" s="17">
        <v>0.595383</v>
      </c>
      <c r="L92" s="17">
        <v>504.1</v>
      </c>
      <c r="M92" s="17">
        <v>0.6</v>
      </c>
      <c r="N92" s="17">
        <v>0</v>
      </c>
      <c r="O92" s="17">
        <v>0</v>
      </c>
      <c r="P92" s="17">
        <v>0</v>
      </c>
      <c r="Q92" s="17">
        <v>5.0897999999999999E-2</v>
      </c>
      <c r="R92" s="17">
        <v>3.5742000000000003E-2</v>
      </c>
      <c r="S92" s="17">
        <v>6.7957000000000004E-2</v>
      </c>
      <c r="T92" s="17">
        <v>3.2215000000000001E-2</v>
      </c>
      <c r="U92" s="17">
        <v>0.47404800000000002</v>
      </c>
      <c r="V92" s="17">
        <v>100</v>
      </c>
      <c r="W92" s="17">
        <v>0.37081999999999998</v>
      </c>
      <c r="X92" s="17">
        <v>4394</v>
      </c>
      <c r="Y92" s="17">
        <v>0</v>
      </c>
      <c r="Z92" s="17">
        <v>0</v>
      </c>
    </row>
    <row r="93" spans="1:31">
      <c r="A93" s="17">
        <v>80</v>
      </c>
      <c r="B93" s="19">
        <v>2.4722222222222225E-2</v>
      </c>
      <c r="C93" s="17">
        <v>0</v>
      </c>
      <c r="D93" s="17">
        <v>1590.4</v>
      </c>
      <c r="E93" s="17">
        <v>3.2679E-2</v>
      </c>
      <c r="F93" s="17">
        <v>1.581</v>
      </c>
      <c r="G93" s="17">
        <v>3.0799E-2</v>
      </c>
      <c r="H93" s="17">
        <v>2.3900999999999999E-2</v>
      </c>
      <c r="I93" s="17">
        <v>7.9804E-2</v>
      </c>
      <c r="J93" s="17">
        <v>5.5902E-2</v>
      </c>
      <c r="K93" s="17">
        <v>0.70049799999999995</v>
      </c>
      <c r="L93" s="17">
        <v>100</v>
      </c>
      <c r="M93" s="17">
        <v>0.14164099999999999</v>
      </c>
      <c r="N93" s="17">
        <v>9423</v>
      </c>
      <c r="O93" s="17">
        <v>0</v>
      </c>
      <c r="P93" s="17">
        <v>0</v>
      </c>
      <c r="Q93" s="17">
        <v>1.472E-2</v>
      </c>
      <c r="R93" s="17">
        <v>3.5180999999999997E-2</v>
      </c>
      <c r="S93" s="17">
        <v>6.3353000000000007E-2</v>
      </c>
      <c r="T93" s="17">
        <v>2.8173E-2</v>
      </c>
      <c r="U93" s="17">
        <v>0.44468999999999997</v>
      </c>
      <c r="V93" s="17">
        <v>238.2</v>
      </c>
      <c r="W93" s="17">
        <v>0.6</v>
      </c>
      <c r="X93" s="17">
        <v>0</v>
      </c>
      <c r="Y93" s="17">
        <v>0</v>
      </c>
      <c r="Z93" s="17">
        <v>0</v>
      </c>
      <c r="AA93" s="17">
        <v>0.68413800000000002</v>
      </c>
      <c r="AB93" s="17">
        <v>0.90022000000000002</v>
      </c>
      <c r="AC93" s="17">
        <v>6.05423E-2</v>
      </c>
      <c r="AD93" s="17">
        <v>0.25</v>
      </c>
      <c r="AE93" s="17">
        <v>8305.6</v>
      </c>
    </row>
    <row r="94" spans="1:31">
      <c r="A94" s="17">
        <v>81</v>
      </c>
      <c r="B94" s="19">
        <v>2.478009259259259E-2</v>
      </c>
      <c r="C94" s="17">
        <v>0</v>
      </c>
      <c r="D94" s="17">
        <v>1682.7</v>
      </c>
      <c r="E94" s="17">
        <v>0.185999</v>
      </c>
      <c r="F94" s="17">
        <v>9</v>
      </c>
      <c r="G94" s="17">
        <v>2.988E-2</v>
      </c>
      <c r="H94" s="17">
        <v>3.1889000000000001E-2</v>
      </c>
      <c r="I94" s="17">
        <v>7.0470000000000005E-2</v>
      </c>
      <c r="J94" s="17">
        <v>3.8581999999999998E-2</v>
      </c>
      <c r="K94" s="17">
        <v>0.547489</v>
      </c>
      <c r="L94" s="17">
        <v>502.7</v>
      </c>
      <c r="M94" s="17">
        <v>0.6</v>
      </c>
      <c r="N94" s="17">
        <v>2026</v>
      </c>
      <c r="O94" s="17">
        <v>0</v>
      </c>
      <c r="P94" s="17">
        <v>0</v>
      </c>
      <c r="Q94" s="17">
        <v>6.4510000000000001E-3</v>
      </c>
      <c r="R94" s="17">
        <v>2.8766E-2</v>
      </c>
      <c r="S94" s="17">
        <v>6.2184000000000003E-2</v>
      </c>
      <c r="T94" s="17">
        <v>3.3418999999999997E-2</v>
      </c>
      <c r="U94" s="17">
        <v>0.53741099999999997</v>
      </c>
      <c r="V94" s="17">
        <v>361.1</v>
      </c>
      <c r="W94" s="17">
        <v>0.59999800000000003</v>
      </c>
      <c r="X94" s="17">
        <v>4016</v>
      </c>
      <c r="Y94" s="17">
        <v>0</v>
      </c>
      <c r="Z94" s="17">
        <v>0</v>
      </c>
      <c r="AA94" s="17">
        <v>0.82678700000000005</v>
      </c>
      <c r="AB94" s="17">
        <v>0.91164500000000004</v>
      </c>
      <c r="AC94" s="17">
        <v>5.9231699999999998E-2</v>
      </c>
      <c r="AD94" s="17">
        <v>0.25</v>
      </c>
      <c r="AE94" s="17">
        <v>1652.2</v>
      </c>
    </row>
    <row r="95" spans="1:31">
      <c r="A95" s="17">
        <v>82</v>
      </c>
      <c r="B95" s="19">
        <v>2.4826388888888887E-2</v>
      </c>
      <c r="C95" s="17">
        <v>0</v>
      </c>
      <c r="D95" s="17">
        <v>1500.7</v>
      </c>
      <c r="E95" s="17">
        <v>0</v>
      </c>
      <c r="F95" s="17">
        <v>0</v>
      </c>
      <c r="G95" s="17">
        <v>8.5199999999999998E-3</v>
      </c>
      <c r="H95" s="17">
        <v>3.2758000000000002E-2</v>
      </c>
      <c r="I95" s="17">
        <v>7.1390999999999996E-2</v>
      </c>
      <c r="J95" s="17">
        <v>3.8633000000000001E-2</v>
      </c>
      <c r="K95" s="17">
        <v>0.54114700000000004</v>
      </c>
      <c r="L95" s="17">
        <v>900</v>
      </c>
      <c r="M95" s="17">
        <v>0</v>
      </c>
      <c r="N95" s="17">
        <v>0</v>
      </c>
      <c r="O95" s="17">
        <v>0</v>
      </c>
      <c r="P95" s="17">
        <v>0</v>
      </c>
      <c r="Q95" s="17">
        <v>2.7237000000000001E-2</v>
      </c>
      <c r="R95" s="17">
        <v>2.5420000000000002E-2</v>
      </c>
      <c r="S95" s="17">
        <v>6.3846E-2</v>
      </c>
      <c r="T95" s="17">
        <v>3.8425000000000001E-2</v>
      </c>
      <c r="U95" s="17">
        <v>0.60184700000000002</v>
      </c>
      <c r="V95" s="17">
        <v>594.4</v>
      </c>
      <c r="W95" s="17">
        <v>9.9999999999999995E-7</v>
      </c>
      <c r="X95" s="17">
        <v>7047</v>
      </c>
      <c r="Y95" s="17">
        <v>0</v>
      </c>
      <c r="Z95" s="17">
        <v>0</v>
      </c>
    </row>
    <row r="96" spans="1:31">
      <c r="A96" s="17">
        <v>83</v>
      </c>
      <c r="B96" s="19">
        <v>2.4884259259259259E-2</v>
      </c>
      <c r="C96" s="17">
        <v>0</v>
      </c>
      <c r="D96" s="17">
        <v>1523.6</v>
      </c>
      <c r="E96" s="17">
        <v>2.0445999999999999E-2</v>
      </c>
      <c r="F96" s="17">
        <v>0.98899999999999999</v>
      </c>
      <c r="G96" s="17">
        <v>1.8679000000000001E-2</v>
      </c>
      <c r="H96" s="17">
        <v>1.487E-2</v>
      </c>
      <c r="I96" s="17">
        <v>7.6520000000000005E-2</v>
      </c>
      <c r="J96" s="17">
        <v>6.1650000000000003E-2</v>
      </c>
      <c r="K96" s="17">
        <v>0.80567</v>
      </c>
      <c r="L96" s="17">
        <v>407.6</v>
      </c>
      <c r="M96" s="17">
        <v>0.6</v>
      </c>
      <c r="N96" s="17">
        <v>21245</v>
      </c>
      <c r="O96" s="17">
        <v>0</v>
      </c>
      <c r="P96" s="17">
        <v>0</v>
      </c>
      <c r="Q96" s="17">
        <v>7.6990000000000001E-3</v>
      </c>
      <c r="R96" s="17">
        <v>2.7829E-2</v>
      </c>
      <c r="S96" s="17">
        <v>6.4990000000000006E-2</v>
      </c>
      <c r="T96" s="17">
        <v>3.7162000000000001E-2</v>
      </c>
      <c r="U96" s="17">
        <v>0.57179999999999997</v>
      </c>
      <c r="V96" s="17">
        <v>900</v>
      </c>
      <c r="W96" s="17">
        <v>0.37081999999999998</v>
      </c>
      <c r="X96" s="17">
        <v>4603</v>
      </c>
      <c r="Y96" s="17">
        <v>0</v>
      </c>
      <c r="Z96" s="17">
        <v>0</v>
      </c>
      <c r="AA96" s="17">
        <v>0.87969200000000003</v>
      </c>
      <c r="AB96" s="17">
        <v>0.98756500000000003</v>
      </c>
      <c r="AC96" s="17">
        <v>6.4528299999999997E-2</v>
      </c>
      <c r="AD96" s="17">
        <v>0.25</v>
      </c>
      <c r="AE96" s="17">
        <v>2037.9</v>
      </c>
    </row>
    <row r="97" spans="1:31">
      <c r="A97" s="17">
        <v>84</v>
      </c>
      <c r="B97" s="19">
        <v>2.494212962962963E-2</v>
      </c>
      <c r="C97" s="17">
        <v>0</v>
      </c>
      <c r="D97" s="17">
        <v>1508.7</v>
      </c>
      <c r="E97" s="17">
        <v>3.9616999999999999E-2</v>
      </c>
      <c r="F97" s="17">
        <v>1.917</v>
      </c>
      <c r="G97" s="17">
        <v>5.1930999999999998E-2</v>
      </c>
      <c r="H97" s="17">
        <v>3.1427999999999998E-2</v>
      </c>
      <c r="I97" s="17">
        <v>7.3636999999999994E-2</v>
      </c>
      <c r="J97" s="17">
        <v>4.2209000000000003E-2</v>
      </c>
      <c r="K97" s="17">
        <v>0.57320400000000005</v>
      </c>
      <c r="L97" s="17">
        <v>900</v>
      </c>
      <c r="M97" s="17">
        <v>0.6</v>
      </c>
      <c r="N97" s="17">
        <v>9318</v>
      </c>
      <c r="O97" s="17">
        <v>0</v>
      </c>
      <c r="P97" s="17">
        <v>0</v>
      </c>
      <c r="Q97" s="17">
        <v>8.2159999999999993E-3</v>
      </c>
      <c r="R97" s="17">
        <v>3.3045999999999999E-2</v>
      </c>
      <c r="S97" s="17">
        <v>6.4313999999999996E-2</v>
      </c>
      <c r="T97" s="17">
        <v>3.1267999999999997E-2</v>
      </c>
      <c r="U97" s="17">
        <v>0.48618099999999997</v>
      </c>
      <c r="V97" s="17">
        <v>900</v>
      </c>
      <c r="W97" s="17">
        <v>1.2739E-2</v>
      </c>
      <c r="X97" s="17">
        <v>10313</v>
      </c>
      <c r="Y97" s="17">
        <v>0</v>
      </c>
      <c r="Z97" s="17">
        <v>0</v>
      </c>
      <c r="AA97" s="17">
        <v>0.74797199999999997</v>
      </c>
      <c r="AB97" s="17">
        <v>0.98704000000000003</v>
      </c>
      <c r="AC97" s="17">
        <v>6.3908999999999994E-2</v>
      </c>
      <c r="AD97" s="17">
        <v>0.25</v>
      </c>
      <c r="AE97" s="17">
        <v>922.8</v>
      </c>
    </row>
    <row r="98" spans="1:31">
      <c r="A98" s="17">
        <v>85</v>
      </c>
      <c r="B98" s="19">
        <v>2.4999999999999998E-2</v>
      </c>
      <c r="C98" s="17">
        <v>0</v>
      </c>
      <c r="D98" s="17">
        <v>1515.7</v>
      </c>
      <c r="E98" s="17">
        <v>0.148343</v>
      </c>
      <c r="F98" s="17">
        <v>7.1779999999999999</v>
      </c>
      <c r="G98" s="17">
        <v>4.4151000000000003E-2</v>
      </c>
      <c r="H98" s="17">
        <v>3.0945E-2</v>
      </c>
      <c r="I98" s="17">
        <v>7.3283000000000001E-2</v>
      </c>
      <c r="J98" s="17">
        <v>4.2338000000000001E-2</v>
      </c>
      <c r="K98" s="17">
        <v>0.57773699999999995</v>
      </c>
      <c r="L98" s="17">
        <v>324.10000000000002</v>
      </c>
      <c r="M98" s="17">
        <v>0.37081999999999998</v>
      </c>
      <c r="N98" s="17">
        <v>2013</v>
      </c>
      <c r="O98" s="17">
        <v>0</v>
      </c>
      <c r="P98" s="17">
        <v>0</v>
      </c>
      <c r="Q98" s="17">
        <v>2.0018000000000001E-2</v>
      </c>
      <c r="R98" s="17">
        <v>3.6072E-2</v>
      </c>
      <c r="S98" s="17">
        <v>7.1317000000000005E-2</v>
      </c>
      <c r="T98" s="17">
        <v>3.5244999999999999E-2</v>
      </c>
      <c r="U98" s="17">
        <v>0.49420399999999998</v>
      </c>
      <c r="V98" s="17">
        <v>100</v>
      </c>
      <c r="W98" s="17">
        <v>0.316718</v>
      </c>
      <c r="X98" s="17">
        <v>3415</v>
      </c>
      <c r="Y98" s="17">
        <v>0</v>
      </c>
      <c r="Z98" s="17">
        <v>0</v>
      </c>
      <c r="AA98" s="17">
        <v>0.76031400000000005</v>
      </c>
      <c r="AB98" s="17">
        <v>0.85619800000000001</v>
      </c>
      <c r="AC98" s="17">
        <v>6.6249000000000002E-2</v>
      </c>
      <c r="AD98" s="17">
        <v>0.22940099999999999</v>
      </c>
      <c r="AE98" s="17">
        <v>2562.6999999999998</v>
      </c>
    </row>
    <row r="99" spans="1:31">
      <c r="A99" s="17">
        <v>86</v>
      </c>
      <c r="B99" s="19">
        <v>2.5057870370370373E-2</v>
      </c>
      <c r="C99" s="17">
        <v>0</v>
      </c>
      <c r="D99" s="17">
        <v>1548.2</v>
      </c>
      <c r="E99" s="17">
        <v>5.1382999999999998E-2</v>
      </c>
      <c r="F99" s="17">
        <v>2.4860000000000002</v>
      </c>
      <c r="G99" s="17">
        <v>6.4450000000000002E-3</v>
      </c>
      <c r="H99" s="17">
        <v>3.8760000000000003E-2</v>
      </c>
      <c r="I99" s="17">
        <v>7.8907000000000005E-2</v>
      </c>
      <c r="J99" s="17">
        <v>4.0148000000000003E-2</v>
      </c>
      <c r="K99" s="17">
        <v>0.508795</v>
      </c>
      <c r="L99" s="17">
        <v>266.10000000000002</v>
      </c>
      <c r="M99" s="17">
        <v>0.59999800000000003</v>
      </c>
      <c r="N99" s="17">
        <v>11411</v>
      </c>
      <c r="O99" s="17">
        <v>0</v>
      </c>
      <c r="P99" s="17">
        <v>0</v>
      </c>
      <c r="Q99" s="17">
        <v>2.3945999999999999E-2</v>
      </c>
      <c r="R99" s="17">
        <v>1.4326E-2</v>
      </c>
      <c r="S99" s="17">
        <v>6.7949999999999997E-2</v>
      </c>
      <c r="T99" s="17">
        <v>5.3623999999999998E-2</v>
      </c>
      <c r="U99" s="17">
        <v>0.78917000000000004</v>
      </c>
      <c r="V99" s="17">
        <v>607.79999999999995</v>
      </c>
      <c r="W99" s="17">
        <v>0.6</v>
      </c>
      <c r="X99" s="17">
        <v>3491</v>
      </c>
      <c r="Y99" s="17">
        <v>0</v>
      </c>
      <c r="Z99" s="17">
        <v>0</v>
      </c>
      <c r="AA99" s="17">
        <v>1.21411</v>
      </c>
      <c r="AB99" s="17">
        <v>0.96587400000000001</v>
      </c>
      <c r="AC99" s="17">
        <v>6.6120399999999996E-2</v>
      </c>
      <c r="AD99" s="17">
        <v>0.25</v>
      </c>
      <c r="AE99" s="17">
        <v>3121.1</v>
      </c>
    </row>
    <row r="100" spans="1:31">
      <c r="A100" s="17">
        <v>87</v>
      </c>
      <c r="B100" s="19">
        <v>2.5104166666666664E-2</v>
      </c>
      <c r="C100" s="17">
        <v>0</v>
      </c>
      <c r="D100" s="17">
        <v>1563.2</v>
      </c>
      <c r="E100" s="17">
        <v>0</v>
      </c>
      <c r="F100" s="17">
        <v>0</v>
      </c>
      <c r="G100" s="17">
        <v>8.1139999999999997E-3</v>
      </c>
      <c r="H100" s="17">
        <v>3.6645999999999998E-2</v>
      </c>
      <c r="I100" s="17">
        <v>7.5618000000000005E-2</v>
      </c>
      <c r="J100" s="17">
        <v>3.8970999999999999E-2</v>
      </c>
      <c r="K100" s="17">
        <v>0.51537100000000002</v>
      </c>
      <c r="L100" s="17">
        <v>900</v>
      </c>
      <c r="M100" s="17">
        <v>0.37081900000000001</v>
      </c>
      <c r="N100" s="17">
        <v>0</v>
      </c>
      <c r="O100" s="17">
        <v>0</v>
      </c>
      <c r="P100" s="17">
        <v>0</v>
      </c>
      <c r="Q100" s="17">
        <v>1.7170999999999999E-2</v>
      </c>
      <c r="R100" s="17">
        <v>3.5437000000000003E-2</v>
      </c>
      <c r="S100" s="17">
        <v>6.8240999999999996E-2</v>
      </c>
      <c r="T100" s="17">
        <v>3.2804E-2</v>
      </c>
      <c r="U100" s="17">
        <v>0.480711</v>
      </c>
      <c r="V100" s="17">
        <v>286</v>
      </c>
      <c r="W100" s="17">
        <v>0.6</v>
      </c>
      <c r="X100" s="17">
        <v>0</v>
      </c>
      <c r="Y100" s="17">
        <v>0</v>
      </c>
      <c r="Z100" s="17">
        <v>0</v>
      </c>
    </row>
    <row r="101" spans="1:31">
      <c r="A101" s="17">
        <v>88</v>
      </c>
      <c r="B101" s="19">
        <v>2.5162037037037038E-2</v>
      </c>
      <c r="C101" s="17">
        <v>0</v>
      </c>
      <c r="D101" s="17">
        <v>1544.7</v>
      </c>
      <c r="E101" s="17">
        <v>4.0823999999999999E-2</v>
      </c>
      <c r="F101" s="17">
        <v>1.9750000000000001</v>
      </c>
      <c r="G101" s="17">
        <v>5.5536000000000002E-2</v>
      </c>
      <c r="H101" s="17">
        <v>2.8419E-2</v>
      </c>
      <c r="I101" s="17">
        <v>7.3706999999999995E-2</v>
      </c>
      <c r="J101" s="17">
        <v>4.5289000000000003E-2</v>
      </c>
      <c r="K101" s="17">
        <v>0.61443899999999996</v>
      </c>
      <c r="L101" s="17">
        <v>100</v>
      </c>
      <c r="M101" s="17">
        <v>0.14163799999999999</v>
      </c>
      <c r="N101" s="17">
        <v>2299</v>
      </c>
      <c r="O101" s="17">
        <v>0</v>
      </c>
      <c r="P101" s="17">
        <v>0</v>
      </c>
      <c r="Q101" s="17">
        <v>6.7320000000000001E-3</v>
      </c>
      <c r="R101" s="17">
        <v>3.4826999999999997E-2</v>
      </c>
      <c r="S101" s="17">
        <v>6.2279000000000001E-2</v>
      </c>
      <c r="T101" s="17">
        <v>2.7452000000000001E-2</v>
      </c>
      <c r="U101" s="17">
        <v>0.44078800000000001</v>
      </c>
      <c r="V101" s="17">
        <v>781.8</v>
      </c>
      <c r="W101" s="17">
        <v>0.6</v>
      </c>
      <c r="X101" s="17">
        <v>0</v>
      </c>
      <c r="Y101" s="17">
        <v>0</v>
      </c>
      <c r="Z101" s="17">
        <v>0</v>
      </c>
      <c r="AA101" s="17">
        <v>0.67813599999999996</v>
      </c>
      <c r="AB101" s="17">
        <v>0.68133299999999997</v>
      </c>
      <c r="AC101" s="17">
        <v>5.3531000000000002E-2</v>
      </c>
      <c r="AD101" s="17">
        <v>0.101575</v>
      </c>
      <c r="AE101" s="17">
        <v>8305.6</v>
      </c>
    </row>
    <row r="102" spans="1:31">
      <c r="A102" s="17">
        <v>89</v>
      </c>
      <c r="B102" s="19">
        <v>2.521990740740741E-2</v>
      </c>
      <c r="C102" s="17">
        <v>0</v>
      </c>
      <c r="D102" s="17">
        <v>1509.5</v>
      </c>
      <c r="E102" s="17">
        <v>6.8917000000000006E-2</v>
      </c>
      <c r="F102" s="17">
        <v>3.335</v>
      </c>
      <c r="G102" s="17">
        <v>1.6459999999999999E-3</v>
      </c>
      <c r="H102" s="17">
        <v>4.3825000000000003E-2</v>
      </c>
      <c r="I102" s="17">
        <v>7.5205999999999995E-2</v>
      </c>
      <c r="J102" s="17">
        <v>3.1380999999999999E-2</v>
      </c>
      <c r="K102" s="17">
        <v>0.41726600000000003</v>
      </c>
      <c r="L102" s="17">
        <v>900</v>
      </c>
      <c r="M102" s="17">
        <v>3.0000000000000001E-6</v>
      </c>
      <c r="N102" s="17">
        <v>4132</v>
      </c>
      <c r="O102" s="17">
        <v>0</v>
      </c>
      <c r="P102" s="17">
        <v>0</v>
      </c>
      <c r="Q102" s="17">
        <v>4.2224999999999999E-2</v>
      </c>
      <c r="R102" s="17">
        <v>4.0853E-2</v>
      </c>
      <c r="S102" s="17">
        <v>6.6013000000000002E-2</v>
      </c>
      <c r="T102" s="17">
        <v>2.5159999999999998E-2</v>
      </c>
      <c r="U102" s="17">
        <v>0.381137</v>
      </c>
      <c r="V102" s="17">
        <v>100</v>
      </c>
      <c r="W102" s="17">
        <v>0.22917899999999999</v>
      </c>
      <c r="X102" s="17">
        <v>0</v>
      </c>
      <c r="Y102" s="17">
        <v>0</v>
      </c>
      <c r="Z102" s="17">
        <v>0</v>
      </c>
      <c r="AA102" s="17">
        <v>0.586364</v>
      </c>
      <c r="AB102" s="17">
        <v>0.97125899999999998</v>
      </c>
      <c r="AC102" s="17">
        <v>6.5289700000000006E-2</v>
      </c>
      <c r="AD102" s="17">
        <v>0.25</v>
      </c>
      <c r="AE102" s="17">
        <v>922.8</v>
      </c>
    </row>
    <row r="103" spans="1:31">
      <c r="A103" s="17">
        <v>90</v>
      </c>
      <c r="B103" s="19">
        <v>2.5277777777777777E-2</v>
      </c>
      <c r="C103" s="17">
        <v>-1</v>
      </c>
      <c r="D103" s="17">
        <v>1659.9</v>
      </c>
      <c r="E103" s="17">
        <v>0</v>
      </c>
      <c r="F103" s="17">
        <v>0</v>
      </c>
      <c r="G103" s="17">
        <v>7.6814999999999994E-2</v>
      </c>
      <c r="H103" s="17">
        <v>3.8767000000000003E-2</v>
      </c>
      <c r="I103" s="17">
        <v>7.4921000000000001E-2</v>
      </c>
      <c r="J103" s="17">
        <v>3.6153999999999999E-2</v>
      </c>
      <c r="K103" s="17">
        <v>0.48256500000000002</v>
      </c>
      <c r="L103" s="17">
        <v>637.1</v>
      </c>
      <c r="M103" s="17">
        <v>0.6</v>
      </c>
      <c r="N103" s="17">
        <v>0</v>
      </c>
      <c r="O103" s="17">
        <v>0</v>
      </c>
      <c r="P103" s="17">
        <v>0</v>
      </c>
      <c r="Q103" s="17">
        <v>3.0228999999999999E-2</v>
      </c>
      <c r="R103" s="17">
        <v>2.0191000000000001E-2</v>
      </c>
      <c r="S103" s="17">
        <v>6.0900999999999997E-2</v>
      </c>
      <c r="T103" s="17">
        <v>4.0710999999999997E-2</v>
      </c>
      <c r="U103" s="17">
        <v>0.66847000000000001</v>
      </c>
      <c r="V103" s="17">
        <v>900</v>
      </c>
      <c r="W103" s="17">
        <v>9.9999999999999995E-7</v>
      </c>
      <c r="X103" s="17">
        <v>5280</v>
      </c>
      <c r="Y103" s="17">
        <v>0</v>
      </c>
      <c r="Z103" s="17">
        <v>0</v>
      </c>
    </row>
    <row r="104" spans="1:31">
      <c r="A104" s="17">
        <v>91</v>
      </c>
      <c r="B104" s="19">
        <v>2.5335648148148149E-2</v>
      </c>
      <c r="C104" s="17">
        <v>-1</v>
      </c>
      <c r="D104" s="17">
        <v>1660.8</v>
      </c>
      <c r="E104" s="17">
        <v>0.15459600000000001</v>
      </c>
      <c r="F104" s="17">
        <v>7.4809999999999999</v>
      </c>
      <c r="G104" s="17">
        <v>7.718E-3</v>
      </c>
      <c r="H104" s="17">
        <v>3.0567E-2</v>
      </c>
      <c r="I104" s="17">
        <v>7.9879000000000006E-2</v>
      </c>
      <c r="J104" s="17">
        <v>4.9312000000000002E-2</v>
      </c>
      <c r="K104" s="17">
        <v>0.61733199999999999</v>
      </c>
      <c r="L104" s="17">
        <v>900</v>
      </c>
      <c r="M104" s="17">
        <v>0.37081999999999998</v>
      </c>
      <c r="N104" s="17">
        <v>1821</v>
      </c>
      <c r="O104" s="17">
        <v>0</v>
      </c>
      <c r="P104" s="17">
        <v>0</v>
      </c>
      <c r="Q104" s="17">
        <v>5.0811000000000002E-2</v>
      </c>
      <c r="R104" s="17">
        <v>3.4264000000000003E-2</v>
      </c>
      <c r="S104" s="17">
        <v>5.6013E-2</v>
      </c>
      <c r="T104" s="17">
        <v>2.1749000000000001E-2</v>
      </c>
      <c r="U104" s="17">
        <v>0.38828499999999999</v>
      </c>
      <c r="V104" s="17">
        <v>100</v>
      </c>
      <c r="W104" s="17">
        <v>0.14163899999999999</v>
      </c>
      <c r="X104" s="17">
        <v>0</v>
      </c>
      <c r="Y104" s="17">
        <v>0</v>
      </c>
      <c r="Z104" s="17">
        <v>0</v>
      </c>
      <c r="AA104" s="17">
        <v>0.59736199999999995</v>
      </c>
      <c r="AB104" s="17">
        <v>0.94247599999999998</v>
      </c>
      <c r="AC104" s="17">
        <v>5.4761700000000003E-2</v>
      </c>
      <c r="AD104" s="17">
        <v>0.25</v>
      </c>
      <c r="AE104" s="17">
        <v>922.8</v>
      </c>
    </row>
    <row r="105" spans="1:31">
      <c r="A105" s="17">
        <v>92</v>
      </c>
      <c r="B105" s="19">
        <v>2.539351851851852E-2</v>
      </c>
      <c r="C105" s="17">
        <v>0</v>
      </c>
      <c r="D105" s="17">
        <v>1623.8</v>
      </c>
      <c r="E105" s="17">
        <v>6.5600000000000006E-2</v>
      </c>
      <c r="F105" s="17">
        <v>3.1739999999999999</v>
      </c>
      <c r="G105" s="17">
        <v>3.4048000000000002E-2</v>
      </c>
      <c r="H105" s="17">
        <v>2.9204000000000001E-2</v>
      </c>
      <c r="I105" s="17">
        <v>9.8542000000000005E-2</v>
      </c>
      <c r="J105" s="17">
        <v>6.9338999999999998E-2</v>
      </c>
      <c r="K105" s="17">
        <v>0.70364300000000002</v>
      </c>
      <c r="L105" s="17">
        <v>100</v>
      </c>
      <c r="M105" s="17">
        <v>0.6</v>
      </c>
      <c r="N105" s="17">
        <v>8057</v>
      </c>
      <c r="O105" s="17">
        <v>0</v>
      </c>
      <c r="P105" s="17">
        <v>0</v>
      </c>
      <c r="Q105" s="17">
        <v>9.8579E-2</v>
      </c>
      <c r="R105" s="17">
        <v>1.6992E-2</v>
      </c>
      <c r="S105" s="17">
        <v>7.5292999999999999E-2</v>
      </c>
      <c r="T105" s="17">
        <v>5.8299999999999998E-2</v>
      </c>
      <c r="U105" s="17">
        <v>0.77431499999999998</v>
      </c>
      <c r="V105" s="17">
        <v>295.5</v>
      </c>
      <c r="W105" s="17">
        <v>0.6</v>
      </c>
      <c r="X105" s="17">
        <v>5831</v>
      </c>
      <c r="Y105" s="17">
        <v>0</v>
      </c>
      <c r="Z105" s="17">
        <v>0</v>
      </c>
      <c r="AA105" s="17">
        <v>1.1912499999999999</v>
      </c>
      <c r="AB105" s="17">
        <v>0.88733399999999996</v>
      </c>
      <c r="AC105" s="17">
        <v>6.8724499999999994E-2</v>
      </c>
      <c r="AD105" s="17">
        <v>0.25</v>
      </c>
      <c r="AE105" s="17">
        <v>8305.6</v>
      </c>
    </row>
    <row r="106" spans="1:31">
      <c r="A106" s="17">
        <v>93</v>
      </c>
      <c r="B106" s="19">
        <v>2.5439814814814814E-2</v>
      </c>
      <c r="C106" s="17">
        <v>0</v>
      </c>
      <c r="D106" s="17">
        <v>1653.7</v>
      </c>
      <c r="E106" s="17">
        <v>0</v>
      </c>
      <c r="F106" s="17">
        <v>0</v>
      </c>
      <c r="G106" s="17">
        <v>9.6523999999999999E-2</v>
      </c>
      <c r="H106" s="17">
        <v>3.5046000000000001E-2</v>
      </c>
      <c r="I106" s="17">
        <v>7.2202000000000002E-2</v>
      </c>
      <c r="J106" s="17">
        <v>3.7156000000000002E-2</v>
      </c>
      <c r="K106" s="17">
        <v>0.51461599999999996</v>
      </c>
      <c r="L106" s="17">
        <v>501.3</v>
      </c>
      <c r="M106" s="17">
        <v>0.6</v>
      </c>
      <c r="N106" s="17">
        <v>0</v>
      </c>
      <c r="O106" s="17">
        <v>0</v>
      </c>
      <c r="P106" s="17">
        <v>0</v>
      </c>
      <c r="Q106" s="17">
        <v>5.0538E-2</v>
      </c>
      <c r="R106" s="17">
        <v>1.6482E-2</v>
      </c>
      <c r="S106" s="17">
        <v>6.6583000000000003E-2</v>
      </c>
      <c r="T106" s="17">
        <v>5.0102000000000001E-2</v>
      </c>
      <c r="U106" s="17">
        <v>0.75246400000000002</v>
      </c>
      <c r="V106" s="17">
        <v>656.1</v>
      </c>
      <c r="W106" s="17">
        <v>0.6</v>
      </c>
      <c r="X106" s="17">
        <v>1500</v>
      </c>
      <c r="Y106" s="17">
        <v>0</v>
      </c>
      <c r="Z106" s="17">
        <v>0</v>
      </c>
    </row>
    <row r="107" spans="1:31">
      <c r="A107" s="17">
        <v>94</v>
      </c>
      <c r="B107" s="19">
        <v>2.5497685185185189E-2</v>
      </c>
      <c r="C107" s="17">
        <v>0</v>
      </c>
      <c r="D107" s="17">
        <v>1674.8</v>
      </c>
      <c r="E107" s="17">
        <v>0.12675400000000001</v>
      </c>
      <c r="F107" s="17">
        <v>6.1340000000000003</v>
      </c>
      <c r="G107" s="17">
        <v>9.9679999999999994E-3</v>
      </c>
      <c r="H107" s="17">
        <v>3.1675000000000002E-2</v>
      </c>
      <c r="I107" s="17">
        <v>7.5302999999999995E-2</v>
      </c>
      <c r="J107" s="17">
        <v>4.3628E-2</v>
      </c>
      <c r="K107" s="17">
        <v>0.57936100000000001</v>
      </c>
      <c r="L107" s="17">
        <v>279.2</v>
      </c>
      <c r="M107" s="17">
        <v>0.6</v>
      </c>
      <c r="N107" s="17">
        <v>2080</v>
      </c>
      <c r="O107" s="17">
        <v>0</v>
      </c>
      <c r="P107" s="17">
        <v>0</v>
      </c>
      <c r="Q107" s="17">
        <v>4.7010000000000003E-2</v>
      </c>
      <c r="R107" s="17">
        <v>3.0216E-2</v>
      </c>
      <c r="S107" s="17">
        <v>5.9276000000000002E-2</v>
      </c>
      <c r="T107" s="17">
        <v>2.9059999999999999E-2</v>
      </c>
      <c r="U107" s="17">
        <v>0.49025200000000002</v>
      </c>
      <c r="V107" s="17">
        <v>100</v>
      </c>
      <c r="W107" s="17">
        <v>8.7538000000000005E-2</v>
      </c>
      <c r="X107" s="17">
        <v>0</v>
      </c>
      <c r="Y107" s="17">
        <v>0</v>
      </c>
      <c r="Z107" s="17">
        <v>0</v>
      </c>
      <c r="AA107" s="17">
        <v>0.75423399999999996</v>
      </c>
      <c r="AB107" s="17">
        <v>0.85413099999999997</v>
      </c>
      <c r="AC107" s="17">
        <v>5.50369E-2</v>
      </c>
      <c r="AD107" s="17">
        <v>0.20466200000000001</v>
      </c>
      <c r="AE107" s="17">
        <v>2975.2</v>
      </c>
    </row>
    <row r="108" spans="1:31">
      <c r="A108" s="17">
        <v>95</v>
      </c>
      <c r="B108" s="19">
        <v>2.5555555555555554E-2</v>
      </c>
      <c r="C108" s="17">
        <v>-1</v>
      </c>
      <c r="D108" s="17">
        <v>1722.3</v>
      </c>
      <c r="E108" s="17">
        <v>0</v>
      </c>
      <c r="F108" s="17">
        <v>0</v>
      </c>
      <c r="G108" s="17">
        <v>1.92E-3</v>
      </c>
      <c r="H108" s="17">
        <v>3.3656999999999999E-2</v>
      </c>
      <c r="I108" s="17">
        <v>7.2593000000000005E-2</v>
      </c>
      <c r="J108" s="17">
        <v>3.8935999999999998E-2</v>
      </c>
      <c r="K108" s="17">
        <v>0.53635500000000003</v>
      </c>
      <c r="L108" s="17">
        <v>738.7</v>
      </c>
      <c r="M108" s="17">
        <v>0.44558900000000001</v>
      </c>
      <c r="N108" s="17">
        <v>0</v>
      </c>
      <c r="O108" s="17">
        <v>0</v>
      </c>
      <c r="P108" s="17">
        <v>0</v>
      </c>
      <c r="Q108" s="17">
        <v>4.0410000000000003E-3</v>
      </c>
      <c r="R108" s="17">
        <v>2.8804E-2</v>
      </c>
      <c r="S108" s="17">
        <v>6.4360000000000001E-2</v>
      </c>
      <c r="T108" s="17">
        <v>3.5556999999999998E-2</v>
      </c>
      <c r="U108" s="17">
        <v>0.55246099999999998</v>
      </c>
      <c r="V108" s="17">
        <v>900</v>
      </c>
      <c r="W108" s="17">
        <v>0.22917899999999999</v>
      </c>
      <c r="X108" s="17">
        <v>2103</v>
      </c>
      <c r="Y108" s="17">
        <v>0</v>
      </c>
      <c r="Z108" s="17">
        <v>0</v>
      </c>
    </row>
    <row r="109" spans="1:31">
      <c r="A109" s="17">
        <v>96</v>
      </c>
      <c r="B109" s="19">
        <v>2.5613425925925925E-2</v>
      </c>
      <c r="C109" s="17">
        <v>0</v>
      </c>
      <c r="D109" s="17">
        <v>1720.5</v>
      </c>
      <c r="E109" s="17">
        <v>4.3011000000000001E-2</v>
      </c>
      <c r="F109" s="17">
        <v>2.081</v>
      </c>
      <c r="G109" s="17">
        <v>4.7218999999999997E-2</v>
      </c>
      <c r="H109" s="17">
        <v>2.2015E-2</v>
      </c>
      <c r="I109" s="17">
        <v>6.8111000000000005E-2</v>
      </c>
      <c r="J109" s="17">
        <v>4.6095999999999998E-2</v>
      </c>
      <c r="K109" s="17">
        <v>0.67677399999999999</v>
      </c>
      <c r="L109" s="17">
        <v>900</v>
      </c>
      <c r="M109" s="17">
        <v>0.22917899999999999</v>
      </c>
      <c r="N109" s="17">
        <v>9891</v>
      </c>
      <c r="O109" s="17">
        <v>0</v>
      </c>
      <c r="P109" s="17">
        <v>0</v>
      </c>
      <c r="Q109" s="17">
        <v>1.7523E-2</v>
      </c>
      <c r="R109" s="17">
        <v>3.2622999999999999E-2</v>
      </c>
      <c r="S109" s="17">
        <v>7.3978000000000002E-2</v>
      </c>
      <c r="T109" s="17">
        <v>4.1355999999999997E-2</v>
      </c>
      <c r="U109" s="17">
        <v>0.55902499999999999</v>
      </c>
      <c r="V109" s="17">
        <v>100</v>
      </c>
      <c r="W109" s="17">
        <v>0.6</v>
      </c>
      <c r="X109" s="17">
        <v>15263</v>
      </c>
      <c r="Y109" s="17">
        <v>0</v>
      </c>
      <c r="Z109" s="17">
        <v>0</v>
      </c>
      <c r="AA109" s="17">
        <v>0.86003799999999997</v>
      </c>
      <c r="AB109" s="17">
        <v>0.98926999999999998</v>
      </c>
      <c r="AC109" s="17">
        <v>7.3534500000000003E-2</v>
      </c>
      <c r="AD109" s="17">
        <v>0.25</v>
      </c>
      <c r="AE109" s="17">
        <v>922.8</v>
      </c>
    </row>
    <row r="110" spans="1:31">
      <c r="A110" s="17">
        <v>97</v>
      </c>
      <c r="B110" s="19">
        <v>2.56712962962963E-2</v>
      </c>
      <c r="C110" s="17">
        <v>-1</v>
      </c>
      <c r="D110" s="17">
        <v>1737.2</v>
      </c>
      <c r="E110" s="17">
        <v>3.5837000000000001E-2</v>
      </c>
      <c r="F110" s="17">
        <v>1.734</v>
      </c>
      <c r="G110" s="17">
        <v>2.0847999999999998E-2</v>
      </c>
      <c r="H110" s="17">
        <v>2.9201000000000001E-2</v>
      </c>
      <c r="I110" s="17">
        <v>8.9587E-2</v>
      </c>
      <c r="J110" s="17">
        <v>6.0386000000000002E-2</v>
      </c>
      <c r="K110" s="17">
        <v>0.67405300000000001</v>
      </c>
      <c r="L110" s="17">
        <v>100</v>
      </c>
      <c r="M110" s="17">
        <v>0.59999899999999995</v>
      </c>
      <c r="N110" s="17">
        <v>4737</v>
      </c>
      <c r="O110" s="17">
        <v>0</v>
      </c>
      <c r="P110" s="17">
        <v>0</v>
      </c>
      <c r="Q110" s="17">
        <v>5.9192000000000002E-2</v>
      </c>
      <c r="R110" s="17">
        <v>4.3994999999999999E-2</v>
      </c>
      <c r="S110" s="17">
        <v>7.1762999999999993E-2</v>
      </c>
      <c r="T110" s="17">
        <v>2.7768000000000001E-2</v>
      </c>
      <c r="U110" s="17">
        <v>0.38694400000000001</v>
      </c>
      <c r="V110" s="17">
        <v>151.6</v>
      </c>
      <c r="W110" s="17">
        <v>0.6</v>
      </c>
      <c r="X110" s="17">
        <v>2503</v>
      </c>
      <c r="Y110" s="17">
        <v>0</v>
      </c>
      <c r="Z110" s="17">
        <v>0</v>
      </c>
      <c r="AA110" s="17">
        <v>0.59529900000000002</v>
      </c>
      <c r="AB110" s="17">
        <v>0.83204999999999996</v>
      </c>
      <c r="AC110" s="17">
        <v>6.7099800000000001E-2</v>
      </c>
      <c r="AD110" s="17">
        <v>0.17136799999999999</v>
      </c>
      <c r="AE110" s="17">
        <v>8305.6</v>
      </c>
    </row>
    <row r="111" spans="1:31">
      <c r="A111" s="17">
        <v>98</v>
      </c>
      <c r="B111" s="19">
        <v>2.5717592592592594E-2</v>
      </c>
      <c r="C111" s="17">
        <v>0</v>
      </c>
      <c r="D111" s="17">
        <v>1739</v>
      </c>
      <c r="E111" s="17">
        <v>0.179616</v>
      </c>
      <c r="F111" s="17">
        <v>8.6920000000000002</v>
      </c>
      <c r="G111" s="17">
        <v>6.6100000000000002E-4</v>
      </c>
      <c r="H111" s="17">
        <v>2.3838999999999999E-2</v>
      </c>
      <c r="I111" s="17">
        <v>7.1725999999999998E-2</v>
      </c>
      <c r="J111" s="17">
        <v>4.7886999999999999E-2</v>
      </c>
      <c r="K111" s="17">
        <v>0.66763600000000001</v>
      </c>
      <c r="L111" s="17">
        <v>521.5</v>
      </c>
      <c r="M111" s="17">
        <v>0.6</v>
      </c>
      <c r="N111" s="17">
        <v>3002</v>
      </c>
      <c r="O111" s="17">
        <v>0</v>
      </c>
      <c r="P111" s="17">
        <v>0</v>
      </c>
      <c r="Q111" s="17">
        <v>9.6150000000000003E-3</v>
      </c>
      <c r="R111" s="17">
        <v>1.5727000000000001E-2</v>
      </c>
      <c r="S111" s="17">
        <v>6.1372000000000003E-2</v>
      </c>
      <c r="T111" s="17">
        <v>4.5644999999999998E-2</v>
      </c>
      <c r="U111" s="17">
        <v>0.74373999999999996</v>
      </c>
      <c r="V111" s="17">
        <v>835.6</v>
      </c>
      <c r="W111" s="17">
        <v>0.6</v>
      </c>
      <c r="X111" s="17">
        <v>1332</v>
      </c>
      <c r="Y111" s="17">
        <v>0</v>
      </c>
      <c r="Z111" s="17">
        <v>0</v>
      </c>
      <c r="AA111" s="17">
        <v>1.14422</v>
      </c>
      <c r="AB111" s="17">
        <v>0.94248799999999999</v>
      </c>
      <c r="AC111" s="17">
        <v>5.8746800000000002E-2</v>
      </c>
      <c r="AD111" s="17">
        <v>0.25</v>
      </c>
      <c r="AE111" s="17">
        <v>1592.8</v>
      </c>
    </row>
    <row r="112" spans="1:31">
      <c r="A112" s="17">
        <v>99</v>
      </c>
      <c r="B112" s="19">
        <v>2.5775462962962962E-2</v>
      </c>
      <c r="C112" s="17">
        <v>-1</v>
      </c>
      <c r="D112" s="17">
        <v>1864.7</v>
      </c>
      <c r="E112" s="17">
        <v>7.4352000000000001E-2</v>
      </c>
      <c r="F112" s="17">
        <v>3.5979999999999999</v>
      </c>
      <c r="G112" s="17">
        <v>2.3060000000000001E-2</v>
      </c>
      <c r="H112" s="17">
        <v>3.1288999999999997E-2</v>
      </c>
      <c r="I112" s="17">
        <v>7.7498999999999998E-2</v>
      </c>
      <c r="J112" s="17">
        <v>4.6210000000000001E-2</v>
      </c>
      <c r="K112" s="17">
        <v>0.59626100000000004</v>
      </c>
      <c r="L112" s="17">
        <v>900</v>
      </c>
      <c r="M112" s="17">
        <v>3.0000000000000001E-6</v>
      </c>
      <c r="N112" s="17">
        <v>7175</v>
      </c>
      <c r="O112" s="17">
        <v>0</v>
      </c>
      <c r="P112" s="17">
        <v>0</v>
      </c>
      <c r="Q112" s="17">
        <v>3.1319999999999998E-3</v>
      </c>
      <c r="R112" s="17">
        <v>2.1876E-2</v>
      </c>
      <c r="S112" s="17">
        <v>7.3682999999999998E-2</v>
      </c>
      <c r="T112" s="17">
        <v>5.1806999999999999E-2</v>
      </c>
      <c r="U112" s="17">
        <v>0.70310899999999998</v>
      </c>
      <c r="V112" s="17">
        <v>197.9</v>
      </c>
      <c r="W112" s="17">
        <v>0.22917899999999999</v>
      </c>
      <c r="X112" s="17">
        <v>3933</v>
      </c>
      <c r="Y112" s="17">
        <v>0</v>
      </c>
      <c r="Z112" s="17">
        <v>0</v>
      </c>
      <c r="AA112" s="17">
        <v>1.0817099999999999</v>
      </c>
      <c r="AB112" s="17">
        <v>0.98639299999999996</v>
      </c>
      <c r="AC112" s="17">
        <v>7.2978000000000001E-2</v>
      </c>
      <c r="AD112" s="17">
        <v>0.25</v>
      </c>
      <c r="AE112" s="17">
        <v>922.8</v>
      </c>
    </row>
    <row r="113" spans="1:31">
      <c r="A113" s="17">
        <v>100</v>
      </c>
      <c r="B113" s="19">
        <v>2.5833333333333333E-2</v>
      </c>
      <c r="C113" s="17">
        <v>-1</v>
      </c>
      <c r="D113" s="17">
        <v>1852.4</v>
      </c>
      <c r="E113" s="17">
        <v>1.7155E-2</v>
      </c>
      <c r="F113" s="17">
        <v>0.83</v>
      </c>
      <c r="G113" s="17">
        <v>2.3803000000000001E-2</v>
      </c>
      <c r="H113" s="17">
        <v>3.6567000000000002E-2</v>
      </c>
      <c r="I113" s="17">
        <v>7.6452999999999993E-2</v>
      </c>
      <c r="J113" s="17">
        <v>3.9885999999999998E-2</v>
      </c>
      <c r="K113" s="17">
        <v>0.52170099999999997</v>
      </c>
      <c r="L113" s="17">
        <v>719.3</v>
      </c>
      <c r="M113" s="17">
        <v>0.6</v>
      </c>
      <c r="N113" s="17">
        <v>27813</v>
      </c>
      <c r="O113" s="17">
        <v>0</v>
      </c>
      <c r="P113" s="17">
        <v>0</v>
      </c>
      <c r="Q113" s="17">
        <v>2.3892E-2</v>
      </c>
      <c r="R113" s="17">
        <v>2.3803000000000001E-2</v>
      </c>
      <c r="S113" s="17">
        <v>6.3144000000000006E-2</v>
      </c>
      <c r="T113" s="17">
        <v>3.9341000000000001E-2</v>
      </c>
      <c r="U113" s="17">
        <v>0.62303399999999998</v>
      </c>
      <c r="V113" s="17">
        <v>736.7</v>
      </c>
      <c r="W113" s="17">
        <v>0.6</v>
      </c>
      <c r="X113" s="17">
        <v>9870</v>
      </c>
      <c r="Y113" s="17">
        <v>0</v>
      </c>
      <c r="Z113" s="17">
        <v>0</v>
      </c>
      <c r="AA113" s="17">
        <v>0.95851500000000001</v>
      </c>
      <c r="AB113" s="17">
        <v>0.99553700000000001</v>
      </c>
      <c r="AC113" s="17">
        <v>6.2968300000000005E-2</v>
      </c>
      <c r="AD113" s="17">
        <v>0.25</v>
      </c>
      <c r="AE113" s="17">
        <v>1154.7</v>
      </c>
    </row>
    <row r="114" spans="1:31">
      <c r="A114" s="17">
        <v>101</v>
      </c>
      <c r="B114" s="19">
        <v>2.5891203703703704E-2</v>
      </c>
      <c r="C114" s="17">
        <v>-1</v>
      </c>
      <c r="D114" s="17">
        <v>1751.3</v>
      </c>
      <c r="E114" s="17">
        <v>0.100092</v>
      </c>
      <c r="F114" s="17">
        <v>4.843</v>
      </c>
      <c r="G114" s="17">
        <v>1.5251000000000001E-2</v>
      </c>
      <c r="H114" s="17">
        <v>2.9392999999999999E-2</v>
      </c>
      <c r="I114" s="17">
        <v>7.8847E-2</v>
      </c>
      <c r="J114" s="17">
        <v>4.9452999999999997E-2</v>
      </c>
      <c r="K114" s="17">
        <v>0.62720900000000002</v>
      </c>
      <c r="L114" s="17">
        <v>187.9</v>
      </c>
      <c r="M114" s="17">
        <v>0.22917699999999999</v>
      </c>
      <c r="N114" s="17">
        <v>1720</v>
      </c>
      <c r="O114" s="17">
        <v>0</v>
      </c>
      <c r="P114" s="17">
        <v>0</v>
      </c>
      <c r="Q114" s="17">
        <v>0.102172</v>
      </c>
      <c r="R114" s="17">
        <v>2.9187999999999999E-2</v>
      </c>
      <c r="S114" s="17">
        <v>6.8707000000000004E-2</v>
      </c>
      <c r="T114" s="17">
        <v>3.9518999999999999E-2</v>
      </c>
      <c r="U114" s="17">
        <v>0.57518400000000003</v>
      </c>
      <c r="V114" s="17">
        <v>900</v>
      </c>
      <c r="W114" s="17">
        <v>0.22917999999999999</v>
      </c>
      <c r="X114" s="17">
        <v>20639</v>
      </c>
      <c r="Y114" s="17">
        <v>0</v>
      </c>
      <c r="Z114" s="17">
        <v>0</v>
      </c>
      <c r="AA114" s="17">
        <v>0.88489799999999996</v>
      </c>
      <c r="AB114" s="17">
        <v>0.77313100000000001</v>
      </c>
      <c r="AC114" s="17">
        <v>5.9741000000000002E-2</v>
      </c>
      <c r="AD114" s="17">
        <v>0.12584400000000001</v>
      </c>
      <c r="AE114" s="17">
        <v>4420.3999999999996</v>
      </c>
    </row>
    <row r="115" spans="1:31">
      <c r="A115" s="17">
        <v>102</v>
      </c>
      <c r="B115" s="19">
        <v>2.5949074074074072E-2</v>
      </c>
      <c r="C115" s="17">
        <v>-1</v>
      </c>
      <c r="D115" s="17">
        <v>1813.7</v>
      </c>
      <c r="E115" s="17">
        <v>0</v>
      </c>
      <c r="F115" s="17">
        <v>0</v>
      </c>
      <c r="G115" s="17">
        <v>7.0939999999999996E-3</v>
      </c>
      <c r="H115" s="17">
        <v>3.5039000000000001E-2</v>
      </c>
      <c r="I115" s="17">
        <v>7.1529999999999996E-2</v>
      </c>
      <c r="J115" s="17">
        <v>3.6490000000000002E-2</v>
      </c>
      <c r="K115" s="17">
        <v>0.51014199999999998</v>
      </c>
      <c r="L115" s="17">
        <v>733.8</v>
      </c>
      <c r="M115" s="17">
        <v>0.59999899999999995</v>
      </c>
      <c r="N115" s="17">
        <v>0</v>
      </c>
      <c r="O115" s="17">
        <v>0</v>
      </c>
      <c r="P115" s="17">
        <v>0</v>
      </c>
      <c r="Q115" s="17">
        <v>1.2899000000000001E-2</v>
      </c>
      <c r="R115" s="17">
        <v>1.4279999999999999E-2</v>
      </c>
      <c r="S115" s="17">
        <v>6.4662999999999998E-2</v>
      </c>
      <c r="T115" s="17">
        <v>5.0382999999999997E-2</v>
      </c>
      <c r="U115" s="17">
        <v>0.77916399999999997</v>
      </c>
      <c r="V115" s="17">
        <v>900</v>
      </c>
      <c r="W115" s="17">
        <v>0.6</v>
      </c>
      <c r="X115" s="17">
        <v>1875</v>
      </c>
      <c r="Y115" s="17">
        <v>0</v>
      </c>
      <c r="Z115" s="17">
        <v>0</v>
      </c>
    </row>
    <row r="116" spans="1:31">
      <c r="A116" s="17">
        <v>103</v>
      </c>
      <c r="B116" s="19">
        <v>2.5995370370370367E-2</v>
      </c>
      <c r="C116" s="17">
        <v>-1</v>
      </c>
      <c r="D116" s="17">
        <v>2169.8000000000002</v>
      </c>
      <c r="E116" s="17">
        <v>0</v>
      </c>
      <c r="F116" s="17">
        <v>0</v>
      </c>
      <c r="G116" s="17">
        <v>7.6994999999999994E-2</v>
      </c>
      <c r="H116" s="17">
        <v>2.7227000000000001E-2</v>
      </c>
      <c r="I116" s="17">
        <v>7.0997000000000005E-2</v>
      </c>
      <c r="J116" s="17">
        <v>4.3769000000000002E-2</v>
      </c>
      <c r="K116" s="17">
        <v>0.61649900000000002</v>
      </c>
      <c r="L116" s="17">
        <v>900</v>
      </c>
      <c r="M116" s="17">
        <v>0.37081999999999998</v>
      </c>
      <c r="N116" s="17">
        <v>0</v>
      </c>
      <c r="O116" s="17">
        <v>0</v>
      </c>
      <c r="P116" s="17">
        <v>0</v>
      </c>
      <c r="Q116" s="17">
        <v>5.9659999999999999E-3</v>
      </c>
      <c r="R116" s="17">
        <v>2.6272E-2</v>
      </c>
      <c r="S116" s="17">
        <v>6.3186999999999993E-2</v>
      </c>
      <c r="T116" s="17">
        <v>3.6914000000000002E-2</v>
      </c>
      <c r="U116" s="17">
        <v>0.58420899999999998</v>
      </c>
      <c r="V116" s="17">
        <v>900</v>
      </c>
      <c r="W116" s="17">
        <v>0.6</v>
      </c>
      <c r="X116" s="17">
        <v>10472</v>
      </c>
      <c r="Y116" s="17">
        <v>0</v>
      </c>
      <c r="Z116" s="17">
        <v>0</v>
      </c>
    </row>
    <row r="117" spans="1:31">
      <c r="A117" s="17">
        <v>104</v>
      </c>
      <c r="B117" s="19">
        <v>2.6053240740740738E-2</v>
      </c>
      <c r="C117" s="17">
        <v>0</v>
      </c>
      <c r="D117" s="17">
        <v>2074.8000000000002</v>
      </c>
      <c r="E117" s="17">
        <v>0.107225</v>
      </c>
      <c r="F117" s="17">
        <v>5.1890000000000001</v>
      </c>
      <c r="G117" s="17">
        <v>2.3119999999999998E-3</v>
      </c>
      <c r="H117" s="17">
        <v>3.5929999999999997E-2</v>
      </c>
      <c r="I117" s="17">
        <v>8.1406999999999993E-2</v>
      </c>
      <c r="J117" s="17">
        <v>4.5476999999999997E-2</v>
      </c>
      <c r="K117" s="17">
        <v>0.55863600000000002</v>
      </c>
      <c r="L117" s="17">
        <v>521.1</v>
      </c>
      <c r="M117" s="17">
        <v>0.6</v>
      </c>
      <c r="N117" s="17">
        <v>5188</v>
      </c>
      <c r="O117" s="17">
        <v>0</v>
      </c>
      <c r="P117" s="17">
        <v>0</v>
      </c>
      <c r="Q117" s="17">
        <v>0.100998</v>
      </c>
      <c r="R117" s="17">
        <v>1.8692E-2</v>
      </c>
      <c r="S117" s="17">
        <v>7.3188000000000003E-2</v>
      </c>
      <c r="T117" s="17">
        <v>5.4496000000000003E-2</v>
      </c>
      <c r="U117" s="17">
        <v>0.74460199999999999</v>
      </c>
      <c r="V117" s="17">
        <v>900</v>
      </c>
      <c r="W117" s="17">
        <v>0</v>
      </c>
      <c r="X117" s="17">
        <v>3003</v>
      </c>
      <c r="Y117" s="17">
        <v>0</v>
      </c>
      <c r="Z117" s="17">
        <v>0</v>
      </c>
      <c r="AA117" s="17">
        <v>1.14554</v>
      </c>
      <c r="AB117" s="17">
        <v>0.97123700000000002</v>
      </c>
      <c r="AC117" s="17">
        <v>7.1620900000000001E-2</v>
      </c>
      <c r="AD117" s="17">
        <v>0.25</v>
      </c>
      <c r="AE117" s="17">
        <v>1593.9</v>
      </c>
    </row>
    <row r="118" spans="1:31">
      <c r="A118" s="17">
        <v>105</v>
      </c>
      <c r="B118" s="19">
        <v>2.6111111111111113E-2</v>
      </c>
      <c r="C118" s="17">
        <v>-1</v>
      </c>
      <c r="D118" s="17">
        <v>2197.1</v>
      </c>
      <c r="E118" s="17">
        <v>0.105003</v>
      </c>
      <c r="F118" s="17">
        <v>5.0810000000000004</v>
      </c>
      <c r="G118" s="17">
        <v>2.3685999999999999E-2</v>
      </c>
      <c r="H118" s="17">
        <v>1.7507000000000002E-2</v>
      </c>
      <c r="I118" s="17">
        <v>7.0055000000000006E-2</v>
      </c>
      <c r="J118" s="17">
        <v>5.2547999999999997E-2</v>
      </c>
      <c r="K118" s="17">
        <v>0.75009599999999998</v>
      </c>
      <c r="L118" s="17">
        <v>411.3</v>
      </c>
      <c r="M118" s="17">
        <v>0.6</v>
      </c>
      <c r="N118" s="17">
        <v>2884</v>
      </c>
      <c r="O118" s="17">
        <v>0</v>
      </c>
      <c r="P118" s="17">
        <v>0</v>
      </c>
      <c r="Q118" s="17">
        <v>7.5789999999999996E-2</v>
      </c>
      <c r="R118" s="17">
        <v>4.4507999999999999E-2</v>
      </c>
      <c r="S118" s="17">
        <v>7.6581999999999997E-2</v>
      </c>
      <c r="T118" s="17">
        <v>3.2073999999999998E-2</v>
      </c>
      <c r="U118" s="17">
        <v>0.41881800000000002</v>
      </c>
      <c r="V118" s="17">
        <v>900</v>
      </c>
      <c r="W118" s="17">
        <v>8.7537000000000004E-2</v>
      </c>
      <c r="X118" s="17">
        <v>2026</v>
      </c>
      <c r="Y118" s="17">
        <v>0</v>
      </c>
      <c r="Z118" s="17">
        <v>0</v>
      </c>
      <c r="AA118" s="17">
        <v>0.64433499999999999</v>
      </c>
      <c r="AB118" s="17">
        <v>0.94008599999999998</v>
      </c>
      <c r="AC118" s="17">
        <v>7.4660000000000004E-2</v>
      </c>
      <c r="AD118" s="17">
        <v>0.25</v>
      </c>
      <c r="AE118" s="17">
        <v>2019.4</v>
      </c>
    </row>
    <row r="119" spans="1:31">
      <c r="A119" s="17">
        <v>106</v>
      </c>
      <c r="B119" s="19">
        <v>2.6168981481481477E-2</v>
      </c>
      <c r="C119" s="17">
        <v>-1</v>
      </c>
      <c r="D119" s="17">
        <v>2197.1</v>
      </c>
      <c r="E119" s="17">
        <v>0.17419399999999999</v>
      </c>
      <c r="F119" s="17">
        <v>8.4290000000000003</v>
      </c>
      <c r="G119" s="17">
        <v>8.2628999999999994E-2</v>
      </c>
      <c r="H119" s="17">
        <v>3.6117000000000003E-2</v>
      </c>
      <c r="I119" s="17">
        <v>6.9055000000000005E-2</v>
      </c>
      <c r="J119" s="17">
        <v>3.2938000000000002E-2</v>
      </c>
      <c r="K119" s="17">
        <v>0.47698200000000002</v>
      </c>
      <c r="L119" s="17">
        <v>617.29999999999995</v>
      </c>
      <c r="M119" s="17">
        <v>0.6</v>
      </c>
      <c r="N119" s="17">
        <v>2187</v>
      </c>
      <c r="O119" s="17">
        <v>0</v>
      </c>
      <c r="P119" s="17">
        <v>0</v>
      </c>
      <c r="Q119" s="17">
        <v>1.3734E-2</v>
      </c>
      <c r="R119" s="17">
        <v>2.9859E-2</v>
      </c>
      <c r="S119" s="17">
        <v>6.2599000000000002E-2</v>
      </c>
      <c r="T119" s="17">
        <v>3.2739999999999998E-2</v>
      </c>
      <c r="U119" s="17">
        <v>0.52301699999999995</v>
      </c>
      <c r="V119" s="17">
        <v>900</v>
      </c>
      <c r="W119" s="17">
        <v>5.3929999999999999E-2</v>
      </c>
      <c r="X119" s="17">
        <v>0</v>
      </c>
      <c r="Y119" s="17">
        <v>0</v>
      </c>
      <c r="Z119" s="17">
        <v>0</v>
      </c>
      <c r="AA119" s="17">
        <v>0.80464199999999997</v>
      </c>
      <c r="AB119" s="17">
        <v>0.94696800000000003</v>
      </c>
      <c r="AC119" s="17">
        <v>6.0863E-2</v>
      </c>
      <c r="AD119" s="17">
        <v>0.25</v>
      </c>
      <c r="AE119" s="17">
        <v>1345.5</v>
      </c>
    </row>
    <row r="120" spans="1:31">
      <c r="A120" s="17">
        <v>107</v>
      </c>
      <c r="B120" s="19">
        <v>2.6226851851851852E-2</v>
      </c>
      <c r="C120" s="17">
        <v>-1</v>
      </c>
      <c r="D120" s="17">
        <v>2060.8000000000002</v>
      </c>
      <c r="E120" s="17">
        <v>0</v>
      </c>
      <c r="F120" s="17">
        <v>0</v>
      </c>
      <c r="G120" s="17">
        <v>1.4352E-2</v>
      </c>
      <c r="H120" s="17">
        <v>3.6118999999999998E-2</v>
      </c>
      <c r="I120" s="17">
        <v>7.1683999999999998E-2</v>
      </c>
      <c r="J120" s="17">
        <v>3.5563999999999998E-2</v>
      </c>
      <c r="K120" s="17">
        <v>0.49612800000000001</v>
      </c>
      <c r="L120" s="17">
        <v>813.4</v>
      </c>
      <c r="M120" s="17">
        <v>0.6</v>
      </c>
      <c r="N120" s="17">
        <v>0</v>
      </c>
      <c r="O120" s="17">
        <v>0</v>
      </c>
      <c r="P120" s="17">
        <v>0</v>
      </c>
      <c r="Q120" s="17">
        <v>4.5600000000000002E-2</v>
      </c>
      <c r="R120" s="17">
        <v>2.6605E-2</v>
      </c>
      <c r="S120" s="17">
        <v>6.7357E-2</v>
      </c>
      <c r="T120" s="17">
        <v>4.0751999999999997E-2</v>
      </c>
      <c r="U120" s="17">
        <v>0.60501400000000005</v>
      </c>
      <c r="V120" s="17">
        <v>361.9</v>
      </c>
      <c r="W120" s="17">
        <v>0.37081599999999998</v>
      </c>
      <c r="X120" s="17">
        <v>2252</v>
      </c>
      <c r="Y120" s="17">
        <v>0</v>
      </c>
      <c r="Z120" s="17">
        <v>0</v>
      </c>
    </row>
    <row r="121" spans="1:31">
      <c r="A121" s="17">
        <v>108</v>
      </c>
      <c r="B121" s="19">
        <v>2.6284722222222223E-2</v>
      </c>
      <c r="C121" s="17">
        <v>-1</v>
      </c>
      <c r="D121" s="17">
        <v>1991.3</v>
      </c>
      <c r="E121" s="17">
        <v>6.4461000000000004E-2</v>
      </c>
      <c r="F121" s="17">
        <v>3.1190000000000002</v>
      </c>
      <c r="G121" s="17">
        <v>9.0830000000000008E-3</v>
      </c>
      <c r="H121" s="17">
        <v>3.3774999999999999E-2</v>
      </c>
      <c r="I121" s="17">
        <v>8.9881000000000003E-2</v>
      </c>
      <c r="J121" s="17">
        <v>5.6105000000000002E-2</v>
      </c>
      <c r="K121" s="17">
        <v>0.62422200000000005</v>
      </c>
      <c r="L121" s="17">
        <v>100</v>
      </c>
      <c r="M121" s="17">
        <v>0.22916600000000001</v>
      </c>
      <c r="N121" s="17">
        <v>4687</v>
      </c>
      <c r="O121" s="17">
        <v>0</v>
      </c>
      <c r="P121" s="17">
        <v>0</v>
      </c>
      <c r="Q121" s="17">
        <v>5.1298999999999997E-2</v>
      </c>
      <c r="R121" s="17">
        <v>2.0556000000000001E-2</v>
      </c>
      <c r="S121" s="17">
        <v>6.7622000000000002E-2</v>
      </c>
      <c r="T121" s="17">
        <v>4.7065999999999997E-2</v>
      </c>
      <c r="U121" s="17">
        <v>0.69601000000000002</v>
      </c>
      <c r="V121" s="17">
        <v>339.6</v>
      </c>
      <c r="W121" s="17">
        <v>0.51246000000000003</v>
      </c>
      <c r="X121" s="17">
        <v>1964</v>
      </c>
      <c r="Y121" s="17">
        <v>0</v>
      </c>
      <c r="Z121" s="17">
        <v>0</v>
      </c>
      <c r="AA121" s="17">
        <v>1.0707800000000001</v>
      </c>
      <c r="AB121" s="17">
        <v>0.848908</v>
      </c>
      <c r="AC121" s="17">
        <v>6.0510899999999999E-2</v>
      </c>
      <c r="AD121" s="17">
        <v>0.166183</v>
      </c>
      <c r="AE121" s="17">
        <v>8305.6</v>
      </c>
    </row>
    <row r="122" spans="1:31">
      <c r="A122" s="17">
        <v>109</v>
      </c>
      <c r="B122" s="19">
        <v>2.6331018518518517E-2</v>
      </c>
      <c r="C122" s="17">
        <v>-1</v>
      </c>
      <c r="D122" s="17">
        <v>1943</v>
      </c>
      <c r="E122" s="17">
        <v>6.8623000000000003E-2</v>
      </c>
      <c r="F122" s="17">
        <v>3.3210000000000002</v>
      </c>
      <c r="G122" s="17">
        <v>4.4967E-2</v>
      </c>
      <c r="H122" s="17">
        <v>1.8487E-2</v>
      </c>
      <c r="I122" s="17">
        <v>8.7801000000000004E-2</v>
      </c>
      <c r="J122" s="17">
        <v>6.9315000000000002E-2</v>
      </c>
      <c r="K122" s="17">
        <v>0.78944800000000004</v>
      </c>
      <c r="L122" s="17">
        <v>100</v>
      </c>
      <c r="M122" s="17">
        <v>0.37081900000000001</v>
      </c>
      <c r="N122" s="17">
        <v>3686</v>
      </c>
      <c r="O122" s="17">
        <v>0</v>
      </c>
      <c r="P122" s="17">
        <v>0</v>
      </c>
      <c r="Q122" s="17">
        <v>1.2388E-2</v>
      </c>
      <c r="R122" s="17">
        <v>1.7059999999999999E-2</v>
      </c>
      <c r="S122" s="17">
        <v>6.5852999999999995E-2</v>
      </c>
      <c r="T122" s="17">
        <v>4.8793000000000003E-2</v>
      </c>
      <c r="U122" s="17">
        <v>0.74093799999999999</v>
      </c>
      <c r="V122" s="17">
        <v>325.10000000000002</v>
      </c>
      <c r="W122" s="17">
        <v>0.6</v>
      </c>
      <c r="X122" s="17">
        <v>20698</v>
      </c>
      <c r="Y122" s="17">
        <v>0</v>
      </c>
      <c r="Z122" s="17">
        <v>0</v>
      </c>
      <c r="AA122" s="17">
        <v>1.13991</v>
      </c>
      <c r="AB122" s="17">
        <v>0.81173499999999998</v>
      </c>
      <c r="AC122" s="17">
        <v>5.6667099999999998E-2</v>
      </c>
      <c r="AD122" s="17">
        <v>0.136689</v>
      </c>
      <c r="AE122" s="17">
        <v>8305.6</v>
      </c>
    </row>
    <row r="123" spans="1:31">
      <c r="A123" s="17">
        <v>110</v>
      </c>
      <c r="B123" s="19">
        <v>2.6388888888888889E-2</v>
      </c>
      <c r="C123" s="17">
        <v>-1</v>
      </c>
      <c r="D123" s="17">
        <v>1967.6</v>
      </c>
      <c r="E123" s="17">
        <v>4.0379999999999999E-3</v>
      </c>
      <c r="F123" s="17">
        <v>0.19500000000000001</v>
      </c>
      <c r="G123" s="17">
        <v>9.0999999999999998E-2</v>
      </c>
      <c r="H123" s="17">
        <v>2.7890000000000002E-2</v>
      </c>
      <c r="I123" s="17">
        <v>7.1303000000000005E-2</v>
      </c>
      <c r="J123" s="17">
        <v>4.3413E-2</v>
      </c>
      <c r="K123" s="17">
        <v>0.60884700000000003</v>
      </c>
      <c r="L123" s="17">
        <v>242.4</v>
      </c>
      <c r="M123" s="17">
        <v>0.37081999999999998</v>
      </c>
      <c r="N123" s="17">
        <v>147815</v>
      </c>
      <c r="O123" s="17">
        <v>0</v>
      </c>
      <c r="P123" s="17">
        <v>0</v>
      </c>
      <c r="Q123" s="17">
        <v>2.4947E-2</v>
      </c>
      <c r="R123" s="17">
        <v>1.4983E-2</v>
      </c>
      <c r="S123" s="17">
        <v>6.7423999999999998E-2</v>
      </c>
      <c r="T123" s="17">
        <v>5.2441000000000002E-2</v>
      </c>
      <c r="U123" s="17">
        <v>0.77778400000000003</v>
      </c>
      <c r="V123" s="17">
        <v>900</v>
      </c>
      <c r="W123" s="17">
        <v>4.5000000000000003E-5</v>
      </c>
      <c r="X123" s="17">
        <v>2227</v>
      </c>
      <c r="Y123" s="17">
        <v>0</v>
      </c>
      <c r="Z123" s="17">
        <v>0</v>
      </c>
      <c r="AA123" s="17">
        <v>1.19659</v>
      </c>
      <c r="AB123" s="17">
        <v>0.99764900000000001</v>
      </c>
      <c r="AC123" s="17">
        <v>6.7300299999999993E-2</v>
      </c>
      <c r="AD123" s="17">
        <v>0.25</v>
      </c>
      <c r="AE123" s="17">
        <v>3427</v>
      </c>
    </row>
    <row r="124" spans="1:31">
      <c r="A124" s="17">
        <v>111</v>
      </c>
      <c r="B124" s="19">
        <v>2.6446759259259264E-2</v>
      </c>
      <c r="C124" s="17">
        <v>-1</v>
      </c>
      <c r="D124" s="17">
        <v>1876.2</v>
      </c>
      <c r="E124" s="17">
        <v>1.4371999999999999E-2</v>
      </c>
      <c r="F124" s="17">
        <v>0.69499999999999995</v>
      </c>
      <c r="G124" s="17">
        <v>5.1250000000000002E-3</v>
      </c>
      <c r="H124" s="17">
        <v>3.1247E-2</v>
      </c>
      <c r="I124" s="17">
        <v>6.7450999999999997E-2</v>
      </c>
      <c r="J124" s="17">
        <v>3.6205000000000001E-2</v>
      </c>
      <c r="K124" s="17">
        <v>0.53675499999999998</v>
      </c>
      <c r="L124" s="17">
        <v>900</v>
      </c>
      <c r="M124" s="17">
        <v>0</v>
      </c>
      <c r="N124" s="17">
        <v>30723</v>
      </c>
      <c r="O124" s="17">
        <v>0</v>
      </c>
      <c r="P124" s="17">
        <v>0</v>
      </c>
      <c r="Q124" s="17">
        <v>2.3473000000000001E-2</v>
      </c>
      <c r="R124" s="17">
        <v>2.8670000000000001E-2</v>
      </c>
      <c r="S124" s="17">
        <v>6.7591999999999999E-2</v>
      </c>
      <c r="T124" s="17">
        <v>3.8922999999999999E-2</v>
      </c>
      <c r="U124" s="17">
        <v>0.57584599999999997</v>
      </c>
      <c r="V124" s="17">
        <v>357.5</v>
      </c>
      <c r="W124" s="17">
        <v>0.6</v>
      </c>
      <c r="X124" s="17">
        <v>0</v>
      </c>
      <c r="Y124" s="17">
        <v>0</v>
      </c>
      <c r="Z124" s="17">
        <v>0</v>
      </c>
      <c r="AA124" s="17">
        <v>0.88591699999999995</v>
      </c>
      <c r="AB124" s="17">
        <v>0.99680800000000003</v>
      </c>
      <c r="AC124" s="17">
        <v>6.7468200000000006E-2</v>
      </c>
      <c r="AD124" s="17">
        <v>0.25</v>
      </c>
      <c r="AE124" s="17">
        <v>922.9</v>
      </c>
    </row>
    <row r="125" spans="1:31">
      <c r="A125" s="17">
        <v>112</v>
      </c>
      <c r="B125" s="19">
        <v>2.6504629629629628E-2</v>
      </c>
      <c r="C125" s="17">
        <v>-1</v>
      </c>
      <c r="D125" s="17">
        <v>1863.8</v>
      </c>
      <c r="E125" s="17">
        <v>4.8215000000000001E-2</v>
      </c>
      <c r="F125" s="17">
        <v>2.3330000000000002</v>
      </c>
      <c r="G125" s="17">
        <v>1.7203E-2</v>
      </c>
      <c r="H125" s="17">
        <v>3.5466999999999999E-2</v>
      </c>
      <c r="I125" s="17">
        <v>9.4948000000000005E-2</v>
      </c>
      <c r="J125" s="17">
        <v>5.9480999999999999E-2</v>
      </c>
      <c r="K125" s="17">
        <v>0.62645600000000001</v>
      </c>
      <c r="L125" s="17">
        <v>100</v>
      </c>
      <c r="M125" s="17">
        <v>0.45835900000000002</v>
      </c>
      <c r="N125" s="17">
        <v>1912</v>
      </c>
      <c r="O125" s="17">
        <v>0</v>
      </c>
      <c r="P125" s="17">
        <v>0</v>
      </c>
      <c r="Q125" s="17">
        <v>3.784E-3</v>
      </c>
      <c r="R125" s="17">
        <v>3.5387000000000002E-2</v>
      </c>
      <c r="S125" s="17">
        <v>7.3814000000000005E-2</v>
      </c>
      <c r="T125" s="17">
        <v>3.8427000000000003E-2</v>
      </c>
      <c r="U125" s="17">
        <v>0.520594</v>
      </c>
      <c r="V125" s="17">
        <v>900</v>
      </c>
      <c r="W125" s="17">
        <v>1.9999999999999999E-6</v>
      </c>
      <c r="X125" s="17">
        <v>4326</v>
      </c>
      <c r="Y125" s="17">
        <v>0</v>
      </c>
      <c r="Z125" s="17">
        <v>0</v>
      </c>
      <c r="AA125" s="17">
        <v>0.80091400000000001</v>
      </c>
      <c r="AB125" s="17">
        <v>0.68210599999999999</v>
      </c>
      <c r="AC125" s="17">
        <v>6.1598E-2</v>
      </c>
      <c r="AD125" s="17">
        <v>8.4387500000000004E-2</v>
      </c>
      <c r="AE125" s="17">
        <v>8305.6</v>
      </c>
    </row>
    <row r="126" spans="1:31">
      <c r="A126" s="17">
        <v>113</v>
      </c>
      <c r="B126" s="19">
        <v>2.6562499999999999E-2</v>
      </c>
      <c r="C126" s="17">
        <v>-1</v>
      </c>
      <c r="D126" s="17">
        <v>1801.4</v>
      </c>
      <c r="E126" s="17">
        <v>0</v>
      </c>
      <c r="F126" s="17">
        <v>0</v>
      </c>
      <c r="G126" s="17">
        <v>4.3508999999999999E-2</v>
      </c>
      <c r="H126" s="17">
        <v>2.0428999999999999E-2</v>
      </c>
      <c r="I126" s="17">
        <v>6.6772999999999999E-2</v>
      </c>
      <c r="J126" s="17">
        <v>4.6344000000000003E-2</v>
      </c>
      <c r="K126" s="17">
        <v>0.694048</v>
      </c>
      <c r="L126" s="17">
        <v>676.6</v>
      </c>
      <c r="M126" s="17">
        <v>0.6</v>
      </c>
      <c r="N126" s="17">
        <v>0</v>
      </c>
      <c r="O126" s="17">
        <v>0</v>
      </c>
      <c r="P126" s="17">
        <v>0</v>
      </c>
      <c r="Q126" s="17">
        <v>2.0504000000000001E-2</v>
      </c>
      <c r="R126" s="17">
        <v>2.2827E-2</v>
      </c>
      <c r="S126" s="17">
        <v>7.8244999999999995E-2</v>
      </c>
      <c r="T126" s="17">
        <v>5.5418000000000002E-2</v>
      </c>
      <c r="U126" s="17">
        <v>0.70826500000000003</v>
      </c>
      <c r="V126" s="17">
        <v>100</v>
      </c>
      <c r="W126" s="17">
        <v>0.22917799999999999</v>
      </c>
      <c r="X126" s="17">
        <v>3294</v>
      </c>
      <c r="Y126" s="17">
        <v>0</v>
      </c>
      <c r="Z126" s="17">
        <v>0</v>
      </c>
    </row>
    <row r="127" spans="1:31">
      <c r="A127" s="17">
        <v>114</v>
      </c>
      <c r="B127" s="19">
        <v>2.6620370370370374E-2</v>
      </c>
      <c r="C127" s="17">
        <v>-1</v>
      </c>
      <c r="D127" s="17">
        <v>2197.1</v>
      </c>
      <c r="E127" s="17">
        <v>4.3915000000000003E-2</v>
      </c>
      <c r="F127" s="17">
        <v>2.125</v>
      </c>
      <c r="G127" s="17">
        <v>8.8620000000000001E-3</v>
      </c>
      <c r="H127" s="17">
        <v>2.9430999999999999E-2</v>
      </c>
      <c r="I127" s="17">
        <v>0.103463</v>
      </c>
      <c r="J127" s="17">
        <v>7.4032000000000001E-2</v>
      </c>
      <c r="K127" s="17">
        <v>0.71554300000000004</v>
      </c>
      <c r="L127" s="17">
        <v>100</v>
      </c>
      <c r="M127" s="17">
        <v>0.316718</v>
      </c>
      <c r="N127" s="17">
        <v>1780</v>
      </c>
      <c r="O127" s="17">
        <v>0</v>
      </c>
      <c r="P127" s="17">
        <v>0</v>
      </c>
      <c r="Q127" s="17">
        <v>3.1089999999999998E-3</v>
      </c>
      <c r="R127" s="17">
        <v>3.9425000000000002E-2</v>
      </c>
      <c r="S127" s="17">
        <v>7.4976000000000001E-2</v>
      </c>
      <c r="T127" s="17">
        <v>3.5550999999999999E-2</v>
      </c>
      <c r="U127" s="17">
        <v>0.474161</v>
      </c>
      <c r="V127" s="17">
        <v>462.3</v>
      </c>
      <c r="W127" s="17">
        <v>0.6</v>
      </c>
      <c r="X127" s="17">
        <v>16368</v>
      </c>
      <c r="Y127" s="17">
        <v>0</v>
      </c>
      <c r="Z127" s="17">
        <v>0</v>
      </c>
      <c r="AA127" s="17">
        <v>0.72947799999999996</v>
      </c>
      <c r="AB127" s="17">
        <v>0.701847</v>
      </c>
      <c r="AC127" s="17">
        <v>6.4376299999999997E-2</v>
      </c>
      <c r="AD127" s="17">
        <v>7.63292E-2</v>
      </c>
      <c r="AE127" s="17">
        <v>8305.6</v>
      </c>
    </row>
    <row r="128" spans="1:31">
      <c r="A128" s="17">
        <v>115</v>
      </c>
      <c r="B128" s="19">
        <v>2.6666666666666668E-2</v>
      </c>
      <c r="C128" s="17">
        <v>-1</v>
      </c>
      <c r="D128" s="17">
        <v>2197.1</v>
      </c>
      <c r="E128" s="17">
        <v>0</v>
      </c>
      <c r="F128" s="17">
        <v>0</v>
      </c>
      <c r="G128" s="17">
        <v>3.7567999999999997E-2</v>
      </c>
      <c r="H128" s="17">
        <v>2.7205E-2</v>
      </c>
      <c r="I128" s="17">
        <v>7.5304999999999997E-2</v>
      </c>
      <c r="J128" s="17">
        <v>4.8099999999999997E-2</v>
      </c>
      <c r="K128" s="17">
        <v>0.63873800000000003</v>
      </c>
      <c r="L128" s="17">
        <v>522.29999999999995</v>
      </c>
      <c r="M128" s="17">
        <v>0.6</v>
      </c>
      <c r="N128" s="17">
        <v>0</v>
      </c>
      <c r="O128" s="17">
        <v>0</v>
      </c>
      <c r="P128" s="17">
        <v>0</v>
      </c>
      <c r="Q128" s="17">
        <v>1.9153E-2</v>
      </c>
      <c r="R128" s="17">
        <v>4.9225999999999999E-2</v>
      </c>
      <c r="S128" s="17">
        <v>7.8685000000000005E-2</v>
      </c>
      <c r="T128" s="17">
        <v>2.9458000000000002E-2</v>
      </c>
      <c r="U128" s="17">
        <v>0.37438300000000002</v>
      </c>
      <c r="V128" s="17">
        <v>413.7</v>
      </c>
      <c r="W128" s="17">
        <v>0.6</v>
      </c>
      <c r="X128" s="17">
        <v>5146</v>
      </c>
      <c r="Y128" s="17">
        <v>0</v>
      </c>
      <c r="Z128" s="17">
        <v>0</v>
      </c>
    </row>
    <row r="129" spans="1:31">
      <c r="A129" s="17">
        <v>116</v>
      </c>
      <c r="B129" s="19">
        <v>2.6724537037037036E-2</v>
      </c>
      <c r="C129" s="17">
        <v>-1</v>
      </c>
      <c r="D129" s="17">
        <v>2197.1</v>
      </c>
      <c r="E129" s="17">
        <v>0</v>
      </c>
      <c r="F129" s="17">
        <v>0</v>
      </c>
      <c r="G129" s="17">
        <v>2.0774999999999998E-2</v>
      </c>
      <c r="H129" s="17">
        <v>2.9263000000000001E-2</v>
      </c>
      <c r="I129" s="17">
        <v>7.4706999999999996E-2</v>
      </c>
      <c r="J129" s="17">
        <v>4.5444999999999999E-2</v>
      </c>
      <c r="K129" s="17">
        <v>0.60830300000000004</v>
      </c>
      <c r="L129" s="17">
        <v>900</v>
      </c>
      <c r="M129" s="17">
        <v>0.6</v>
      </c>
      <c r="N129" s="17">
        <v>0</v>
      </c>
      <c r="O129" s="17">
        <v>0</v>
      </c>
      <c r="P129" s="17">
        <v>0</v>
      </c>
      <c r="Q129" s="17">
        <v>3.9823999999999998E-2</v>
      </c>
      <c r="R129" s="17">
        <v>2.6959E-2</v>
      </c>
      <c r="S129" s="17">
        <v>7.0527000000000006E-2</v>
      </c>
      <c r="T129" s="17">
        <v>4.3568000000000003E-2</v>
      </c>
      <c r="U129" s="17">
        <v>0.61775599999999997</v>
      </c>
      <c r="V129" s="17">
        <v>100</v>
      </c>
      <c r="W129" s="17">
        <v>0.37081700000000001</v>
      </c>
      <c r="X129" s="17">
        <v>0</v>
      </c>
      <c r="Y129" s="17">
        <v>0</v>
      </c>
      <c r="Z129" s="17">
        <v>0</v>
      </c>
    </row>
    <row r="130" spans="1:31">
      <c r="A130" s="17">
        <v>117</v>
      </c>
      <c r="B130" s="19">
        <v>2.6782407407407408E-2</v>
      </c>
      <c r="C130" s="17">
        <v>-1</v>
      </c>
      <c r="D130" s="17">
        <v>2197.1</v>
      </c>
      <c r="E130" s="17">
        <v>0.11775099999999999</v>
      </c>
      <c r="F130" s="17">
        <v>5.6980000000000004</v>
      </c>
      <c r="G130" s="17">
        <v>2.3918999999999999E-2</v>
      </c>
      <c r="H130" s="17">
        <v>1.5516E-2</v>
      </c>
      <c r="I130" s="17">
        <v>6.9457000000000005E-2</v>
      </c>
      <c r="J130" s="17">
        <v>5.3941000000000003E-2</v>
      </c>
      <c r="K130" s="17">
        <v>0.77661000000000002</v>
      </c>
      <c r="L130" s="17">
        <v>674.6</v>
      </c>
      <c r="M130" s="17">
        <v>0.6</v>
      </c>
      <c r="N130" s="17">
        <v>2950</v>
      </c>
      <c r="O130" s="17">
        <v>0</v>
      </c>
      <c r="P130" s="17">
        <v>0</v>
      </c>
      <c r="Q130" s="17">
        <v>3.1059999999999998E-3</v>
      </c>
      <c r="R130" s="17">
        <v>3.8622999999999998E-2</v>
      </c>
      <c r="S130" s="17">
        <v>7.2701000000000002E-2</v>
      </c>
      <c r="T130" s="17">
        <v>3.4078999999999998E-2</v>
      </c>
      <c r="U130" s="17">
        <v>0.46874900000000003</v>
      </c>
      <c r="V130" s="17">
        <v>442.3</v>
      </c>
      <c r="W130" s="17">
        <v>0.6</v>
      </c>
      <c r="X130" s="17">
        <v>0</v>
      </c>
      <c r="Y130" s="17">
        <v>0</v>
      </c>
      <c r="Z130" s="17">
        <v>0</v>
      </c>
      <c r="AA130" s="17">
        <v>0.72115200000000002</v>
      </c>
      <c r="AB130" s="17">
        <v>0.96340000000000003</v>
      </c>
      <c r="AC130" s="17">
        <v>7.1453799999999998E-2</v>
      </c>
      <c r="AD130" s="17">
        <v>0.25</v>
      </c>
      <c r="AE130" s="17">
        <v>1231.2</v>
      </c>
    </row>
    <row r="131" spans="1:31">
      <c r="A131" s="17">
        <v>118</v>
      </c>
      <c r="B131" s="19">
        <v>2.6840277777777779E-2</v>
      </c>
      <c r="C131" s="17">
        <v>-1</v>
      </c>
      <c r="D131" s="17">
        <v>2197.1</v>
      </c>
      <c r="E131" s="17">
        <v>0</v>
      </c>
      <c r="F131" s="17">
        <v>0</v>
      </c>
      <c r="G131" s="17">
        <v>2.6017999999999999E-2</v>
      </c>
      <c r="H131" s="17">
        <v>1.5556E-2</v>
      </c>
      <c r="I131" s="17">
        <v>7.8869999999999996E-2</v>
      </c>
      <c r="J131" s="17">
        <v>6.3313999999999995E-2</v>
      </c>
      <c r="K131" s="17">
        <v>0.80276000000000003</v>
      </c>
      <c r="L131" s="17">
        <v>100</v>
      </c>
      <c r="M131" s="17">
        <v>0.14164099999999999</v>
      </c>
      <c r="N131" s="17">
        <v>0</v>
      </c>
      <c r="O131" s="17">
        <v>0</v>
      </c>
      <c r="P131" s="17">
        <v>0</v>
      </c>
      <c r="Q131" s="17">
        <v>4.9000000000000002E-2</v>
      </c>
      <c r="R131" s="17">
        <v>2.5021000000000002E-2</v>
      </c>
      <c r="S131" s="17">
        <v>7.6626E-2</v>
      </c>
      <c r="T131" s="17">
        <v>5.1604999999999998E-2</v>
      </c>
      <c r="U131" s="17">
        <v>0.67346399999999995</v>
      </c>
      <c r="V131" s="17">
        <v>100</v>
      </c>
      <c r="W131" s="17">
        <v>0.37081999999999998</v>
      </c>
      <c r="X131" s="17">
        <v>5270</v>
      </c>
      <c r="Y131" s="17">
        <v>0</v>
      </c>
      <c r="Z131" s="17">
        <v>0</v>
      </c>
    </row>
    <row r="132" spans="1:31">
      <c r="A132" s="17">
        <v>119</v>
      </c>
      <c r="B132" s="19">
        <v>2.6898148148148147E-2</v>
      </c>
      <c r="C132" s="17">
        <v>-1</v>
      </c>
      <c r="D132" s="17">
        <v>2197.1</v>
      </c>
      <c r="E132" s="17">
        <v>0.21881600000000001</v>
      </c>
      <c r="F132" s="17">
        <v>10.587999999999999</v>
      </c>
      <c r="G132" s="17">
        <v>2.9399999999999999E-3</v>
      </c>
      <c r="H132" s="17">
        <v>2.8969999999999999E-2</v>
      </c>
      <c r="I132" s="17">
        <v>7.5952000000000006E-2</v>
      </c>
      <c r="J132" s="17">
        <v>4.6981000000000002E-2</v>
      </c>
      <c r="K132" s="17">
        <v>0.61857099999999998</v>
      </c>
      <c r="L132" s="17">
        <v>704.6</v>
      </c>
      <c r="M132" s="17">
        <v>0.6</v>
      </c>
      <c r="N132" s="17">
        <v>2169</v>
      </c>
      <c r="O132" s="17">
        <v>0</v>
      </c>
      <c r="P132" s="17">
        <v>0</v>
      </c>
      <c r="Q132" s="17">
        <v>7.443E-3</v>
      </c>
      <c r="R132" s="17">
        <v>2.3501000000000001E-2</v>
      </c>
      <c r="S132" s="17">
        <v>6.6686999999999996E-2</v>
      </c>
      <c r="T132" s="17">
        <v>4.3186000000000002E-2</v>
      </c>
      <c r="U132" s="17">
        <v>0.64759599999999995</v>
      </c>
      <c r="V132" s="17">
        <v>403.3</v>
      </c>
      <c r="W132" s="17">
        <v>0.6</v>
      </c>
      <c r="X132" s="17">
        <v>0</v>
      </c>
      <c r="Y132" s="17">
        <v>0</v>
      </c>
      <c r="Z132" s="17">
        <v>0</v>
      </c>
      <c r="AA132" s="17">
        <v>0.99630200000000002</v>
      </c>
      <c r="AB132" s="17">
        <v>0.95286700000000002</v>
      </c>
      <c r="AC132" s="17">
        <v>6.4651799999999995E-2</v>
      </c>
      <c r="AD132" s="17">
        <v>0.25</v>
      </c>
      <c r="AE132" s="17">
        <v>1178.7</v>
      </c>
    </row>
    <row r="133" spans="1:31">
      <c r="A133" s="17">
        <v>120</v>
      </c>
      <c r="B133" s="19">
        <v>2.6944444444444441E-2</v>
      </c>
      <c r="C133" s="17">
        <v>-1</v>
      </c>
      <c r="D133" s="17">
        <v>2197.1</v>
      </c>
      <c r="E133" s="17">
        <v>0.39765099999999998</v>
      </c>
      <c r="F133" s="17">
        <v>19.242000000000001</v>
      </c>
      <c r="G133" s="17">
        <v>4.4120000000000001E-3</v>
      </c>
      <c r="H133" s="17">
        <v>2.3217999999999999E-2</v>
      </c>
      <c r="I133" s="17">
        <v>7.3536000000000004E-2</v>
      </c>
      <c r="J133" s="17">
        <v>5.0318000000000002E-2</v>
      </c>
      <c r="K133" s="17">
        <v>0.68426799999999999</v>
      </c>
      <c r="L133" s="17">
        <v>900</v>
      </c>
      <c r="M133" s="17">
        <v>0.229184</v>
      </c>
      <c r="N133" s="17">
        <v>938</v>
      </c>
      <c r="O133" s="17">
        <v>0</v>
      </c>
      <c r="P133" s="17">
        <v>0</v>
      </c>
      <c r="Q133" s="17">
        <v>8.7869999999999997E-3</v>
      </c>
      <c r="R133" s="17">
        <v>3.3427999999999999E-2</v>
      </c>
      <c r="S133" s="17">
        <v>7.0898000000000003E-2</v>
      </c>
      <c r="T133" s="17">
        <v>3.7470000000000003E-2</v>
      </c>
      <c r="U133" s="17">
        <v>0.52850299999999995</v>
      </c>
      <c r="V133" s="17">
        <v>828.5</v>
      </c>
      <c r="W133" s="17">
        <v>0.6</v>
      </c>
      <c r="X133" s="17">
        <v>3130</v>
      </c>
      <c r="Y133" s="17">
        <v>0</v>
      </c>
      <c r="Z133" s="17">
        <v>0</v>
      </c>
      <c r="AA133" s="17">
        <v>0.81308199999999997</v>
      </c>
      <c r="AB133" s="17">
        <v>0.91782900000000001</v>
      </c>
      <c r="AC133" s="17">
        <v>6.7819500000000005E-2</v>
      </c>
      <c r="AD133" s="17">
        <v>0.25</v>
      </c>
      <c r="AE133" s="17">
        <v>922.9</v>
      </c>
    </row>
    <row r="134" spans="1:31">
      <c r="A134" s="17">
        <v>121</v>
      </c>
      <c r="B134" s="19">
        <v>2.7002314814814812E-2</v>
      </c>
      <c r="C134" s="17">
        <v>-1</v>
      </c>
      <c r="D134" s="17">
        <v>2197.1</v>
      </c>
      <c r="E134" s="17" t="s">
        <v>104</v>
      </c>
      <c r="F134" s="17" t="s">
        <v>104</v>
      </c>
      <c r="G134" s="17">
        <v>3.0728999999999999E-2</v>
      </c>
      <c r="H134" s="17">
        <v>0.15506600000000001</v>
      </c>
      <c r="I134" s="17">
        <v>0.170097</v>
      </c>
      <c r="J134" s="17">
        <v>1.5030999999999999E-2</v>
      </c>
      <c r="K134" s="17">
        <v>8.8368000000000002E-2</v>
      </c>
      <c r="L134" s="17">
        <v>122.2</v>
      </c>
      <c r="M134" s="17">
        <v>0.22914899999999999</v>
      </c>
      <c r="N134" s="17">
        <v>6169</v>
      </c>
      <c r="O134" s="17">
        <v>0</v>
      </c>
      <c r="P134" s="17">
        <v>0</v>
      </c>
      <c r="Q134" s="17">
        <v>0</v>
      </c>
      <c r="R134" s="17">
        <v>3.3427999999999999E-2</v>
      </c>
      <c r="S134" s="17">
        <v>7.0898000000000003E-2</v>
      </c>
      <c r="T134" s="17">
        <v>3.7470000000000003E-2</v>
      </c>
      <c r="U134" s="17">
        <v>0.52850299999999995</v>
      </c>
      <c r="V134" s="17">
        <v>828.5</v>
      </c>
      <c r="W134" s="17">
        <v>0.6</v>
      </c>
      <c r="X134" s="17">
        <v>3130</v>
      </c>
      <c r="Y134" s="17">
        <v>0</v>
      </c>
      <c r="Z134" s="17">
        <v>0</v>
      </c>
    </row>
    <row r="135" spans="1:31">
      <c r="A135" s="17">
        <v>122</v>
      </c>
      <c r="B135" s="19">
        <v>2.7060185185185187E-2</v>
      </c>
      <c r="C135" s="17">
        <v>-1</v>
      </c>
      <c r="D135" s="17">
        <v>2197.1</v>
      </c>
      <c r="E135" s="17">
        <v>0.131967</v>
      </c>
      <c r="F135" s="17">
        <v>6.3860000000000001</v>
      </c>
      <c r="G135" s="17">
        <v>6.0180999999999998E-2</v>
      </c>
      <c r="H135" s="17">
        <v>7.2660000000000002E-2</v>
      </c>
      <c r="I135" s="17">
        <v>9.3306E-2</v>
      </c>
      <c r="J135" s="17">
        <v>2.0646999999999999E-2</v>
      </c>
      <c r="K135" s="17">
        <v>0.221278</v>
      </c>
      <c r="L135" s="17">
        <v>519.6</v>
      </c>
      <c r="M135" s="17">
        <v>0.59999899999999995</v>
      </c>
      <c r="N135" s="17">
        <v>575</v>
      </c>
      <c r="O135" s="17">
        <v>0</v>
      </c>
      <c r="P135" s="17">
        <v>0</v>
      </c>
      <c r="Q135" s="17">
        <v>0.32261200000000001</v>
      </c>
      <c r="R135" s="17">
        <v>7.5282000000000002E-2</v>
      </c>
      <c r="S135" s="17">
        <v>0.103726</v>
      </c>
      <c r="T135" s="17">
        <v>2.8444000000000001E-2</v>
      </c>
      <c r="U135" s="17">
        <v>0.27422200000000002</v>
      </c>
      <c r="V135" s="17">
        <v>558.4</v>
      </c>
      <c r="W135" s="17">
        <v>0.59999899999999995</v>
      </c>
      <c r="X135" s="17">
        <v>1320</v>
      </c>
      <c r="Y135" s="17">
        <v>0</v>
      </c>
      <c r="Z135" s="17">
        <v>0</v>
      </c>
      <c r="AA135" s="17">
        <v>0.42187999999999998</v>
      </c>
      <c r="AB135" s="17">
        <v>0.79807600000000001</v>
      </c>
      <c r="AC135" s="17">
        <v>9.7982600000000003E-2</v>
      </c>
      <c r="AD135" s="17">
        <v>0.112705</v>
      </c>
      <c r="AE135" s="17">
        <v>1598.4</v>
      </c>
    </row>
    <row r="136" spans="1:31">
      <c r="A136" s="17">
        <v>123</v>
      </c>
      <c r="B136" s="19">
        <v>2.7118055555555552E-2</v>
      </c>
      <c r="C136" s="17">
        <v>2</v>
      </c>
      <c r="D136" s="17">
        <v>791.3</v>
      </c>
      <c r="E136" s="17">
        <v>0.13539999999999999</v>
      </c>
      <c r="F136" s="17">
        <v>6.5519999999999996</v>
      </c>
      <c r="G136" s="17">
        <v>6.3381999999999994E-2</v>
      </c>
      <c r="H136" s="17">
        <v>7.4158000000000002E-2</v>
      </c>
      <c r="I136" s="17">
        <v>8.9349999999999999E-2</v>
      </c>
      <c r="J136" s="17">
        <v>1.5192000000000001E-2</v>
      </c>
      <c r="K136" s="17">
        <v>0.17002400000000001</v>
      </c>
      <c r="L136" s="17">
        <v>900</v>
      </c>
      <c r="M136" s="17">
        <v>9.9999999999999995E-7</v>
      </c>
      <c r="N136" s="17">
        <v>1728</v>
      </c>
      <c r="O136" s="17">
        <v>0</v>
      </c>
      <c r="P136" s="17">
        <v>0</v>
      </c>
      <c r="Q136" s="17">
        <v>0.654277</v>
      </c>
      <c r="R136" s="17">
        <v>6.3094999999999998E-2</v>
      </c>
      <c r="S136" s="17">
        <v>9.6353999999999995E-2</v>
      </c>
      <c r="T136" s="17">
        <v>3.3258999999999997E-2</v>
      </c>
      <c r="U136" s="17">
        <v>0.34517399999999998</v>
      </c>
      <c r="V136" s="17">
        <v>524.29999999999995</v>
      </c>
      <c r="W136" s="17">
        <v>0.6</v>
      </c>
      <c r="X136" s="17">
        <v>1623</v>
      </c>
      <c r="Y136" s="17">
        <v>0</v>
      </c>
      <c r="Z136" s="17">
        <v>0</v>
      </c>
      <c r="AA136" s="17">
        <v>0.53103599999999995</v>
      </c>
      <c r="AB136" s="17">
        <v>0.88104899999999997</v>
      </c>
      <c r="AC136" s="17">
        <v>9.2397999999999994E-2</v>
      </c>
      <c r="AD136" s="17">
        <v>0.25</v>
      </c>
      <c r="AE136" s="17">
        <v>922.9</v>
      </c>
    </row>
    <row r="137" spans="1:31">
      <c r="A137" s="17">
        <v>124</v>
      </c>
      <c r="B137" s="19">
        <v>2.7175925925925926E-2</v>
      </c>
      <c r="C137" s="17">
        <v>2.5</v>
      </c>
      <c r="D137" s="17">
        <v>899.4</v>
      </c>
      <c r="E137" s="17">
        <v>5.6481000000000003E-2</v>
      </c>
      <c r="F137" s="17">
        <v>2.7330000000000001</v>
      </c>
      <c r="G137" s="17">
        <v>0.13073100000000001</v>
      </c>
      <c r="H137" s="17">
        <v>6.4197000000000004E-2</v>
      </c>
      <c r="I137" s="17">
        <v>9.1735999999999998E-2</v>
      </c>
      <c r="J137" s="17">
        <v>2.7539000000000001E-2</v>
      </c>
      <c r="K137" s="17">
        <v>0.300201</v>
      </c>
      <c r="L137" s="17">
        <v>687.6</v>
      </c>
      <c r="M137" s="17">
        <v>0.43284400000000001</v>
      </c>
      <c r="N137" s="17">
        <v>3028</v>
      </c>
      <c r="O137" s="17">
        <v>0</v>
      </c>
      <c r="P137" s="17">
        <v>0</v>
      </c>
      <c r="Q137" s="17">
        <v>0.26512599999999997</v>
      </c>
      <c r="R137" s="17">
        <v>7.5203000000000006E-2</v>
      </c>
      <c r="S137" s="17">
        <v>9.9220000000000003E-2</v>
      </c>
      <c r="T137" s="17">
        <v>2.4017E-2</v>
      </c>
      <c r="U137" s="17">
        <v>0.24205599999999999</v>
      </c>
      <c r="V137" s="17">
        <v>900</v>
      </c>
      <c r="W137" s="17">
        <v>9.9999999999999995E-7</v>
      </c>
      <c r="X137" s="17">
        <v>1533</v>
      </c>
      <c r="Y137" s="17">
        <v>0</v>
      </c>
      <c r="Z137" s="17">
        <v>0</v>
      </c>
      <c r="AA137" s="17">
        <v>0.372394</v>
      </c>
      <c r="AB137" s="17">
        <v>0.918516</v>
      </c>
      <c r="AC137" s="17">
        <v>9.7262799999999996E-2</v>
      </c>
      <c r="AD137" s="17">
        <v>0.25</v>
      </c>
      <c r="AE137" s="17">
        <v>1208</v>
      </c>
    </row>
    <row r="138" spans="1:31">
      <c r="A138" s="17">
        <v>125</v>
      </c>
      <c r="B138" s="19">
        <v>2.7222222222222228E-2</v>
      </c>
      <c r="C138" s="17">
        <v>2.2000000000000002</v>
      </c>
      <c r="D138" s="17">
        <v>834.3</v>
      </c>
      <c r="E138" s="17">
        <v>7.0925000000000002E-2</v>
      </c>
      <c r="F138" s="17">
        <v>3.4319999999999999</v>
      </c>
      <c r="G138" s="17">
        <v>0.139374</v>
      </c>
      <c r="H138" s="17">
        <v>7.9622999999999999E-2</v>
      </c>
      <c r="I138" s="17">
        <v>9.2157000000000003E-2</v>
      </c>
      <c r="J138" s="17">
        <v>1.2534E-2</v>
      </c>
      <c r="K138" s="17">
        <v>0.13600599999999999</v>
      </c>
      <c r="L138" s="17">
        <v>286.3</v>
      </c>
      <c r="M138" s="17">
        <v>0.37081199999999997</v>
      </c>
      <c r="N138" s="17">
        <v>872</v>
      </c>
      <c r="O138" s="17">
        <v>0</v>
      </c>
      <c r="P138" s="17">
        <v>0</v>
      </c>
      <c r="Q138" s="17">
        <v>0.46886100000000003</v>
      </c>
      <c r="R138" s="17">
        <v>7.1306999999999995E-2</v>
      </c>
      <c r="S138" s="17">
        <v>9.7350000000000006E-2</v>
      </c>
      <c r="T138" s="17">
        <v>2.6043E-2</v>
      </c>
      <c r="U138" s="17">
        <v>0.26751799999999998</v>
      </c>
      <c r="V138" s="17">
        <v>454.7</v>
      </c>
      <c r="W138" s="17">
        <v>0.45822400000000002</v>
      </c>
      <c r="X138" s="17">
        <v>1447</v>
      </c>
      <c r="Y138" s="17">
        <v>0</v>
      </c>
      <c r="Z138" s="17">
        <v>0</v>
      </c>
      <c r="AA138" s="17">
        <v>0.41156599999999999</v>
      </c>
      <c r="AB138" s="17">
        <v>0.55627599999999999</v>
      </c>
      <c r="AC138" s="17">
        <v>8.5794599999999999E-2</v>
      </c>
      <c r="AD138" s="17">
        <v>0.13505700000000001</v>
      </c>
      <c r="AE138" s="17">
        <v>2901.4</v>
      </c>
    </row>
    <row r="139" spans="1:31">
      <c r="A139" s="17">
        <v>126</v>
      </c>
      <c r="B139" s="19">
        <v>2.7280092592592592E-2</v>
      </c>
      <c r="C139" s="17">
        <v>3.1</v>
      </c>
      <c r="D139" s="17">
        <v>908.2</v>
      </c>
      <c r="E139" s="17">
        <v>5.8776000000000002E-2</v>
      </c>
      <c r="F139" s="17">
        <v>2.8439999999999999</v>
      </c>
      <c r="G139" s="17">
        <v>3.2468999999999998E-2</v>
      </c>
      <c r="H139" s="17">
        <v>7.7877000000000002E-2</v>
      </c>
      <c r="I139" s="17">
        <v>9.1197E-2</v>
      </c>
      <c r="J139" s="17">
        <v>1.332E-2</v>
      </c>
      <c r="K139" s="17">
        <v>0.14606</v>
      </c>
      <c r="L139" s="17">
        <v>251.5</v>
      </c>
      <c r="M139" s="17">
        <v>0.370813</v>
      </c>
      <c r="N139" s="17">
        <v>2936</v>
      </c>
      <c r="O139" s="17">
        <v>0</v>
      </c>
      <c r="P139" s="17">
        <v>0</v>
      </c>
      <c r="Q139" s="17">
        <v>0.56614600000000004</v>
      </c>
      <c r="R139" s="17">
        <v>7.0135000000000003E-2</v>
      </c>
      <c r="S139" s="17">
        <v>9.74E-2</v>
      </c>
      <c r="T139" s="17">
        <v>2.7265999999999999E-2</v>
      </c>
      <c r="U139" s="17">
        <v>0.27993400000000002</v>
      </c>
      <c r="V139" s="17">
        <v>307</v>
      </c>
      <c r="W139" s="17">
        <v>3.0000000000000001E-6</v>
      </c>
      <c r="X139" s="17">
        <v>1178</v>
      </c>
      <c r="Y139" s="17">
        <v>0</v>
      </c>
      <c r="Z139" s="17">
        <v>0</v>
      </c>
      <c r="AA139" s="17">
        <v>0.430668</v>
      </c>
      <c r="AB139" s="17">
        <v>0.801454</v>
      </c>
      <c r="AC139" s="17">
        <v>9.1986899999999996E-2</v>
      </c>
      <c r="AD139" s="17">
        <v>0.25</v>
      </c>
      <c r="AE139" s="17">
        <v>3303.1</v>
      </c>
    </row>
    <row r="140" spans="1:31">
      <c r="A140" s="17">
        <v>127</v>
      </c>
      <c r="B140" s="19">
        <v>2.7337962962962963E-2</v>
      </c>
      <c r="C140" s="17">
        <v>4</v>
      </c>
      <c r="D140" s="17">
        <v>597.79999999999995</v>
      </c>
      <c r="E140" s="17">
        <v>0.15811600000000001</v>
      </c>
      <c r="F140" s="17">
        <v>7.6509999999999998</v>
      </c>
      <c r="G140" s="17">
        <v>0.51738799999999996</v>
      </c>
      <c r="H140" s="17">
        <v>8.1351000000000007E-2</v>
      </c>
      <c r="I140" s="17">
        <v>0.107798</v>
      </c>
      <c r="J140" s="17">
        <v>2.6447999999999999E-2</v>
      </c>
      <c r="K140" s="17">
        <v>0.24534300000000001</v>
      </c>
      <c r="L140" s="17">
        <v>504.7</v>
      </c>
      <c r="M140" s="17">
        <v>0.6</v>
      </c>
      <c r="N140" s="17">
        <v>1061</v>
      </c>
      <c r="O140" s="17">
        <v>0</v>
      </c>
      <c r="P140" s="17">
        <v>0</v>
      </c>
      <c r="Q140" s="17">
        <v>0.57787100000000002</v>
      </c>
      <c r="R140" s="17">
        <v>6.2391000000000002E-2</v>
      </c>
      <c r="S140" s="17">
        <v>9.4280000000000003E-2</v>
      </c>
      <c r="T140" s="17">
        <v>3.1889000000000001E-2</v>
      </c>
      <c r="U140" s="17">
        <v>0.33823900000000001</v>
      </c>
      <c r="V140" s="17">
        <v>784.5</v>
      </c>
      <c r="W140" s="17">
        <v>0.37081999999999998</v>
      </c>
      <c r="X140" s="17">
        <v>709</v>
      </c>
      <c r="Y140" s="17">
        <v>0</v>
      </c>
      <c r="Z140" s="17">
        <v>0</v>
      </c>
      <c r="AA140" s="17">
        <v>0.52036800000000005</v>
      </c>
      <c r="AB140" s="17">
        <v>0.65831499999999998</v>
      </c>
      <c r="AC140" s="17">
        <v>8.3383799999999994E-2</v>
      </c>
      <c r="AD140" s="17">
        <v>0.24477199999999999</v>
      </c>
      <c r="AE140" s="17">
        <v>1645.5</v>
      </c>
    </row>
    <row r="141" spans="1:31">
      <c r="A141" s="17">
        <v>128</v>
      </c>
      <c r="B141" s="19">
        <v>2.7395833333333338E-2</v>
      </c>
      <c r="C141" s="17">
        <v>5.5</v>
      </c>
      <c r="D141" s="17">
        <v>414.1</v>
      </c>
      <c r="E141" s="17">
        <v>0.13845099999999999</v>
      </c>
      <c r="F141" s="17">
        <v>6.7</v>
      </c>
      <c r="G141" s="17">
        <v>0.404026</v>
      </c>
      <c r="H141" s="17">
        <v>7.5499999999999998E-2</v>
      </c>
      <c r="I141" s="17">
        <v>9.6464999999999995E-2</v>
      </c>
      <c r="J141" s="17">
        <v>2.0965000000000001E-2</v>
      </c>
      <c r="K141" s="17">
        <v>0.217337</v>
      </c>
      <c r="L141" s="17">
        <v>463.4</v>
      </c>
      <c r="M141" s="17">
        <v>9.9999999999999995E-7</v>
      </c>
      <c r="N141" s="17">
        <v>1035</v>
      </c>
      <c r="O141" s="17">
        <v>0</v>
      </c>
      <c r="P141" s="17">
        <v>0</v>
      </c>
      <c r="Q141" s="17">
        <v>0.60087400000000002</v>
      </c>
      <c r="R141" s="17">
        <v>6.0876E-2</v>
      </c>
      <c r="S141" s="17">
        <v>9.2538999999999996E-2</v>
      </c>
      <c r="T141" s="17">
        <v>3.1662000000000003E-2</v>
      </c>
      <c r="U141" s="17">
        <v>0.34215200000000001</v>
      </c>
      <c r="V141" s="17">
        <v>900</v>
      </c>
      <c r="W141" s="17">
        <v>9.9999999999999995E-7</v>
      </c>
      <c r="X141" s="17">
        <v>1193</v>
      </c>
      <c r="Y141" s="17">
        <v>0</v>
      </c>
      <c r="Z141" s="17">
        <v>0</v>
      </c>
      <c r="AA141" s="17">
        <v>0.52638799999999997</v>
      </c>
      <c r="AB141" s="17">
        <v>0.54462200000000005</v>
      </c>
      <c r="AC141" s="17">
        <v>7.8120499999999995E-2</v>
      </c>
      <c r="AD141" s="17">
        <v>0.25</v>
      </c>
      <c r="AE141" s="17">
        <v>1792.3</v>
      </c>
    </row>
    <row r="142" spans="1:31">
      <c r="A142" s="17">
        <v>129</v>
      </c>
      <c r="B142" s="19">
        <v>2.7453703703703702E-2</v>
      </c>
      <c r="C142" s="17">
        <v>6</v>
      </c>
      <c r="D142" s="17">
        <v>370.1</v>
      </c>
      <c r="E142" s="17">
        <v>8.8866000000000001E-2</v>
      </c>
      <c r="F142" s="17">
        <v>4.3</v>
      </c>
      <c r="G142" s="17">
        <v>0.51551999999999998</v>
      </c>
      <c r="H142" s="17">
        <v>6.6402000000000003E-2</v>
      </c>
      <c r="I142" s="17">
        <v>9.5439999999999997E-2</v>
      </c>
      <c r="J142" s="17">
        <v>2.9038000000000001E-2</v>
      </c>
      <c r="K142" s="17">
        <v>0.30425400000000002</v>
      </c>
      <c r="L142" s="17">
        <v>650</v>
      </c>
      <c r="M142" s="17">
        <v>0.31673400000000002</v>
      </c>
      <c r="N142" s="17">
        <v>1375</v>
      </c>
      <c r="O142" s="17">
        <v>0</v>
      </c>
      <c r="P142" s="17">
        <v>0</v>
      </c>
      <c r="Q142" s="17">
        <v>0.69747099999999995</v>
      </c>
      <c r="R142" s="17">
        <v>7.6633999999999994E-2</v>
      </c>
      <c r="S142" s="17">
        <v>0.100648</v>
      </c>
      <c r="T142" s="17">
        <v>2.4014000000000001E-2</v>
      </c>
      <c r="U142" s="17">
        <v>0.23859</v>
      </c>
      <c r="V142" s="17">
        <v>235.6</v>
      </c>
      <c r="W142" s="17">
        <v>2.0986000000000001E-2</v>
      </c>
      <c r="X142" s="17">
        <v>557</v>
      </c>
      <c r="Y142" s="17">
        <v>0</v>
      </c>
      <c r="Z142" s="17">
        <v>0</v>
      </c>
      <c r="AA142" s="17">
        <v>0.367062</v>
      </c>
      <c r="AB142" s="17">
        <v>0.66566000000000003</v>
      </c>
      <c r="AC142" s="17">
        <v>9.2619199999999999E-2</v>
      </c>
      <c r="AD142" s="17">
        <v>0.25</v>
      </c>
      <c r="AE142" s="17">
        <v>1277.9000000000001</v>
      </c>
    </row>
    <row r="143" spans="1:31">
      <c r="A143" s="17">
        <v>130</v>
      </c>
      <c r="B143" s="19">
        <v>2.75E-2</v>
      </c>
      <c r="C143" s="17">
        <v>7.6</v>
      </c>
      <c r="D143" s="17">
        <v>328.8</v>
      </c>
      <c r="E143" s="17">
        <v>0.17092099999999999</v>
      </c>
      <c r="F143" s="17">
        <v>8.2710000000000008</v>
      </c>
      <c r="G143" s="17">
        <v>0.41280800000000001</v>
      </c>
      <c r="H143" s="17">
        <v>7.1444999999999995E-2</v>
      </c>
      <c r="I143" s="17">
        <v>9.2494000000000007E-2</v>
      </c>
      <c r="J143" s="17">
        <v>2.1048000000000001E-2</v>
      </c>
      <c r="K143" s="17">
        <v>0.22756599999999999</v>
      </c>
      <c r="L143" s="17">
        <v>690</v>
      </c>
      <c r="M143" s="17">
        <v>0.37081599999999998</v>
      </c>
      <c r="N143" s="17">
        <v>792</v>
      </c>
      <c r="O143" s="17">
        <v>0</v>
      </c>
      <c r="P143" s="17">
        <v>0</v>
      </c>
      <c r="Q143" s="17">
        <v>0.68122199999999999</v>
      </c>
      <c r="R143" s="17">
        <v>6.1774999999999997E-2</v>
      </c>
      <c r="S143" s="17">
        <v>9.3419000000000002E-2</v>
      </c>
      <c r="T143" s="17">
        <v>3.1643999999999999E-2</v>
      </c>
      <c r="U143" s="17">
        <v>0.33873300000000001</v>
      </c>
      <c r="V143" s="17">
        <v>679.4</v>
      </c>
      <c r="W143" s="17">
        <v>0.31175999999999998</v>
      </c>
      <c r="X143" s="17">
        <v>502</v>
      </c>
      <c r="Y143" s="17">
        <v>0</v>
      </c>
      <c r="Z143" s="17">
        <v>0</v>
      </c>
      <c r="AA143" s="17">
        <v>0.52112700000000001</v>
      </c>
      <c r="AB143" s="17">
        <v>0.51973599999999998</v>
      </c>
      <c r="AC143" s="17">
        <v>7.8221399999999996E-2</v>
      </c>
      <c r="AD143" s="17">
        <v>0.25</v>
      </c>
      <c r="AE143" s="17">
        <v>1203.7</v>
      </c>
    </row>
    <row r="144" spans="1:31">
      <c r="A144" s="17">
        <v>131</v>
      </c>
      <c r="B144" s="19">
        <v>2.7557870370370368E-2</v>
      </c>
      <c r="C144" s="17">
        <v>7.6</v>
      </c>
      <c r="D144" s="17">
        <v>317.39999999999998</v>
      </c>
      <c r="E144" s="17">
        <v>7.0434999999999998E-2</v>
      </c>
      <c r="F144" s="17">
        <v>3.4079999999999999</v>
      </c>
      <c r="G144" s="17">
        <v>0.46565000000000001</v>
      </c>
      <c r="H144" s="17">
        <v>7.9399999999999998E-2</v>
      </c>
      <c r="I144" s="17">
        <v>0.100198</v>
      </c>
      <c r="J144" s="17">
        <v>2.0798000000000001E-2</v>
      </c>
      <c r="K144" s="17">
        <v>0.20757200000000001</v>
      </c>
      <c r="L144" s="17">
        <v>681.5</v>
      </c>
      <c r="M144" s="17">
        <v>0.32532299999999997</v>
      </c>
      <c r="N144" s="17">
        <v>2424</v>
      </c>
      <c r="O144" s="17">
        <v>0</v>
      </c>
      <c r="P144" s="17">
        <v>0</v>
      </c>
      <c r="Q144" s="17">
        <v>0.75139599999999995</v>
      </c>
      <c r="R144" s="17">
        <v>7.4052000000000007E-2</v>
      </c>
      <c r="S144" s="17">
        <v>0.104631</v>
      </c>
      <c r="T144" s="17">
        <v>3.0578999999999999E-2</v>
      </c>
      <c r="U144" s="17">
        <v>0.29225499999999999</v>
      </c>
      <c r="V144" s="17">
        <v>466.4</v>
      </c>
      <c r="W144" s="17">
        <v>0.22911699999999999</v>
      </c>
      <c r="X144" s="17">
        <v>503</v>
      </c>
      <c r="Y144" s="17">
        <v>0</v>
      </c>
      <c r="Z144" s="17">
        <v>0</v>
      </c>
      <c r="AA144" s="17">
        <v>0.44962299999999999</v>
      </c>
      <c r="AB144" s="17">
        <v>0.75937399999999999</v>
      </c>
      <c r="AC144" s="17">
        <v>9.7273200000000004E-2</v>
      </c>
      <c r="AD144" s="17">
        <v>0.25</v>
      </c>
      <c r="AE144" s="17">
        <v>1218.8</v>
      </c>
    </row>
    <row r="145" spans="1:31">
      <c r="A145" s="17">
        <v>132</v>
      </c>
      <c r="B145" s="19">
        <v>2.7615740740740743E-2</v>
      </c>
      <c r="C145" s="17">
        <v>9.1</v>
      </c>
      <c r="D145" s="17">
        <v>261.10000000000002</v>
      </c>
      <c r="E145" s="17">
        <v>9.6932000000000004E-2</v>
      </c>
      <c r="F145" s="17">
        <v>4.6900000000000004</v>
      </c>
      <c r="G145" s="17">
        <v>0.68663399999999997</v>
      </c>
      <c r="H145" s="17">
        <v>7.2946999999999998E-2</v>
      </c>
      <c r="I145" s="17">
        <v>9.9580000000000002E-2</v>
      </c>
      <c r="J145" s="17">
        <v>2.6633E-2</v>
      </c>
      <c r="K145" s="17">
        <v>0.26745400000000003</v>
      </c>
      <c r="L145" s="17">
        <v>589.20000000000005</v>
      </c>
      <c r="M145" s="17">
        <v>0.36289900000000003</v>
      </c>
      <c r="N145" s="17">
        <v>1561</v>
      </c>
      <c r="O145" s="17">
        <v>0</v>
      </c>
      <c r="P145" s="17">
        <v>0</v>
      </c>
      <c r="Q145" s="17">
        <v>0.77188400000000001</v>
      </c>
      <c r="R145" s="17">
        <v>6.7848000000000006E-2</v>
      </c>
      <c r="S145" s="17">
        <v>0.101675</v>
      </c>
      <c r="T145" s="17">
        <v>3.3827000000000003E-2</v>
      </c>
      <c r="U145" s="17">
        <v>0.3327</v>
      </c>
      <c r="V145" s="17">
        <v>565.70000000000005</v>
      </c>
      <c r="W145" s="17">
        <v>1.0000000000000001E-5</v>
      </c>
      <c r="X145" s="17">
        <v>1454</v>
      </c>
      <c r="Y145" s="17">
        <v>0</v>
      </c>
      <c r="Z145" s="17">
        <v>0</v>
      </c>
      <c r="AA145" s="17">
        <v>0.51184600000000002</v>
      </c>
      <c r="AB145" s="17">
        <v>0.59105200000000002</v>
      </c>
      <c r="AC145" s="17">
        <v>8.7841500000000003E-2</v>
      </c>
      <c r="AD145" s="17">
        <v>0.25</v>
      </c>
      <c r="AE145" s="17">
        <v>1409.6</v>
      </c>
    </row>
    <row r="146" spans="1:31">
      <c r="A146" s="17">
        <v>133</v>
      </c>
      <c r="B146" s="19">
        <v>2.7673611111111111E-2</v>
      </c>
      <c r="C146" s="17">
        <v>9.8000000000000007</v>
      </c>
      <c r="D146" s="17">
        <v>228.6</v>
      </c>
      <c r="E146" s="17">
        <v>9.8696000000000006E-2</v>
      </c>
      <c r="F146" s="17">
        <v>4.7759999999999998</v>
      </c>
      <c r="G146" s="17">
        <v>0.56501000000000001</v>
      </c>
      <c r="H146" s="17">
        <v>7.7080999999999997E-2</v>
      </c>
      <c r="I146" s="17">
        <v>0.100646</v>
      </c>
      <c r="J146" s="17">
        <v>2.3564999999999999E-2</v>
      </c>
      <c r="K146" s="17">
        <v>0.23413800000000001</v>
      </c>
      <c r="L146" s="17">
        <v>479.5</v>
      </c>
      <c r="M146" s="17">
        <v>0.6</v>
      </c>
      <c r="N146" s="17">
        <v>702</v>
      </c>
      <c r="O146" s="17">
        <v>0</v>
      </c>
      <c r="P146" s="17">
        <v>0</v>
      </c>
      <c r="Q146" s="17">
        <v>0.74336999999999998</v>
      </c>
      <c r="R146" s="17">
        <v>7.3016999999999999E-2</v>
      </c>
      <c r="S146" s="17">
        <v>0.10205</v>
      </c>
      <c r="T146" s="17">
        <v>2.9033E-2</v>
      </c>
      <c r="U146" s="17">
        <v>0.284501</v>
      </c>
      <c r="V146" s="17">
        <v>520.29999999999995</v>
      </c>
      <c r="W146" s="17">
        <v>0.45783400000000002</v>
      </c>
      <c r="X146" s="17">
        <v>640</v>
      </c>
      <c r="Y146" s="17">
        <v>0</v>
      </c>
      <c r="Z146" s="17">
        <v>0</v>
      </c>
      <c r="AA146" s="17">
        <v>0.437693</v>
      </c>
      <c r="AB146" s="17">
        <v>0.316471</v>
      </c>
      <c r="AC146" s="17">
        <v>8.2205100000000003E-2</v>
      </c>
      <c r="AD146" s="17">
        <v>0.25</v>
      </c>
      <c r="AE146" s="17">
        <v>1732.3</v>
      </c>
    </row>
    <row r="147" spans="1:31">
      <c r="A147" s="17">
        <v>134</v>
      </c>
      <c r="B147" s="19">
        <v>2.7731481481481478E-2</v>
      </c>
      <c r="C147" s="17">
        <v>10.7</v>
      </c>
      <c r="D147" s="17">
        <v>219.8</v>
      </c>
      <c r="E147" s="17">
        <v>0.11407399999999999</v>
      </c>
      <c r="F147" s="17">
        <v>5.52</v>
      </c>
      <c r="G147" s="17">
        <v>0.651972</v>
      </c>
      <c r="H147" s="17">
        <v>7.9755999999999994E-2</v>
      </c>
      <c r="I147" s="17">
        <v>0.103959</v>
      </c>
      <c r="J147" s="17">
        <v>2.4202999999999999E-2</v>
      </c>
      <c r="K147" s="17">
        <v>0.23281099999999999</v>
      </c>
      <c r="L147" s="17">
        <v>427.6</v>
      </c>
      <c r="M147" s="17">
        <v>0.38393699999999997</v>
      </c>
      <c r="N147" s="17">
        <v>980</v>
      </c>
      <c r="O147" s="17">
        <v>0</v>
      </c>
      <c r="P147" s="17">
        <v>0</v>
      </c>
      <c r="Q147" s="17">
        <v>0.82947099999999996</v>
      </c>
      <c r="R147" s="17">
        <v>6.7516000000000007E-2</v>
      </c>
      <c r="S147" s="17">
        <v>0.11393200000000001</v>
      </c>
      <c r="T147" s="17">
        <v>4.6415999999999999E-2</v>
      </c>
      <c r="U147" s="17">
        <v>0.40739999999999998</v>
      </c>
      <c r="V147" s="17">
        <v>556</v>
      </c>
      <c r="W147" s="17">
        <v>3.0000000000000001E-5</v>
      </c>
      <c r="X147" s="17">
        <v>715</v>
      </c>
      <c r="Y147" s="17">
        <v>0</v>
      </c>
      <c r="Z147" s="17">
        <v>0</v>
      </c>
      <c r="AA147" s="17">
        <v>0.62676900000000002</v>
      </c>
      <c r="AB147" s="17">
        <v>0.35660900000000001</v>
      </c>
      <c r="AC147" s="17">
        <v>8.4068199999999996E-2</v>
      </c>
      <c r="AD147" s="17">
        <v>0.25</v>
      </c>
      <c r="AE147" s="17">
        <v>1942.5</v>
      </c>
    </row>
    <row r="148" spans="1:31">
      <c r="A148" s="17">
        <v>135</v>
      </c>
      <c r="B148" s="19">
        <v>2.7777777777777776E-2</v>
      </c>
      <c r="C148" s="17">
        <v>11.8</v>
      </c>
      <c r="D148" s="17">
        <v>235.6</v>
      </c>
      <c r="E148" s="17">
        <v>0.12525700000000001</v>
      </c>
      <c r="F148" s="17">
        <v>6.0609999999999999</v>
      </c>
      <c r="G148" s="17">
        <v>0.50939699999999999</v>
      </c>
      <c r="H148" s="17">
        <v>8.2222000000000003E-2</v>
      </c>
      <c r="I148" s="17">
        <v>0.106352</v>
      </c>
      <c r="J148" s="17">
        <v>2.4129000000000001E-2</v>
      </c>
      <c r="K148" s="17">
        <v>0.226883</v>
      </c>
      <c r="L148" s="17">
        <v>523.20000000000005</v>
      </c>
      <c r="M148" s="17">
        <v>1.0000000000000001E-5</v>
      </c>
      <c r="N148" s="17">
        <v>932</v>
      </c>
      <c r="O148" s="17">
        <v>0</v>
      </c>
      <c r="P148" s="17">
        <v>0</v>
      </c>
      <c r="Q148" s="17">
        <v>0.83406599999999997</v>
      </c>
      <c r="R148" s="17">
        <v>7.0623000000000005E-2</v>
      </c>
      <c r="S148" s="17">
        <v>0.11229500000000001</v>
      </c>
      <c r="T148" s="17">
        <v>4.1672000000000001E-2</v>
      </c>
      <c r="U148" s="17">
        <v>0.37109500000000001</v>
      </c>
      <c r="V148" s="17">
        <v>508.5</v>
      </c>
      <c r="W148" s="17">
        <v>1.9000000000000001E-5</v>
      </c>
      <c r="X148" s="17">
        <v>786</v>
      </c>
      <c r="Y148" s="17">
        <v>0</v>
      </c>
      <c r="Z148" s="17">
        <v>0</v>
      </c>
      <c r="AA148" s="17">
        <v>0.57091599999999998</v>
      </c>
      <c r="AB148" s="17">
        <v>0.40876099999999999</v>
      </c>
      <c r="AC148" s="17">
        <v>8.7656999999999999E-2</v>
      </c>
      <c r="AD148" s="17">
        <v>0.25</v>
      </c>
      <c r="AE148" s="17">
        <v>1587.4</v>
      </c>
    </row>
    <row r="149" spans="1:31">
      <c r="A149" s="17">
        <v>136</v>
      </c>
      <c r="B149" s="19">
        <v>2.7835648148148151E-2</v>
      </c>
      <c r="C149" s="17">
        <v>12.7</v>
      </c>
      <c r="D149" s="17">
        <v>239.1</v>
      </c>
      <c r="E149" s="17">
        <v>0.13919100000000001</v>
      </c>
      <c r="F149" s="17">
        <v>6.7350000000000003</v>
      </c>
      <c r="G149" s="17">
        <v>0.614564</v>
      </c>
      <c r="H149" s="17">
        <v>7.4375999999999998E-2</v>
      </c>
      <c r="I149" s="17">
        <v>0.105818</v>
      </c>
      <c r="J149" s="17">
        <v>3.1441999999999998E-2</v>
      </c>
      <c r="K149" s="17">
        <v>0.29713499999999998</v>
      </c>
      <c r="L149" s="17">
        <v>536.5</v>
      </c>
      <c r="M149" s="17">
        <v>3.3408E-2</v>
      </c>
      <c r="N149" s="17">
        <v>735</v>
      </c>
      <c r="O149" s="17">
        <v>0</v>
      </c>
      <c r="P149" s="17">
        <v>0</v>
      </c>
      <c r="Q149" s="17">
        <v>0.79979699999999998</v>
      </c>
      <c r="R149" s="17">
        <v>7.4234999999999995E-2</v>
      </c>
      <c r="S149" s="17">
        <v>0.117327</v>
      </c>
      <c r="T149" s="17">
        <v>4.3092999999999999E-2</v>
      </c>
      <c r="U149" s="17">
        <v>0.367286</v>
      </c>
      <c r="V149" s="17">
        <v>526.9</v>
      </c>
      <c r="W149" s="17">
        <v>0.177537</v>
      </c>
      <c r="X149" s="17">
        <v>717</v>
      </c>
      <c r="Y149" s="17">
        <v>0</v>
      </c>
      <c r="Z149" s="17">
        <v>0</v>
      </c>
      <c r="AA149" s="17">
        <v>0.56505499999999997</v>
      </c>
      <c r="AB149" s="17">
        <v>0.36208200000000001</v>
      </c>
      <c r="AC149" s="17">
        <v>8.9837600000000004E-2</v>
      </c>
      <c r="AD149" s="17">
        <v>0.25</v>
      </c>
      <c r="AE149" s="17">
        <v>1548.2</v>
      </c>
    </row>
    <row r="150" spans="1:31">
      <c r="A150" s="17">
        <v>137</v>
      </c>
      <c r="B150" s="19">
        <v>2.7893518518518515E-2</v>
      </c>
      <c r="C150" s="17">
        <v>13.7</v>
      </c>
      <c r="D150" s="17">
        <v>264.60000000000002</v>
      </c>
      <c r="E150" s="17">
        <v>0.19095799999999999</v>
      </c>
      <c r="F150" s="17">
        <v>9.24</v>
      </c>
      <c r="G150" s="17">
        <v>0.63934800000000003</v>
      </c>
      <c r="H150" s="17">
        <v>7.6634999999999995E-2</v>
      </c>
      <c r="I150" s="17">
        <v>0.107533</v>
      </c>
      <c r="J150" s="17">
        <v>3.0898999999999999E-2</v>
      </c>
      <c r="K150" s="17">
        <v>0.28734100000000001</v>
      </c>
      <c r="L150" s="17">
        <v>609.20000000000005</v>
      </c>
      <c r="M150" s="17">
        <v>0.37081999999999998</v>
      </c>
      <c r="N150" s="17">
        <v>522</v>
      </c>
      <c r="O150" s="17">
        <v>0</v>
      </c>
      <c r="P150" s="17">
        <v>0</v>
      </c>
      <c r="Q150" s="17">
        <v>0.79024899999999998</v>
      </c>
      <c r="R150" s="17">
        <v>6.8934999999999996E-2</v>
      </c>
      <c r="S150" s="17">
        <v>0.112152</v>
      </c>
      <c r="T150" s="17">
        <v>4.3216999999999998E-2</v>
      </c>
      <c r="U150" s="17">
        <v>0.38534000000000002</v>
      </c>
      <c r="V150" s="17">
        <v>655.1</v>
      </c>
      <c r="W150" s="17">
        <v>3.0000000000000001E-5</v>
      </c>
      <c r="X150" s="17">
        <v>737</v>
      </c>
      <c r="Y150" s="17">
        <v>0</v>
      </c>
      <c r="Z150" s="17">
        <v>0</v>
      </c>
      <c r="AA150" s="17">
        <v>0.59282999999999997</v>
      </c>
      <c r="AB150" s="17">
        <v>0.33623599999999998</v>
      </c>
      <c r="AC150" s="17">
        <v>8.3466200000000004E-2</v>
      </c>
      <c r="AD150" s="17">
        <v>0.25</v>
      </c>
      <c r="AE150" s="17">
        <v>1363.3</v>
      </c>
    </row>
    <row r="151" spans="1:31">
      <c r="A151" s="17">
        <v>138</v>
      </c>
      <c r="B151" s="19">
        <v>2.7951388888888887E-2</v>
      </c>
      <c r="C151" s="17">
        <v>14.6</v>
      </c>
      <c r="D151" s="17">
        <v>328.8</v>
      </c>
      <c r="E151" s="17">
        <v>0.13330800000000001</v>
      </c>
      <c r="F151" s="17">
        <v>6.4509999999999996</v>
      </c>
      <c r="G151" s="17">
        <v>0.64726099999999998</v>
      </c>
      <c r="H151" s="17">
        <v>8.1326999999999997E-2</v>
      </c>
      <c r="I151" s="17">
        <v>0.113167</v>
      </c>
      <c r="J151" s="17">
        <v>3.184E-2</v>
      </c>
      <c r="K151" s="17">
        <v>0.28135599999999999</v>
      </c>
      <c r="L151" s="17">
        <v>369.8</v>
      </c>
      <c r="M151" s="17">
        <v>1.0000000000000001E-5</v>
      </c>
      <c r="N151" s="17">
        <v>704</v>
      </c>
      <c r="O151" s="17">
        <v>0</v>
      </c>
      <c r="P151" s="17">
        <v>0</v>
      </c>
      <c r="Q151" s="17">
        <v>0.87013700000000005</v>
      </c>
      <c r="R151" s="17">
        <v>7.1007000000000001E-2</v>
      </c>
      <c r="S151" s="17">
        <v>0.11626</v>
      </c>
      <c r="T151" s="17">
        <v>4.5253000000000002E-2</v>
      </c>
      <c r="U151" s="17">
        <v>0.38923799999999997</v>
      </c>
      <c r="V151" s="17">
        <v>554.4</v>
      </c>
      <c r="W151" s="17">
        <v>0.14127799999999999</v>
      </c>
      <c r="X151" s="17">
        <v>806</v>
      </c>
      <c r="Y151" s="17">
        <v>0</v>
      </c>
      <c r="Z151" s="17">
        <v>0</v>
      </c>
      <c r="AA151" s="17">
        <v>0.59882800000000003</v>
      </c>
      <c r="AB151" s="17">
        <v>0.340198</v>
      </c>
      <c r="AC151" s="17">
        <v>8.6401900000000004E-2</v>
      </c>
      <c r="AD151" s="17">
        <v>0.23046800000000001</v>
      </c>
      <c r="AE151" s="17">
        <v>2246</v>
      </c>
    </row>
    <row r="152" spans="1:31">
      <c r="A152" s="17">
        <v>139</v>
      </c>
      <c r="B152" s="19">
        <v>2.8009259259259262E-2</v>
      </c>
      <c r="C152" s="17">
        <v>15.1</v>
      </c>
      <c r="D152" s="17">
        <v>267.3</v>
      </c>
      <c r="E152" s="17">
        <v>0.157448</v>
      </c>
      <c r="F152" s="17">
        <v>7.6189999999999998</v>
      </c>
      <c r="G152" s="17">
        <v>0.71145999999999998</v>
      </c>
      <c r="H152" s="17">
        <v>8.0689999999999998E-2</v>
      </c>
      <c r="I152" s="17">
        <v>0.120985</v>
      </c>
      <c r="J152" s="17">
        <v>4.0295999999999998E-2</v>
      </c>
      <c r="K152" s="17">
        <v>0.333063</v>
      </c>
      <c r="L152" s="17">
        <v>481.1</v>
      </c>
      <c r="M152" s="17">
        <v>0.22917799999999999</v>
      </c>
      <c r="N152" s="17">
        <v>681</v>
      </c>
      <c r="O152" s="17">
        <v>0</v>
      </c>
      <c r="P152" s="17">
        <v>0</v>
      </c>
      <c r="Q152" s="17">
        <v>0.82374899999999995</v>
      </c>
      <c r="R152" s="17">
        <v>7.1959999999999996E-2</v>
      </c>
      <c r="S152" s="17">
        <v>0.1207</v>
      </c>
      <c r="T152" s="17">
        <v>4.8741E-2</v>
      </c>
      <c r="U152" s="17">
        <v>0.40381400000000001</v>
      </c>
      <c r="V152" s="17">
        <v>538.79999999999995</v>
      </c>
      <c r="W152" s="17">
        <v>0.139768</v>
      </c>
      <c r="X152" s="17">
        <v>422</v>
      </c>
      <c r="Y152" s="17">
        <v>0</v>
      </c>
      <c r="Z152" s="17">
        <v>0</v>
      </c>
      <c r="AA152" s="17">
        <v>0.62125200000000003</v>
      </c>
      <c r="AB152" s="17">
        <v>0.34513899999999997</v>
      </c>
      <c r="AC152" s="17">
        <v>8.8782100000000003E-2</v>
      </c>
      <c r="AD152" s="17">
        <v>0.25</v>
      </c>
      <c r="AE152" s="17">
        <v>1726.5</v>
      </c>
    </row>
    <row r="153" spans="1:31">
      <c r="A153" s="17">
        <v>140</v>
      </c>
      <c r="B153" s="19">
        <v>2.8067129629629626E-2</v>
      </c>
      <c r="C153" s="17">
        <v>16</v>
      </c>
      <c r="D153" s="17">
        <v>251.4</v>
      </c>
      <c r="E153" s="17">
        <v>0.16017600000000001</v>
      </c>
      <c r="F153" s="17">
        <v>7.7510000000000003</v>
      </c>
      <c r="G153" s="17">
        <v>0.664018</v>
      </c>
      <c r="H153" s="17">
        <v>9.3050999999999995E-2</v>
      </c>
      <c r="I153" s="17">
        <v>0.12316100000000001</v>
      </c>
      <c r="J153" s="17">
        <v>3.0110000000000001E-2</v>
      </c>
      <c r="K153" s="17">
        <v>0.244476</v>
      </c>
      <c r="L153" s="17">
        <v>548.20000000000005</v>
      </c>
      <c r="M153" s="17">
        <v>0.44712099999999999</v>
      </c>
      <c r="N153" s="17">
        <v>634</v>
      </c>
      <c r="O153" s="17">
        <v>0</v>
      </c>
      <c r="P153" s="17">
        <v>0</v>
      </c>
      <c r="Q153" s="17">
        <v>0.82708199999999998</v>
      </c>
      <c r="R153" s="17">
        <v>7.3455999999999994E-2</v>
      </c>
      <c r="S153" s="17">
        <v>0.11904000000000001</v>
      </c>
      <c r="T153" s="17">
        <v>4.5584E-2</v>
      </c>
      <c r="U153" s="17">
        <v>0.38293100000000002</v>
      </c>
      <c r="V153" s="17">
        <v>565.9</v>
      </c>
      <c r="W153" s="17">
        <v>9.9999999999999995E-7</v>
      </c>
      <c r="X153" s="17">
        <v>813</v>
      </c>
      <c r="Y153" s="17">
        <v>0</v>
      </c>
      <c r="Z153" s="17">
        <v>0</v>
      </c>
      <c r="AA153" s="17">
        <v>0.58912500000000001</v>
      </c>
      <c r="AB153" s="17">
        <v>0.34474900000000003</v>
      </c>
      <c r="AC153" s="17">
        <v>8.9171200000000006E-2</v>
      </c>
      <c r="AD153" s="17">
        <v>0.25</v>
      </c>
      <c r="AE153" s="17">
        <v>1514.9</v>
      </c>
    </row>
    <row r="154" spans="1:31">
      <c r="A154" s="17">
        <v>141</v>
      </c>
      <c r="B154" s="19">
        <v>2.8113425925925927E-2</v>
      </c>
      <c r="C154" s="17">
        <v>17.100000000000001</v>
      </c>
      <c r="D154" s="17">
        <v>237.4</v>
      </c>
      <c r="E154" s="17">
        <v>0.11676599999999999</v>
      </c>
      <c r="F154" s="17">
        <v>5.65</v>
      </c>
      <c r="G154" s="17">
        <v>0.65998500000000004</v>
      </c>
      <c r="H154" s="17">
        <v>8.8664000000000007E-2</v>
      </c>
      <c r="I154" s="17">
        <v>0.117216</v>
      </c>
      <c r="J154" s="17">
        <v>2.8552000000000001E-2</v>
      </c>
      <c r="K154" s="17">
        <v>0.24358399999999999</v>
      </c>
      <c r="L154" s="17">
        <v>465.9</v>
      </c>
      <c r="M154" s="17">
        <v>3.0000000000000001E-6</v>
      </c>
      <c r="N154" s="17">
        <v>1074</v>
      </c>
      <c r="O154" s="17">
        <v>0</v>
      </c>
      <c r="P154" s="17">
        <v>0</v>
      </c>
      <c r="Q154" s="17">
        <v>0.91537000000000002</v>
      </c>
      <c r="R154" s="17">
        <v>7.2101999999999999E-2</v>
      </c>
      <c r="S154" s="17">
        <v>0.118404</v>
      </c>
      <c r="T154" s="17">
        <v>4.6302000000000003E-2</v>
      </c>
      <c r="U154" s="17">
        <v>0.39104800000000001</v>
      </c>
      <c r="V154" s="17">
        <v>471.1</v>
      </c>
      <c r="W154" s="17">
        <v>0.133747</v>
      </c>
      <c r="X154" s="17">
        <v>779</v>
      </c>
      <c r="Y154" s="17">
        <v>0</v>
      </c>
      <c r="Z154" s="17">
        <v>0</v>
      </c>
      <c r="AA154" s="17">
        <v>0.60161200000000004</v>
      </c>
      <c r="AB154" s="17">
        <v>0.41692600000000002</v>
      </c>
      <c r="AC154" s="17">
        <v>9.1406500000000002E-2</v>
      </c>
      <c r="AD154" s="17">
        <v>0.25</v>
      </c>
      <c r="AE154" s="17">
        <v>1782.8</v>
      </c>
    </row>
    <row r="155" spans="1:31">
      <c r="A155" s="17">
        <v>142</v>
      </c>
      <c r="B155" s="19">
        <v>2.8171296296296302E-2</v>
      </c>
      <c r="C155" s="17">
        <v>18.399999999999999</v>
      </c>
      <c r="D155" s="17">
        <v>223.3</v>
      </c>
      <c r="E155" s="17">
        <v>0.11154</v>
      </c>
      <c r="F155" s="17">
        <v>5.3970000000000002</v>
      </c>
      <c r="G155" s="17">
        <v>0.71644699999999994</v>
      </c>
      <c r="H155" s="17">
        <v>8.6565000000000003E-2</v>
      </c>
      <c r="I155" s="17">
        <v>0.118284</v>
      </c>
      <c r="J155" s="17">
        <v>3.1718999999999997E-2</v>
      </c>
      <c r="K155" s="17">
        <v>0.26815800000000001</v>
      </c>
      <c r="L155" s="17">
        <v>432.1</v>
      </c>
      <c r="M155" s="17">
        <v>6.9999999999999999E-6</v>
      </c>
      <c r="N155" s="17">
        <v>942</v>
      </c>
      <c r="O155" s="17">
        <v>0</v>
      </c>
      <c r="P155" s="17">
        <v>0</v>
      </c>
      <c r="Q155" s="17">
        <v>0.83791199999999999</v>
      </c>
      <c r="R155" s="17">
        <v>7.5299000000000005E-2</v>
      </c>
      <c r="S155" s="17">
        <v>0.122685</v>
      </c>
      <c r="T155" s="17">
        <v>4.7384999999999997E-2</v>
      </c>
      <c r="U155" s="17">
        <v>0.386237</v>
      </c>
      <c r="V155" s="17">
        <v>493.3</v>
      </c>
      <c r="W155" s="17">
        <v>9.9999999999999995E-7</v>
      </c>
      <c r="X155" s="17">
        <v>801</v>
      </c>
      <c r="Y155" s="17">
        <v>0</v>
      </c>
      <c r="Z155" s="17">
        <v>0</v>
      </c>
      <c r="AA155" s="17">
        <v>0.59421100000000004</v>
      </c>
      <c r="AB155" s="17">
        <v>0.353657</v>
      </c>
      <c r="AC155" s="17">
        <v>9.2057299999999995E-2</v>
      </c>
      <c r="AD155" s="17">
        <v>0.25</v>
      </c>
      <c r="AE155" s="17">
        <v>1922.3</v>
      </c>
    </row>
    <row r="156" spans="1:31">
      <c r="A156" s="17">
        <v>143</v>
      </c>
      <c r="B156" s="19">
        <v>2.8229166666666666E-2</v>
      </c>
      <c r="C156" s="17">
        <v>18.399999999999999</v>
      </c>
      <c r="D156" s="17">
        <v>232.1</v>
      </c>
      <c r="E156" s="17">
        <v>8.3530999999999994E-2</v>
      </c>
      <c r="F156" s="17">
        <v>4.0419999999999998</v>
      </c>
      <c r="G156" s="17">
        <v>0.661493</v>
      </c>
      <c r="H156" s="17">
        <v>8.4677000000000002E-2</v>
      </c>
      <c r="I156" s="17">
        <v>0.119309</v>
      </c>
      <c r="J156" s="17">
        <v>3.4632000000000003E-2</v>
      </c>
      <c r="K156" s="17">
        <v>0.290271</v>
      </c>
      <c r="L156" s="17">
        <v>469</v>
      </c>
      <c r="M156" s="17">
        <v>1.3100000000000001E-4</v>
      </c>
      <c r="N156" s="17">
        <v>1461</v>
      </c>
      <c r="O156" s="17">
        <v>0</v>
      </c>
      <c r="P156" s="17">
        <v>0</v>
      </c>
      <c r="Q156" s="17">
        <v>0.77744899999999995</v>
      </c>
      <c r="R156" s="17">
        <v>7.9358999999999999E-2</v>
      </c>
      <c r="S156" s="17">
        <v>0.117452</v>
      </c>
      <c r="T156" s="17">
        <v>3.8092000000000001E-2</v>
      </c>
      <c r="U156" s="17">
        <v>0.32432499999999997</v>
      </c>
      <c r="V156" s="17">
        <v>460.5</v>
      </c>
      <c r="W156" s="17">
        <v>6.0000000000000002E-6</v>
      </c>
      <c r="X156" s="17">
        <v>545</v>
      </c>
      <c r="Y156" s="17">
        <v>0</v>
      </c>
      <c r="Z156" s="17">
        <v>0</v>
      </c>
      <c r="AA156" s="17">
        <v>0.49896200000000002</v>
      </c>
      <c r="AB156" s="17">
        <v>0.48911100000000002</v>
      </c>
      <c r="AC156" s="17">
        <v>9.7990599999999997E-2</v>
      </c>
      <c r="AD156" s="17">
        <v>0.25</v>
      </c>
      <c r="AE156" s="17">
        <v>1770.8</v>
      </c>
    </row>
    <row r="157" spans="1:31">
      <c r="A157" s="17">
        <v>144</v>
      </c>
      <c r="B157" s="19">
        <v>2.8287037037037038E-2</v>
      </c>
      <c r="C157" s="17">
        <v>19.7</v>
      </c>
      <c r="D157" s="17">
        <v>284</v>
      </c>
      <c r="E157" s="17">
        <v>0.15026100000000001</v>
      </c>
      <c r="F157" s="17">
        <v>7.2709999999999999</v>
      </c>
      <c r="G157" s="17">
        <v>0.76952900000000002</v>
      </c>
      <c r="H157" s="17">
        <v>7.8878000000000004E-2</v>
      </c>
      <c r="I157" s="17">
        <v>0.11773</v>
      </c>
      <c r="J157" s="17">
        <v>3.8850999999999997E-2</v>
      </c>
      <c r="K157" s="17">
        <v>0.33000400000000002</v>
      </c>
      <c r="L157" s="17">
        <v>539.4</v>
      </c>
      <c r="M157" s="17">
        <v>1.9999999999999999E-6</v>
      </c>
      <c r="N157" s="17">
        <v>700</v>
      </c>
      <c r="O157" s="17">
        <v>0</v>
      </c>
      <c r="P157" s="17">
        <v>0</v>
      </c>
      <c r="Q157" s="17">
        <v>0.86471600000000004</v>
      </c>
      <c r="R157" s="17">
        <v>7.9620999999999997E-2</v>
      </c>
      <c r="S157" s="17">
        <v>0.122228</v>
      </c>
      <c r="T157" s="17">
        <v>4.2606999999999999E-2</v>
      </c>
      <c r="U157" s="17">
        <v>0.34858299999999998</v>
      </c>
      <c r="V157" s="17">
        <v>446.6</v>
      </c>
      <c r="W157" s="17">
        <v>0.22426099999999999</v>
      </c>
      <c r="X157" s="17">
        <v>782</v>
      </c>
      <c r="Y157" s="17">
        <v>0</v>
      </c>
      <c r="Z157" s="17">
        <v>0</v>
      </c>
      <c r="AA157" s="17">
        <v>0.53628100000000001</v>
      </c>
      <c r="AB157" s="17">
        <v>0.39226100000000003</v>
      </c>
      <c r="AC157" s="17">
        <v>9.6334199999999995E-2</v>
      </c>
      <c r="AD157" s="17">
        <v>0.25</v>
      </c>
      <c r="AE157" s="17">
        <v>1539.9</v>
      </c>
    </row>
    <row r="158" spans="1:31">
      <c r="A158" s="17">
        <v>145</v>
      </c>
      <c r="B158" s="19">
        <v>2.8344907407407412E-2</v>
      </c>
      <c r="C158" s="17">
        <v>20.8</v>
      </c>
      <c r="D158" s="17">
        <v>279.60000000000002</v>
      </c>
      <c r="E158" s="17">
        <v>0.12537200000000001</v>
      </c>
      <c r="F158" s="17">
        <v>6.0670000000000002</v>
      </c>
      <c r="G158" s="17">
        <v>0.62131499999999995</v>
      </c>
      <c r="H158" s="17">
        <v>8.7204000000000004E-2</v>
      </c>
      <c r="I158" s="17">
        <v>0.11451600000000001</v>
      </c>
      <c r="J158" s="17">
        <v>2.7311999999999999E-2</v>
      </c>
      <c r="K158" s="17">
        <v>0.23850099999999999</v>
      </c>
      <c r="L158" s="17">
        <v>378.5</v>
      </c>
      <c r="M158" s="17">
        <v>9.9999999999999995E-7</v>
      </c>
      <c r="N158" s="17">
        <v>833</v>
      </c>
      <c r="O158" s="17">
        <v>0</v>
      </c>
      <c r="P158" s="17">
        <v>0</v>
      </c>
      <c r="Q158" s="17">
        <v>0.82893099999999997</v>
      </c>
      <c r="R158" s="17">
        <v>7.3801000000000005E-2</v>
      </c>
      <c r="S158" s="17">
        <v>0.121304</v>
      </c>
      <c r="T158" s="17">
        <v>4.7503999999999998E-2</v>
      </c>
      <c r="U158" s="17">
        <v>0.39160699999999998</v>
      </c>
      <c r="V158" s="17">
        <v>535.29999999999995</v>
      </c>
      <c r="W158" s="17">
        <v>3.0000000000000001E-6</v>
      </c>
      <c r="X158" s="17">
        <v>661</v>
      </c>
      <c r="Y158" s="17">
        <v>0</v>
      </c>
      <c r="Z158" s="17">
        <v>0</v>
      </c>
      <c r="AA158" s="17">
        <v>0.60247200000000001</v>
      </c>
      <c r="AB158" s="17">
        <v>0.34670099999999998</v>
      </c>
      <c r="AC158" s="17">
        <v>9.0270299999999998E-2</v>
      </c>
      <c r="AD158" s="17">
        <v>0.25</v>
      </c>
      <c r="AE158" s="17">
        <v>2194.3000000000002</v>
      </c>
    </row>
    <row r="159" spans="1:31">
      <c r="A159" s="17">
        <v>146</v>
      </c>
      <c r="B159" s="19">
        <v>2.8402777777777777E-2</v>
      </c>
      <c r="C159" s="17">
        <v>21.7</v>
      </c>
      <c r="D159" s="17">
        <v>276.10000000000002</v>
      </c>
      <c r="E159" s="17">
        <v>0.152647</v>
      </c>
      <c r="F159" s="17">
        <v>7.3860000000000001</v>
      </c>
      <c r="G159" s="17">
        <v>0.69446300000000005</v>
      </c>
      <c r="H159" s="17">
        <v>8.3533999999999997E-2</v>
      </c>
      <c r="I159" s="17">
        <v>0.118353</v>
      </c>
      <c r="J159" s="17">
        <v>3.4818000000000002E-2</v>
      </c>
      <c r="K159" s="17">
        <v>0.29419099999999998</v>
      </c>
      <c r="L159" s="17">
        <v>666.5</v>
      </c>
      <c r="M159" s="17">
        <v>0.28326600000000002</v>
      </c>
      <c r="N159" s="17">
        <v>1059</v>
      </c>
      <c r="O159" s="17">
        <v>0</v>
      </c>
      <c r="P159" s="17">
        <v>0</v>
      </c>
      <c r="Q159" s="17">
        <v>0.84030199999999999</v>
      </c>
      <c r="R159" s="17">
        <v>7.3889999999999997E-2</v>
      </c>
      <c r="S159" s="17">
        <v>0.120973</v>
      </c>
      <c r="T159" s="17">
        <v>4.7083E-2</v>
      </c>
      <c r="U159" s="17">
        <v>0.38920199999999999</v>
      </c>
      <c r="V159" s="17">
        <v>488.5</v>
      </c>
      <c r="W159" s="17">
        <v>1.2E-5</v>
      </c>
      <c r="X159" s="17">
        <v>612</v>
      </c>
      <c r="Y159" s="17">
        <v>0</v>
      </c>
      <c r="Z159" s="17">
        <v>0</v>
      </c>
      <c r="AA159" s="17">
        <v>0.598773</v>
      </c>
      <c r="AB159" s="17">
        <v>0.53970399999999996</v>
      </c>
      <c r="AC159" s="17">
        <v>9.9301200000000006E-2</v>
      </c>
      <c r="AD159" s="17">
        <v>0.25</v>
      </c>
      <c r="AE159" s="17">
        <v>1246.0999999999999</v>
      </c>
    </row>
    <row r="160" spans="1:31">
      <c r="A160" s="17">
        <v>147</v>
      </c>
      <c r="B160" s="19">
        <v>2.8449074074074075E-2</v>
      </c>
      <c r="C160" s="17">
        <v>22.9</v>
      </c>
      <c r="D160" s="17">
        <v>260.2</v>
      </c>
      <c r="E160" s="17">
        <v>0.10825</v>
      </c>
      <c r="F160" s="17">
        <v>5.2380000000000004</v>
      </c>
      <c r="G160" s="17">
        <v>0.744035</v>
      </c>
      <c r="H160" s="17">
        <v>8.7836999999999998E-2</v>
      </c>
      <c r="I160" s="17">
        <v>0.120985</v>
      </c>
      <c r="J160" s="17">
        <v>3.3147999999999997E-2</v>
      </c>
      <c r="K160" s="17">
        <v>0.27398600000000001</v>
      </c>
      <c r="L160" s="17">
        <v>289.39999999999998</v>
      </c>
      <c r="M160" s="17">
        <v>1.9999999999999999E-6</v>
      </c>
      <c r="N160" s="17">
        <v>666</v>
      </c>
      <c r="O160" s="17">
        <v>0</v>
      </c>
      <c r="P160" s="17">
        <v>0</v>
      </c>
      <c r="Q160" s="17">
        <v>0.87410699999999997</v>
      </c>
      <c r="R160" s="17">
        <v>7.2594000000000006E-2</v>
      </c>
      <c r="S160" s="17">
        <v>0.121808</v>
      </c>
      <c r="T160" s="17">
        <v>4.9214000000000001E-2</v>
      </c>
      <c r="U160" s="17">
        <v>0.40402700000000003</v>
      </c>
      <c r="V160" s="17">
        <v>489.7</v>
      </c>
      <c r="W160" s="17">
        <v>0.12675500000000001</v>
      </c>
      <c r="X160" s="17">
        <v>716</v>
      </c>
      <c r="Y160" s="17">
        <v>0</v>
      </c>
      <c r="Z160" s="17">
        <v>0</v>
      </c>
      <c r="AA160" s="17">
        <v>0.62158000000000002</v>
      </c>
      <c r="AB160" s="17">
        <v>0.231818</v>
      </c>
      <c r="AC160" s="17">
        <v>8.4002900000000005E-2</v>
      </c>
      <c r="AD160" s="17">
        <v>0.25</v>
      </c>
      <c r="AE160" s="17">
        <v>2869.7</v>
      </c>
    </row>
    <row r="161" spans="1:31">
      <c r="A161" s="17">
        <v>148</v>
      </c>
      <c r="B161" s="19">
        <v>2.8506944444444442E-2</v>
      </c>
      <c r="C161" s="17">
        <v>23.5</v>
      </c>
      <c r="D161" s="17">
        <v>251.4</v>
      </c>
      <c r="E161" s="17">
        <v>0.13833100000000001</v>
      </c>
      <c r="F161" s="17">
        <v>6.694</v>
      </c>
      <c r="G161" s="17">
        <v>0.75177300000000002</v>
      </c>
      <c r="H161" s="17">
        <v>8.8267999999999999E-2</v>
      </c>
      <c r="I161" s="17">
        <v>0.12548699999999999</v>
      </c>
      <c r="J161" s="17">
        <v>3.7219000000000002E-2</v>
      </c>
      <c r="K161" s="17">
        <v>0.296599</v>
      </c>
      <c r="L161" s="17">
        <v>452.5</v>
      </c>
      <c r="M161" s="17">
        <v>3.0000000000000001E-6</v>
      </c>
      <c r="N161" s="17">
        <v>695</v>
      </c>
      <c r="O161" s="17">
        <v>0</v>
      </c>
      <c r="P161" s="17">
        <v>0</v>
      </c>
      <c r="Q161" s="17">
        <v>0.84570400000000001</v>
      </c>
      <c r="R161" s="17">
        <v>7.5728000000000004E-2</v>
      </c>
      <c r="S161" s="17">
        <v>0.123644</v>
      </c>
      <c r="T161" s="17">
        <v>4.7916E-2</v>
      </c>
      <c r="U161" s="17">
        <v>0.38753199999999999</v>
      </c>
      <c r="V161" s="17">
        <v>521.4</v>
      </c>
      <c r="W161" s="17">
        <v>5.1255000000000002E-2</v>
      </c>
      <c r="X161" s="17">
        <v>751</v>
      </c>
      <c r="Y161" s="17">
        <v>0</v>
      </c>
      <c r="Z161" s="17">
        <v>0</v>
      </c>
      <c r="AA161" s="17">
        <v>0.59620300000000004</v>
      </c>
      <c r="AB161" s="17">
        <v>0.32252500000000001</v>
      </c>
      <c r="AC161" s="17">
        <v>9.1181799999999993E-2</v>
      </c>
      <c r="AD161" s="17">
        <v>0.25</v>
      </c>
      <c r="AE161" s="17">
        <v>1835.5</v>
      </c>
    </row>
    <row r="162" spans="1:31">
      <c r="A162" s="17">
        <v>149</v>
      </c>
      <c r="B162" s="19">
        <v>2.8564814814814817E-2</v>
      </c>
      <c r="C162" s="17">
        <v>24.4</v>
      </c>
      <c r="D162" s="17">
        <v>200.5</v>
      </c>
      <c r="E162" s="17">
        <v>0.113644</v>
      </c>
      <c r="F162" s="17">
        <v>5.4989999999999997</v>
      </c>
      <c r="G162" s="17">
        <v>0.62350700000000003</v>
      </c>
      <c r="H162" s="17">
        <v>8.4426000000000001E-2</v>
      </c>
      <c r="I162" s="17">
        <v>0.116789</v>
      </c>
      <c r="J162" s="17">
        <v>3.2363000000000003E-2</v>
      </c>
      <c r="K162" s="17">
        <v>0.27711000000000002</v>
      </c>
      <c r="L162" s="17">
        <v>510.1</v>
      </c>
      <c r="M162" s="17">
        <v>0.34936099999999998</v>
      </c>
      <c r="N162" s="17">
        <v>1018</v>
      </c>
      <c r="O162" s="17">
        <v>0</v>
      </c>
      <c r="P162" s="17">
        <v>0</v>
      </c>
      <c r="Q162" s="17">
        <v>0.86780999999999997</v>
      </c>
      <c r="R162" s="17">
        <v>7.7557000000000001E-2</v>
      </c>
      <c r="S162" s="17">
        <v>0.127219</v>
      </c>
      <c r="T162" s="17">
        <v>4.9661999999999998E-2</v>
      </c>
      <c r="U162" s="17">
        <v>0.39036500000000002</v>
      </c>
      <c r="V162" s="17">
        <v>515.20000000000005</v>
      </c>
      <c r="W162" s="17">
        <v>4.6043000000000001E-2</v>
      </c>
      <c r="X162" s="17">
        <v>753</v>
      </c>
      <c r="Y162" s="17">
        <v>0</v>
      </c>
      <c r="Z162" s="17">
        <v>0</v>
      </c>
      <c r="AA162" s="17">
        <v>0.60056100000000001</v>
      </c>
      <c r="AB162" s="17">
        <v>0.38513900000000001</v>
      </c>
      <c r="AC162" s="17">
        <v>9.6683900000000003E-2</v>
      </c>
      <c r="AD162" s="17">
        <v>0.25</v>
      </c>
      <c r="AE162" s="17">
        <v>1628.3</v>
      </c>
    </row>
    <row r="163" spans="1:31">
      <c r="A163" s="17">
        <v>150</v>
      </c>
      <c r="B163" s="19">
        <v>2.8622685185185185E-2</v>
      </c>
      <c r="C163" s="17">
        <v>25.9</v>
      </c>
      <c r="D163" s="17">
        <v>213.6</v>
      </c>
      <c r="E163" s="17">
        <v>0.120058</v>
      </c>
      <c r="F163" s="17">
        <v>5.81</v>
      </c>
      <c r="G163" s="17">
        <v>0.66729400000000005</v>
      </c>
      <c r="H163" s="17">
        <v>9.0147000000000005E-2</v>
      </c>
      <c r="I163" s="17">
        <v>0.119169</v>
      </c>
      <c r="J163" s="17">
        <v>2.9021999999999999E-2</v>
      </c>
      <c r="K163" s="17">
        <v>0.24353900000000001</v>
      </c>
      <c r="L163" s="17">
        <v>418.9</v>
      </c>
      <c r="M163" s="17">
        <v>0.22917299999999999</v>
      </c>
      <c r="N163" s="17">
        <v>801</v>
      </c>
      <c r="O163" s="17">
        <v>0</v>
      </c>
      <c r="P163" s="17">
        <v>0</v>
      </c>
      <c r="Q163" s="17">
        <v>0.86530300000000004</v>
      </c>
      <c r="R163" s="17">
        <v>7.0640999999999995E-2</v>
      </c>
      <c r="S163" s="17">
        <v>0.120697</v>
      </c>
      <c r="T163" s="17">
        <v>5.0056000000000003E-2</v>
      </c>
      <c r="U163" s="17">
        <v>0.41472599999999998</v>
      </c>
      <c r="V163" s="17">
        <v>509.4</v>
      </c>
      <c r="W163" s="17">
        <v>7.9999999999999996E-6</v>
      </c>
      <c r="X163" s="17">
        <v>726</v>
      </c>
      <c r="Y163" s="17">
        <v>0</v>
      </c>
      <c r="Z163" s="17">
        <v>0</v>
      </c>
      <c r="AA163" s="17">
        <v>0.63804000000000005</v>
      </c>
      <c r="AB163" s="17">
        <v>0.30146000000000001</v>
      </c>
      <c r="AC163" s="17">
        <v>8.5730600000000004E-2</v>
      </c>
      <c r="AD163" s="17">
        <v>0.25</v>
      </c>
      <c r="AE163" s="17">
        <v>1982.7</v>
      </c>
    </row>
    <row r="164" spans="1:31">
      <c r="A164" s="17">
        <v>151</v>
      </c>
      <c r="B164" s="19">
        <v>2.8680555555555553E-2</v>
      </c>
      <c r="C164" s="17">
        <v>26.4</v>
      </c>
      <c r="D164" s="17">
        <v>257.60000000000002</v>
      </c>
      <c r="E164" s="17">
        <v>0.146733</v>
      </c>
      <c r="F164" s="17">
        <v>7.1</v>
      </c>
      <c r="G164" s="17">
        <v>0.68946300000000005</v>
      </c>
      <c r="H164" s="17">
        <v>7.7117000000000005E-2</v>
      </c>
      <c r="I164" s="17">
        <v>0.114301</v>
      </c>
      <c r="J164" s="17">
        <v>3.7184000000000002E-2</v>
      </c>
      <c r="K164" s="17">
        <v>0.32532</v>
      </c>
      <c r="L164" s="17">
        <v>601.29999999999995</v>
      </c>
      <c r="M164" s="17">
        <v>3.9999999999999998E-6</v>
      </c>
      <c r="N164" s="17">
        <v>823</v>
      </c>
      <c r="O164" s="17">
        <v>0</v>
      </c>
      <c r="P164" s="17">
        <v>0</v>
      </c>
      <c r="Q164" s="17">
        <v>0.84516500000000006</v>
      </c>
      <c r="R164" s="17">
        <v>7.3282E-2</v>
      </c>
      <c r="S164" s="17">
        <v>0.114791</v>
      </c>
      <c r="T164" s="17">
        <v>4.1508999999999997E-2</v>
      </c>
      <c r="U164" s="17">
        <v>0.36160300000000001</v>
      </c>
      <c r="V164" s="17">
        <v>511.3</v>
      </c>
      <c r="W164" s="17">
        <v>0.44020599999999999</v>
      </c>
      <c r="X164" s="17">
        <v>634</v>
      </c>
      <c r="Y164" s="17">
        <v>0</v>
      </c>
      <c r="Z164" s="17">
        <v>0</v>
      </c>
      <c r="AA164" s="17">
        <v>0.55631200000000003</v>
      </c>
      <c r="AB164" s="17">
        <v>0.43423400000000001</v>
      </c>
      <c r="AC164" s="17">
        <v>9.1306700000000005E-2</v>
      </c>
      <c r="AD164" s="17">
        <v>0.25</v>
      </c>
      <c r="AE164" s="17">
        <v>1381.4</v>
      </c>
    </row>
    <row r="165" spans="1:31">
      <c r="A165" s="17">
        <v>152</v>
      </c>
      <c r="B165" s="19">
        <v>2.8738425925925928E-2</v>
      </c>
      <c r="C165" s="17">
        <v>27.9</v>
      </c>
      <c r="D165" s="17">
        <v>218</v>
      </c>
      <c r="E165" s="17">
        <v>0.110356</v>
      </c>
      <c r="F165" s="17">
        <v>5.34</v>
      </c>
      <c r="G165" s="17">
        <v>0.74333300000000002</v>
      </c>
      <c r="H165" s="17">
        <v>7.4768000000000001E-2</v>
      </c>
      <c r="I165" s="17">
        <v>0.11289</v>
      </c>
      <c r="J165" s="17">
        <v>3.8121000000000002E-2</v>
      </c>
      <c r="K165" s="17">
        <v>0.33768900000000002</v>
      </c>
      <c r="L165" s="17">
        <v>572.20000000000005</v>
      </c>
      <c r="M165" s="17">
        <v>9.8502000000000006E-2</v>
      </c>
      <c r="N165" s="17">
        <v>862</v>
      </c>
      <c r="O165" s="17">
        <v>0</v>
      </c>
      <c r="P165" s="17">
        <v>0</v>
      </c>
      <c r="Q165" s="17">
        <v>0.75955600000000001</v>
      </c>
      <c r="R165" s="17">
        <v>7.9830999999999999E-2</v>
      </c>
      <c r="S165" s="17">
        <v>0.116482</v>
      </c>
      <c r="T165" s="17">
        <v>3.6651000000000003E-2</v>
      </c>
      <c r="U165" s="17">
        <v>0.31464700000000001</v>
      </c>
      <c r="V165" s="17">
        <v>524.70000000000005</v>
      </c>
      <c r="W165" s="17">
        <v>0.528891</v>
      </c>
      <c r="X165" s="17">
        <v>727</v>
      </c>
      <c r="Y165" s="17">
        <v>0</v>
      </c>
      <c r="Z165" s="17">
        <v>0</v>
      </c>
      <c r="AA165" s="17">
        <v>0.484072</v>
      </c>
      <c r="AB165" s="17">
        <v>0.392903</v>
      </c>
      <c r="AC165" s="17">
        <v>9.4231599999999999E-2</v>
      </c>
      <c r="AD165" s="17">
        <v>0.25</v>
      </c>
      <c r="AE165" s="17">
        <v>1451.6</v>
      </c>
    </row>
    <row r="166" spans="1:31">
      <c r="A166" s="17">
        <v>153</v>
      </c>
      <c r="B166" s="19">
        <v>2.8784722222222225E-2</v>
      </c>
      <c r="C166" s="17">
        <v>27.7</v>
      </c>
      <c r="D166" s="17">
        <v>160</v>
      </c>
      <c r="E166" s="17">
        <v>0.10390199999999999</v>
      </c>
      <c r="F166" s="17">
        <v>5.0279999999999996</v>
      </c>
      <c r="G166" s="17">
        <v>0.75489200000000001</v>
      </c>
      <c r="H166" s="17">
        <v>7.7841999999999995E-2</v>
      </c>
      <c r="I166" s="17">
        <v>0.11415699999999999</v>
      </c>
      <c r="J166" s="17">
        <v>3.6315E-2</v>
      </c>
      <c r="K166" s="17">
        <v>0.31811200000000001</v>
      </c>
      <c r="L166" s="17">
        <v>611.29999999999995</v>
      </c>
      <c r="M166" s="17">
        <v>0.17128599999999999</v>
      </c>
      <c r="N166" s="17">
        <v>1097</v>
      </c>
      <c r="O166" s="17">
        <v>0</v>
      </c>
      <c r="P166" s="17">
        <v>0</v>
      </c>
      <c r="Q166" s="17">
        <v>0.786107</v>
      </c>
      <c r="R166" s="17">
        <v>7.2119000000000003E-2</v>
      </c>
      <c r="S166" s="17">
        <v>0.115851</v>
      </c>
      <c r="T166" s="17">
        <v>4.3732E-2</v>
      </c>
      <c r="U166" s="17">
        <v>0.37748399999999999</v>
      </c>
      <c r="V166" s="17">
        <v>445.3</v>
      </c>
      <c r="W166" s="17">
        <v>3.0000000000000001E-6</v>
      </c>
      <c r="X166" s="17">
        <v>637</v>
      </c>
      <c r="Y166" s="17">
        <v>0</v>
      </c>
      <c r="Z166" s="17">
        <v>0</v>
      </c>
      <c r="AA166" s="17">
        <v>0.58074499999999996</v>
      </c>
      <c r="AB166" s="17">
        <v>0.39237</v>
      </c>
      <c r="AC166" s="17">
        <v>8.9278099999999999E-2</v>
      </c>
      <c r="AD166" s="17">
        <v>0.25</v>
      </c>
      <c r="AE166" s="17">
        <v>1358.6</v>
      </c>
    </row>
    <row r="167" spans="1:31">
      <c r="A167" s="17">
        <v>154</v>
      </c>
      <c r="B167" s="19">
        <v>2.884259259259259E-2</v>
      </c>
      <c r="C167" s="17">
        <v>29.1</v>
      </c>
      <c r="D167" s="17">
        <v>157.4</v>
      </c>
      <c r="E167" s="17">
        <v>7.2568999999999995E-2</v>
      </c>
      <c r="F167" s="17">
        <v>3.512</v>
      </c>
      <c r="G167" s="17">
        <v>0.59237499999999998</v>
      </c>
      <c r="H167" s="17">
        <v>8.6479E-2</v>
      </c>
      <c r="I167" s="17">
        <v>0.11752700000000001</v>
      </c>
      <c r="J167" s="17">
        <v>3.1047999999999999E-2</v>
      </c>
      <c r="K167" s="17">
        <v>0.26418000000000003</v>
      </c>
      <c r="L167" s="17">
        <v>425.6</v>
      </c>
      <c r="M167" s="17">
        <v>6.0000000000000002E-6</v>
      </c>
      <c r="N167" s="17">
        <v>968</v>
      </c>
      <c r="O167" s="17">
        <v>0</v>
      </c>
      <c r="P167" s="17">
        <v>0</v>
      </c>
      <c r="Q167" s="17">
        <v>0.791431</v>
      </c>
      <c r="R167" s="17">
        <v>7.6702999999999993E-2</v>
      </c>
      <c r="S167" s="17">
        <v>0.113692</v>
      </c>
      <c r="T167" s="17">
        <v>3.6989000000000001E-2</v>
      </c>
      <c r="U167" s="17">
        <v>0.32534299999999999</v>
      </c>
      <c r="V167" s="17">
        <v>447.7</v>
      </c>
      <c r="W167" s="17">
        <v>1.9999999999999999E-6</v>
      </c>
      <c r="X167" s="17">
        <v>531</v>
      </c>
      <c r="Y167" s="17">
        <v>0</v>
      </c>
      <c r="Z167" s="17">
        <v>0</v>
      </c>
      <c r="AA167" s="17">
        <v>0.50052799999999997</v>
      </c>
      <c r="AB167" s="17">
        <v>0.280754</v>
      </c>
      <c r="AC167" s="17">
        <v>8.7087800000000007E-2</v>
      </c>
      <c r="AD167" s="17">
        <v>0.25</v>
      </c>
      <c r="AE167" s="17">
        <v>1951.7</v>
      </c>
    </row>
    <row r="168" spans="1:31">
      <c r="A168" s="17">
        <v>155</v>
      </c>
      <c r="B168" s="19">
        <v>2.8900462962962961E-2</v>
      </c>
      <c r="C168" s="17">
        <v>29.5</v>
      </c>
      <c r="D168" s="17">
        <v>152.1</v>
      </c>
      <c r="E168" s="17">
        <v>9.7733E-2</v>
      </c>
      <c r="F168" s="17">
        <v>4.7290000000000001</v>
      </c>
      <c r="G168" s="17">
        <v>0.733205</v>
      </c>
      <c r="H168" s="17">
        <v>8.294E-2</v>
      </c>
      <c r="I168" s="17">
        <v>0.118538</v>
      </c>
      <c r="J168" s="17">
        <v>3.5597999999999998E-2</v>
      </c>
      <c r="K168" s="17">
        <v>0.30030699999999999</v>
      </c>
      <c r="L168" s="17">
        <v>451.3</v>
      </c>
      <c r="M168" s="17">
        <v>2.3800000000000001E-4</v>
      </c>
      <c r="N168" s="17">
        <v>579</v>
      </c>
      <c r="O168" s="17">
        <v>0</v>
      </c>
      <c r="P168" s="17">
        <v>0</v>
      </c>
      <c r="Q168" s="17">
        <v>0.84412299999999996</v>
      </c>
      <c r="R168" s="17">
        <v>7.5591000000000005E-2</v>
      </c>
      <c r="S168" s="17">
        <v>0.122132</v>
      </c>
      <c r="T168" s="17">
        <v>4.6540999999999999E-2</v>
      </c>
      <c r="U168" s="17">
        <v>0.38107400000000002</v>
      </c>
      <c r="V168" s="17">
        <v>463.4</v>
      </c>
      <c r="W168" s="17">
        <v>3.3031999999999999E-2</v>
      </c>
      <c r="X168" s="17">
        <v>588</v>
      </c>
      <c r="Y168" s="17">
        <v>0</v>
      </c>
      <c r="Z168" s="17">
        <v>0</v>
      </c>
      <c r="AA168" s="17">
        <v>0.58626699999999998</v>
      </c>
      <c r="AB168" s="17">
        <v>0.19309999999999999</v>
      </c>
      <c r="AC168" s="17">
        <v>8.4578E-2</v>
      </c>
      <c r="AD168" s="17">
        <v>0.25</v>
      </c>
      <c r="AE168" s="17">
        <v>1840.5</v>
      </c>
    </row>
    <row r="169" spans="1:31">
      <c r="A169" s="17">
        <v>156</v>
      </c>
      <c r="B169" s="19">
        <v>2.8958333333333336E-2</v>
      </c>
      <c r="C169" s="17">
        <v>30.8</v>
      </c>
      <c r="D169" s="17">
        <v>145.9</v>
      </c>
      <c r="E169" s="17">
        <v>8.1714999999999996E-2</v>
      </c>
      <c r="F169" s="17">
        <v>3.9540000000000002</v>
      </c>
      <c r="G169" s="17">
        <v>0.67744400000000005</v>
      </c>
      <c r="H169" s="17">
        <v>9.0241000000000002E-2</v>
      </c>
      <c r="I169" s="17">
        <v>0.12254</v>
      </c>
      <c r="J169" s="17">
        <v>3.2299000000000001E-2</v>
      </c>
      <c r="K169" s="17">
        <v>0.26357700000000001</v>
      </c>
      <c r="L169" s="17">
        <v>344.5</v>
      </c>
      <c r="M169" s="17">
        <v>3.9999999999999998E-6</v>
      </c>
      <c r="N169" s="17">
        <v>745</v>
      </c>
      <c r="O169" s="17">
        <v>0</v>
      </c>
      <c r="P169" s="17">
        <v>0</v>
      </c>
      <c r="Q169" s="17">
        <v>0.82794199999999996</v>
      </c>
      <c r="R169" s="17">
        <v>6.9800000000000001E-2</v>
      </c>
      <c r="S169" s="17">
        <v>0.122464</v>
      </c>
      <c r="T169" s="17">
        <v>5.2664000000000002E-2</v>
      </c>
      <c r="U169" s="17">
        <v>0.430037</v>
      </c>
      <c r="V169" s="17">
        <v>490.2</v>
      </c>
      <c r="W169" s="17">
        <v>7.9999999999999996E-6</v>
      </c>
      <c r="X169" s="17">
        <v>677</v>
      </c>
      <c r="Y169" s="17">
        <v>0</v>
      </c>
      <c r="Z169" s="17">
        <v>0</v>
      </c>
      <c r="AA169" s="17">
        <v>0.66159599999999996</v>
      </c>
      <c r="AB169" s="17">
        <v>0.18395600000000001</v>
      </c>
      <c r="AC169" s="17">
        <v>7.9487600000000005E-2</v>
      </c>
      <c r="AD169" s="17">
        <v>0.25</v>
      </c>
      <c r="AE169" s="17">
        <v>2410.6</v>
      </c>
    </row>
    <row r="170" spans="1:31">
      <c r="A170" s="17">
        <v>157</v>
      </c>
      <c r="B170" s="19">
        <v>2.90162037037037E-2</v>
      </c>
      <c r="C170" s="17">
        <v>31</v>
      </c>
      <c r="D170" s="17">
        <v>153</v>
      </c>
      <c r="E170" s="17">
        <v>0.101301</v>
      </c>
      <c r="F170" s="17">
        <v>4.9020000000000001</v>
      </c>
      <c r="G170" s="17">
        <v>0.72843500000000005</v>
      </c>
      <c r="H170" s="17">
        <v>8.2769999999999996E-2</v>
      </c>
      <c r="I170" s="17">
        <v>0.122184</v>
      </c>
      <c r="J170" s="17">
        <v>3.9412999999999997E-2</v>
      </c>
      <c r="K170" s="17">
        <v>0.322575</v>
      </c>
      <c r="L170" s="17">
        <v>503.9</v>
      </c>
      <c r="M170" s="17">
        <v>0.241533</v>
      </c>
      <c r="N170" s="17">
        <v>879</v>
      </c>
      <c r="O170" s="17">
        <v>0</v>
      </c>
      <c r="P170" s="17">
        <v>0</v>
      </c>
      <c r="Q170" s="17">
        <v>0.84586300000000003</v>
      </c>
      <c r="R170" s="17">
        <v>7.5382000000000005E-2</v>
      </c>
      <c r="S170" s="17">
        <v>0.12554899999999999</v>
      </c>
      <c r="T170" s="17">
        <v>5.0167000000000003E-2</v>
      </c>
      <c r="U170" s="17">
        <v>0.39958100000000002</v>
      </c>
      <c r="V170" s="17">
        <v>495.5</v>
      </c>
      <c r="W170" s="17">
        <v>0.14164599999999999</v>
      </c>
      <c r="X170" s="17">
        <v>969</v>
      </c>
      <c r="Y170" s="17">
        <v>0</v>
      </c>
      <c r="Z170" s="17">
        <v>0</v>
      </c>
      <c r="AA170" s="17">
        <v>0.61474099999999998</v>
      </c>
      <c r="AB170" s="17">
        <v>0.28973100000000002</v>
      </c>
      <c r="AC170" s="17">
        <v>8.9916599999999999E-2</v>
      </c>
      <c r="AD170" s="17">
        <v>0.25</v>
      </c>
      <c r="AE170" s="17">
        <v>1648.4</v>
      </c>
    </row>
    <row r="171" spans="1:31">
      <c r="A171" s="17">
        <v>158</v>
      </c>
      <c r="B171" s="19">
        <v>2.9074074074074075E-2</v>
      </c>
      <c r="C171" s="17">
        <v>32.6</v>
      </c>
      <c r="D171" s="17">
        <v>150.30000000000001</v>
      </c>
      <c r="E171" s="17">
        <v>0.12166200000000001</v>
      </c>
      <c r="F171" s="17">
        <v>5.8869999999999996</v>
      </c>
      <c r="G171" s="17">
        <v>0.70169300000000001</v>
      </c>
      <c r="H171" s="17">
        <v>7.8660999999999995E-2</v>
      </c>
      <c r="I171" s="17">
        <v>0.116442</v>
      </c>
      <c r="J171" s="17">
        <v>3.7781000000000002E-2</v>
      </c>
      <c r="K171" s="17">
        <v>0.32446399999999997</v>
      </c>
      <c r="L171" s="17">
        <v>636.70000000000005</v>
      </c>
      <c r="M171" s="17">
        <v>0.110153</v>
      </c>
      <c r="N171" s="17">
        <v>853</v>
      </c>
      <c r="O171" s="17">
        <v>0</v>
      </c>
      <c r="P171" s="17">
        <v>0</v>
      </c>
      <c r="Q171" s="17">
        <v>0.87671399999999999</v>
      </c>
      <c r="R171" s="17">
        <v>7.3838000000000001E-2</v>
      </c>
      <c r="S171" s="17">
        <v>0.12501499999999999</v>
      </c>
      <c r="T171" s="17">
        <v>5.1177E-2</v>
      </c>
      <c r="U171" s="17">
        <v>0.40936499999999998</v>
      </c>
      <c r="V171" s="17">
        <v>507.4</v>
      </c>
      <c r="W171" s="17">
        <v>8.7801000000000004E-2</v>
      </c>
      <c r="X171" s="17">
        <v>577</v>
      </c>
      <c r="Y171" s="17">
        <v>0</v>
      </c>
      <c r="Z171" s="17">
        <v>0</v>
      </c>
      <c r="AA171" s="17">
        <v>0.62979300000000005</v>
      </c>
      <c r="AB171" s="17">
        <v>0.32950600000000002</v>
      </c>
      <c r="AC171" s="17">
        <v>9.0701500000000004E-2</v>
      </c>
      <c r="AD171" s="17">
        <v>0.25</v>
      </c>
      <c r="AE171" s="17">
        <v>1304.5</v>
      </c>
    </row>
    <row r="172" spans="1:31">
      <c r="A172" s="17">
        <v>159</v>
      </c>
      <c r="B172" s="19">
        <v>2.9120370370370366E-2</v>
      </c>
      <c r="C172" s="17">
        <v>32.799999999999997</v>
      </c>
      <c r="D172" s="17">
        <v>144.19999999999999</v>
      </c>
      <c r="E172" s="17">
        <v>0.101811</v>
      </c>
      <c r="F172" s="17">
        <v>4.9269999999999996</v>
      </c>
      <c r="G172" s="17">
        <v>0.81277200000000005</v>
      </c>
      <c r="H172" s="17">
        <v>8.4045999999999996E-2</v>
      </c>
      <c r="I172" s="17">
        <v>0.123041</v>
      </c>
      <c r="J172" s="17">
        <v>3.8995000000000002E-2</v>
      </c>
      <c r="K172" s="17">
        <v>0.31692599999999999</v>
      </c>
      <c r="L172" s="17">
        <v>451.3</v>
      </c>
      <c r="M172" s="17">
        <v>0.16708999999999999</v>
      </c>
      <c r="N172" s="17">
        <v>580</v>
      </c>
      <c r="O172" s="17">
        <v>0</v>
      </c>
      <c r="P172" s="17">
        <v>0</v>
      </c>
      <c r="Q172" s="17">
        <v>0.90434199999999998</v>
      </c>
      <c r="R172" s="17">
        <v>7.8958E-2</v>
      </c>
      <c r="S172" s="17">
        <v>0.134882</v>
      </c>
      <c r="T172" s="17">
        <v>5.5923E-2</v>
      </c>
      <c r="U172" s="17">
        <v>0.41461100000000001</v>
      </c>
      <c r="V172" s="17">
        <v>446.5</v>
      </c>
      <c r="W172" s="17">
        <v>9.9999999999999995E-7</v>
      </c>
      <c r="X172" s="17">
        <v>731</v>
      </c>
      <c r="Y172" s="17">
        <v>0</v>
      </c>
      <c r="Z172" s="17">
        <v>0</v>
      </c>
      <c r="AA172" s="17">
        <v>0.63786299999999996</v>
      </c>
      <c r="AB172" s="17">
        <v>0.18512300000000001</v>
      </c>
      <c r="AC172" s="17">
        <v>8.9311000000000001E-2</v>
      </c>
      <c r="AD172" s="17">
        <v>0.25</v>
      </c>
      <c r="AE172" s="17">
        <v>1840.3</v>
      </c>
    </row>
    <row r="173" spans="1:31">
      <c r="A173" s="17">
        <v>160</v>
      </c>
      <c r="B173" s="19">
        <v>2.9178240740740741E-2</v>
      </c>
      <c r="C173" s="17">
        <v>34.1</v>
      </c>
      <c r="D173" s="17">
        <v>131</v>
      </c>
      <c r="E173" s="17">
        <v>0.101144</v>
      </c>
      <c r="F173" s="17">
        <v>4.8940000000000001</v>
      </c>
      <c r="G173" s="17">
        <v>0.79370700000000005</v>
      </c>
      <c r="H173" s="17">
        <v>8.4182999999999994E-2</v>
      </c>
      <c r="I173" s="17">
        <v>0.12284299999999999</v>
      </c>
      <c r="J173" s="17">
        <v>3.866E-2</v>
      </c>
      <c r="K173" s="17">
        <v>0.31471100000000002</v>
      </c>
      <c r="L173" s="17">
        <v>484.6</v>
      </c>
      <c r="M173" s="17">
        <v>9.9999999999999995E-7</v>
      </c>
      <c r="N173" s="17">
        <v>560</v>
      </c>
      <c r="O173" s="17">
        <v>0</v>
      </c>
      <c r="P173" s="17">
        <v>0</v>
      </c>
      <c r="Q173" s="17">
        <v>0.90912800000000005</v>
      </c>
      <c r="R173" s="17">
        <v>7.2690000000000005E-2</v>
      </c>
      <c r="S173" s="17">
        <v>0.12484199999999999</v>
      </c>
      <c r="T173" s="17">
        <v>5.2151999999999997E-2</v>
      </c>
      <c r="U173" s="17">
        <v>0.417744</v>
      </c>
      <c r="V173" s="17">
        <v>602.1</v>
      </c>
      <c r="W173" s="17">
        <v>0.19214999999999999</v>
      </c>
      <c r="X173" s="17">
        <v>584</v>
      </c>
      <c r="Y173" s="17">
        <v>0</v>
      </c>
      <c r="Z173" s="17">
        <v>0</v>
      </c>
      <c r="AA173" s="17">
        <v>0.642683</v>
      </c>
      <c r="AB173" s="17">
        <v>0.17638100000000001</v>
      </c>
      <c r="AC173" s="17">
        <v>8.1888900000000001E-2</v>
      </c>
      <c r="AD173" s="17">
        <v>0.25</v>
      </c>
      <c r="AE173" s="17">
        <v>1713.9</v>
      </c>
    </row>
    <row r="174" spans="1:31">
      <c r="A174" s="17">
        <v>161</v>
      </c>
      <c r="B174" s="19">
        <v>2.9236111111111112E-2</v>
      </c>
      <c r="C174" s="17">
        <v>33.9</v>
      </c>
      <c r="D174" s="17">
        <v>128.4</v>
      </c>
      <c r="E174" s="17">
        <v>0.101115</v>
      </c>
      <c r="F174" s="17">
        <v>4.8929999999999998</v>
      </c>
      <c r="G174" s="17">
        <v>0.79476800000000003</v>
      </c>
      <c r="H174" s="17">
        <v>8.516E-2</v>
      </c>
      <c r="I174" s="17">
        <v>0.12921099999999999</v>
      </c>
      <c r="J174" s="17">
        <v>4.4051E-2</v>
      </c>
      <c r="K174" s="17">
        <v>0.34092600000000001</v>
      </c>
      <c r="L174" s="17">
        <v>547.20000000000005</v>
      </c>
      <c r="M174" s="17">
        <v>0.34824300000000002</v>
      </c>
      <c r="N174" s="17">
        <v>680</v>
      </c>
      <c r="O174" s="17">
        <v>0</v>
      </c>
      <c r="P174" s="17">
        <v>0</v>
      </c>
      <c r="Q174" s="17">
        <v>0.85065500000000005</v>
      </c>
      <c r="R174" s="17">
        <v>7.7032000000000003E-2</v>
      </c>
      <c r="S174" s="17">
        <v>0.128443</v>
      </c>
      <c r="T174" s="17">
        <v>5.1410999999999998E-2</v>
      </c>
      <c r="U174" s="17">
        <v>0.40026400000000001</v>
      </c>
      <c r="V174" s="17">
        <v>505.4</v>
      </c>
      <c r="W174" s="17">
        <v>2.1999999999999999E-5</v>
      </c>
      <c r="X174" s="17">
        <v>556</v>
      </c>
      <c r="Y174" s="17">
        <v>0</v>
      </c>
      <c r="Z174" s="17">
        <v>0</v>
      </c>
      <c r="AA174" s="17">
        <v>0.61579099999999998</v>
      </c>
      <c r="AB174" s="17">
        <v>0.22325200000000001</v>
      </c>
      <c r="AC174" s="17">
        <v>8.8509400000000002E-2</v>
      </c>
      <c r="AD174" s="17">
        <v>0.25</v>
      </c>
      <c r="AE174" s="17">
        <v>1518</v>
      </c>
    </row>
    <row r="175" spans="1:31">
      <c r="A175" s="17">
        <v>162</v>
      </c>
      <c r="B175" s="19">
        <v>2.929398148148148E-2</v>
      </c>
      <c r="C175" s="17">
        <v>35.700000000000003</v>
      </c>
      <c r="D175" s="17">
        <v>116.1</v>
      </c>
      <c r="E175" s="17">
        <v>9.6324999999999994E-2</v>
      </c>
      <c r="F175" s="17">
        <v>4.6609999999999996</v>
      </c>
      <c r="G175" s="17">
        <v>0.82550000000000001</v>
      </c>
      <c r="H175" s="17">
        <v>7.9691999999999999E-2</v>
      </c>
      <c r="I175" s="17">
        <v>0.12164</v>
      </c>
      <c r="J175" s="17">
        <v>4.1947999999999999E-2</v>
      </c>
      <c r="K175" s="17">
        <v>0.34485500000000002</v>
      </c>
      <c r="L175" s="17">
        <v>609.4</v>
      </c>
      <c r="M175" s="17">
        <v>7.4765999999999999E-2</v>
      </c>
      <c r="N175" s="17">
        <v>914</v>
      </c>
      <c r="O175" s="17">
        <v>0</v>
      </c>
      <c r="P175" s="17">
        <v>0</v>
      </c>
      <c r="Q175" s="17">
        <v>0.90255200000000002</v>
      </c>
      <c r="R175" s="17">
        <v>7.6052999999999996E-2</v>
      </c>
      <c r="S175" s="17">
        <v>0.128579</v>
      </c>
      <c r="T175" s="17">
        <v>5.2526000000000003E-2</v>
      </c>
      <c r="U175" s="17">
        <v>0.40851199999999999</v>
      </c>
      <c r="V175" s="17">
        <v>547.4</v>
      </c>
      <c r="W175" s="17">
        <v>2.3E-5</v>
      </c>
      <c r="X175" s="17">
        <v>574</v>
      </c>
      <c r="Y175" s="17">
        <v>0</v>
      </c>
      <c r="Z175" s="17">
        <v>0</v>
      </c>
      <c r="AA175" s="17">
        <v>0.62848000000000004</v>
      </c>
      <c r="AB175" s="17">
        <v>0.280057</v>
      </c>
      <c r="AC175" s="17">
        <v>9.0762899999999994E-2</v>
      </c>
      <c r="AD175" s="17">
        <v>0.25</v>
      </c>
      <c r="AE175" s="17">
        <v>1362.8</v>
      </c>
    </row>
    <row r="176" spans="1:31">
      <c r="A176" s="17">
        <v>163</v>
      </c>
      <c r="B176" s="19">
        <v>2.9351851851851851E-2</v>
      </c>
      <c r="C176" s="17">
        <v>35.9</v>
      </c>
      <c r="D176" s="17">
        <v>119.6</v>
      </c>
      <c r="E176" s="17">
        <v>9.5293000000000003E-2</v>
      </c>
      <c r="F176" s="17">
        <v>4.6109999999999998</v>
      </c>
      <c r="G176" s="17">
        <v>0.80618299999999998</v>
      </c>
      <c r="H176" s="17">
        <v>8.7998000000000007E-2</v>
      </c>
      <c r="I176" s="17">
        <v>0.130659</v>
      </c>
      <c r="J176" s="17">
        <v>4.2661999999999999E-2</v>
      </c>
      <c r="K176" s="17">
        <v>0.32651200000000002</v>
      </c>
      <c r="L176" s="17">
        <v>519.29999999999995</v>
      </c>
      <c r="M176" s="17">
        <v>6.0000000000000002E-6</v>
      </c>
      <c r="N176" s="17">
        <v>653</v>
      </c>
      <c r="O176" s="17">
        <v>0</v>
      </c>
      <c r="P176" s="17">
        <v>0</v>
      </c>
      <c r="Q176" s="17">
        <v>0.92358700000000005</v>
      </c>
      <c r="R176" s="17">
        <v>7.5551999999999994E-2</v>
      </c>
      <c r="S176" s="17">
        <v>0.12855900000000001</v>
      </c>
      <c r="T176" s="17">
        <v>5.3006999999999999E-2</v>
      </c>
      <c r="U176" s="17">
        <v>0.41231299999999999</v>
      </c>
      <c r="V176" s="17">
        <v>519.4</v>
      </c>
      <c r="W176" s="17">
        <v>0.34290999999999999</v>
      </c>
      <c r="X176" s="17">
        <v>509</v>
      </c>
      <c r="Y176" s="17">
        <v>0</v>
      </c>
      <c r="Z176" s="17">
        <v>0</v>
      </c>
      <c r="AA176" s="17">
        <v>0.634328</v>
      </c>
      <c r="AB176" s="17">
        <v>0.19614699999999999</v>
      </c>
      <c r="AC176" s="17">
        <v>8.5949499999999998E-2</v>
      </c>
      <c r="AD176" s="17">
        <v>0.25</v>
      </c>
      <c r="AE176" s="17">
        <v>1599.5</v>
      </c>
    </row>
    <row r="177" spans="1:31">
      <c r="A177" s="17">
        <v>164</v>
      </c>
      <c r="B177" s="19">
        <v>2.9409722222222223E-2</v>
      </c>
      <c r="C177" s="17">
        <v>37.5</v>
      </c>
      <c r="D177" s="17">
        <v>112.5</v>
      </c>
      <c r="E177" s="17">
        <v>7.6254000000000002E-2</v>
      </c>
      <c r="F177" s="17">
        <v>3.69</v>
      </c>
      <c r="G177" s="17">
        <v>0.84231100000000003</v>
      </c>
      <c r="H177" s="17">
        <v>8.6549000000000001E-2</v>
      </c>
      <c r="I177" s="17">
        <v>0.12995000000000001</v>
      </c>
      <c r="J177" s="17">
        <v>4.3402000000000003E-2</v>
      </c>
      <c r="K177" s="17">
        <v>0.33398600000000001</v>
      </c>
      <c r="L177" s="17">
        <v>403.9</v>
      </c>
      <c r="M177" s="17">
        <v>7.7539999999999998E-2</v>
      </c>
      <c r="N177" s="17">
        <v>606</v>
      </c>
      <c r="O177" s="17">
        <v>0</v>
      </c>
      <c r="P177" s="17">
        <v>0</v>
      </c>
      <c r="Q177" s="17">
        <v>0.90254800000000002</v>
      </c>
      <c r="R177" s="17">
        <v>7.3968000000000006E-2</v>
      </c>
      <c r="S177" s="17">
        <v>0.128054</v>
      </c>
      <c r="T177" s="17">
        <v>5.4085000000000001E-2</v>
      </c>
      <c r="U177" s="17">
        <v>0.42236400000000002</v>
      </c>
      <c r="V177" s="17">
        <v>514.9</v>
      </c>
      <c r="W177" s="17">
        <v>0.37081999999999998</v>
      </c>
      <c r="X177" s="17">
        <v>543</v>
      </c>
      <c r="Y177" s="17">
        <v>0</v>
      </c>
      <c r="Z177" s="17">
        <v>0</v>
      </c>
      <c r="AA177" s="17">
        <v>0.64979100000000001</v>
      </c>
      <c r="AB177" s="17">
        <v>0.14228399999999999</v>
      </c>
      <c r="AC177" s="17">
        <v>8.1663899999999998E-2</v>
      </c>
      <c r="AD177" s="17">
        <v>0.25</v>
      </c>
      <c r="AE177" s="17">
        <v>2056.3000000000002</v>
      </c>
    </row>
    <row r="178" spans="1:31">
      <c r="A178" s="17">
        <v>165</v>
      </c>
      <c r="B178" s="19">
        <v>2.9456018518518517E-2</v>
      </c>
      <c r="C178" s="17">
        <v>37.9</v>
      </c>
      <c r="D178" s="17">
        <v>113.4</v>
      </c>
      <c r="E178" s="17">
        <v>7.4881000000000003E-2</v>
      </c>
      <c r="F178" s="17">
        <v>3.6230000000000002</v>
      </c>
      <c r="G178" s="17">
        <v>0.79968600000000001</v>
      </c>
      <c r="H178" s="17">
        <v>8.7562000000000001E-2</v>
      </c>
      <c r="I178" s="17">
        <v>0.12657099999999999</v>
      </c>
      <c r="J178" s="17">
        <v>3.9009000000000002E-2</v>
      </c>
      <c r="K178" s="17">
        <v>0.30819999999999997</v>
      </c>
      <c r="L178" s="17">
        <v>392.8</v>
      </c>
      <c r="M178" s="17">
        <v>2.5999999999999998E-5</v>
      </c>
      <c r="N178" s="17">
        <v>785</v>
      </c>
      <c r="O178" s="17">
        <v>0</v>
      </c>
      <c r="P178" s="17">
        <v>0</v>
      </c>
      <c r="Q178" s="17">
        <v>0.90762799999999999</v>
      </c>
      <c r="R178" s="17">
        <v>7.3979000000000003E-2</v>
      </c>
      <c r="S178" s="17">
        <v>0.13197</v>
      </c>
      <c r="T178" s="17">
        <v>5.7992000000000002E-2</v>
      </c>
      <c r="U178" s="17">
        <v>0.43942900000000001</v>
      </c>
      <c r="V178" s="17">
        <v>491.9</v>
      </c>
      <c r="W178" s="17">
        <v>1.2999999999999999E-5</v>
      </c>
      <c r="X178" s="17">
        <v>540</v>
      </c>
      <c r="Y178" s="17">
        <v>0</v>
      </c>
      <c r="Z178" s="17">
        <v>0</v>
      </c>
      <c r="AA178" s="17">
        <v>0.67604500000000001</v>
      </c>
      <c r="AB178" s="17">
        <v>0.17399700000000001</v>
      </c>
      <c r="AC178" s="17">
        <v>8.4069000000000005E-2</v>
      </c>
      <c r="AD178" s="17">
        <v>0.25</v>
      </c>
      <c r="AE178" s="17">
        <v>2114.4</v>
      </c>
    </row>
    <row r="179" spans="1:31">
      <c r="A179" s="17">
        <v>166</v>
      </c>
      <c r="B179" s="19">
        <v>2.9513888888888892E-2</v>
      </c>
      <c r="C179" s="17">
        <v>39.200000000000003</v>
      </c>
      <c r="D179" s="17">
        <v>107.3</v>
      </c>
      <c r="E179" s="17">
        <v>7.4066000000000007E-2</v>
      </c>
      <c r="F179" s="17">
        <v>3.5840000000000001</v>
      </c>
      <c r="G179" s="17">
        <v>0.85556500000000002</v>
      </c>
      <c r="H179" s="17">
        <v>8.7031999999999998E-2</v>
      </c>
      <c r="I179" s="17">
        <v>0.13014200000000001</v>
      </c>
      <c r="J179" s="17">
        <v>4.3110000000000002E-2</v>
      </c>
      <c r="K179" s="17">
        <v>0.33125199999999999</v>
      </c>
      <c r="L179" s="17">
        <v>472</v>
      </c>
      <c r="M179" s="17">
        <v>3.9999999999999998E-6</v>
      </c>
      <c r="N179" s="17">
        <v>756</v>
      </c>
      <c r="O179" s="17">
        <v>0</v>
      </c>
      <c r="P179" s="17">
        <v>0</v>
      </c>
      <c r="Q179" s="17">
        <v>0.89418500000000001</v>
      </c>
      <c r="R179" s="17">
        <v>7.9743999999999995E-2</v>
      </c>
      <c r="S179" s="17">
        <v>0.13045799999999999</v>
      </c>
      <c r="T179" s="17">
        <v>5.0714000000000002E-2</v>
      </c>
      <c r="U179" s="17">
        <v>0.388737</v>
      </c>
      <c r="V179" s="17">
        <v>481.9</v>
      </c>
      <c r="W179" s="17">
        <v>0.206479</v>
      </c>
      <c r="X179" s="17">
        <v>443</v>
      </c>
      <c r="Y179" s="17">
        <v>0</v>
      </c>
      <c r="Z179" s="17">
        <v>0</v>
      </c>
      <c r="AA179" s="17">
        <v>0.59805699999999995</v>
      </c>
      <c r="AB179" s="17">
        <v>0.18723000000000001</v>
      </c>
      <c r="AC179" s="17">
        <v>8.9239299999999994E-2</v>
      </c>
      <c r="AD179" s="17">
        <v>0.25</v>
      </c>
      <c r="AE179" s="17">
        <v>1759.8</v>
      </c>
    </row>
    <row r="180" spans="1:31">
      <c r="A180" s="17">
        <v>167</v>
      </c>
      <c r="B180" s="19">
        <v>2.9571759259259259E-2</v>
      </c>
      <c r="C180" s="17">
        <v>39.700000000000003</v>
      </c>
      <c r="D180" s="17">
        <v>108.1</v>
      </c>
      <c r="E180" s="17">
        <v>8.3069000000000004E-2</v>
      </c>
      <c r="F180" s="17">
        <v>4.0199999999999996</v>
      </c>
      <c r="G180" s="17">
        <v>0.84377999999999997</v>
      </c>
      <c r="H180" s="17">
        <v>7.3213E-2</v>
      </c>
      <c r="I180" s="17">
        <v>0.12948599999999999</v>
      </c>
      <c r="J180" s="17">
        <v>5.6272999999999997E-2</v>
      </c>
      <c r="K180" s="17">
        <v>0.43458599999999997</v>
      </c>
      <c r="L180" s="17">
        <v>498.6</v>
      </c>
      <c r="M180" s="17">
        <v>1.9999999999999999E-6</v>
      </c>
      <c r="N180" s="17">
        <v>663</v>
      </c>
      <c r="O180" s="17">
        <v>0</v>
      </c>
      <c r="P180" s="17">
        <v>0</v>
      </c>
      <c r="Q180" s="17">
        <v>0.86467099999999997</v>
      </c>
      <c r="R180" s="17">
        <v>7.6632000000000006E-2</v>
      </c>
      <c r="S180" s="17">
        <v>0.12864300000000001</v>
      </c>
      <c r="T180" s="17">
        <v>5.2012000000000003E-2</v>
      </c>
      <c r="U180" s="17">
        <v>0.404308</v>
      </c>
      <c r="V180" s="17">
        <v>460.8</v>
      </c>
      <c r="W180" s="17">
        <v>3.0000000000000001E-6</v>
      </c>
      <c r="X180" s="17">
        <v>409</v>
      </c>
      <c r="Y180" s="17">
        <v>0</v>
      </c>
      <c r="Z180" s="17">
        <v>0</v>
      </c>
      <c r="AA180" s="17">
        <v>0.62201300000000004</v>
      </c>
      <c r="AB180" s="17">
        <v>0.17708099999999999</v>
      </c>
      <c r="AC180" s="17">
        <v>8.5842000000000002E-2</v>
      </c>
      <c r="AD180" s="17">
        <v>0.25</v>
      </c>
      <c r="AE180" s="17">
        <v>1665.9</v>
      </c>
    </row>
    <row r="181" spans="1:31">
      <c r="A181" s="17">
        <v>168</v>
      </c>
      <c r="B181" s="19">
        <v>2.9629629629629627E-2</v>
      </c>
      <c r="C181" s="17">
        <v>40.799999999999997</v>
      </c>
      <c r="D181" s="17">
        <v>104.6</v>
      </c>
      <c r="E181" s="17">
        <v>7.7706999999999998E-2</v>
      </c>
      <c r="F181" s="17">
        <v>3.76</v>
      </c>
      <c r="G181" s="17">
        <v>0.79474299999999998</v>
      </c>
      <c r="H181" s="17">
        <v>8.0821000000000004E-2</v>
      </c>
      <c r="I181" s="17">
        <v>0.12861600000000001</v>
      </c>
      <c r="J181" s="17">
        <v>4.7794999999999997E-2</v>
      </c>
      <c r="K181" s="17">
        <v>0.37160900000000002</v>
      </c>
      <c r="L181" s="17">
        <v>454.7</v>
      </c>
      <c r="M181" s="17">
        <v>5.4231000000000001E-2</v>
      </c>
      <c r="N181" s="17">
        <v>398</v>
      </c>
      <c r="O181" s="17">
        <v>0</v>
      </c>
      <c r="P181" s="17">
        <v>0</v>
      </c>
      <c r="Q181" s="17">
        <v>0.85526899999999995</v>
      </c>
      <c r="R181" s="17">
        <v>8.0453999999999998E-2</v>
      </c>
      <c r="S181" s="17">
        <v>0.132525</v>
      </c>
      <c r="T181" s="17">
        <v>5.2070999999999999E-2</v>
      </c>
      <c r="U181" s="17">
        <v>0.39291500000000001</v>
      </c>
      <c r="V181" s="17">
        <v>478.1</v>
      </c>
      <c r="W181" s="17">
        <v>1.9999999999999999E-6</v>
      </c>
      <c r="X181" s="17">
        <v>539</v>
      </c>
      <c r="Y181" s="17">
        <v>0</v>
      </c>
      <c r="Z181" s="17">
        <v>0</v>
      </c>
      <c r="AA181" s="17">
        <v>0.60448400000000002</v>
      </c>
      <c r="AB181" s="17">
        <v>0.102229</v>
      </c>
      <c r="AC181" s="17">
        <v>8.57768E-2</v>
      </c>
      <c r="AD181" s="17">
        <v>0.25</v>
      </c>
      <c r="AE181" s="17">
        <v>1826.6</v>
      </c>
    </row>
    <row r="182" spans="1:31">
      <c r="A182" s="17">
        <v>169</v>
      </c>
      <c r="B182" s="19">
        <v>2.9687500000000002E-2</v>
      </c>
      <c r="C182" s="17">
        <v>41.9</v>
      </c>
      <c r="D182" s="17">
        <v>101.1</v>
      </c>
      <c r="E182" s="17">
        <v>6.9134000000000001E-2</v>
      </c>
      <c r="F182" s="17">
        <v>3.3450000000000002</v>
      </c>
      <c r="G182" s="17">
        <v>0.77037599999999995</v>
      </c>
      <c r="H182" s="17">
        <v>9.2524999999999996E-2</v>
      </c>
      <c r="I182" s="17">
        <v>0.133797</v>
      </c>
      <c r="J182" s="17">
        <v>4.1272000000000003E-2</v>
      </c>
      <c r="K182" s="17">
        <v>0.30846800000000002</v>
      </c>
      <c r="L182" s="17">
        <v>386.9</v>
      </c>
      <c r="M182" s="17">
        <v>0.22917599999999999</v>
      </c>
      <c r="N182" s="17">
        <v>664</v>
      </c>
      <c r="O182" s="17">
        <v>0</v>
      </c>
      <c r="P182" s="17">
        <v>0</v>
      </c>
      <c r="Q182" s="17">
        <v>0.89093199999999995</v>
      </c>
      <c r="R182" s="17">
        <v>7.2517999999999999E-2</v>
      </c>
      <c r="S182" s="17">
        <v>0.1298</v>
      </c>
      <c r="T182" s="17">
        <v>5.7282E-2</v>
      </c>
      <c r="U182" s="17">
        <v>0.44131100000000001</v>
      </c>
      <c r="V182" s="17">
        <v>457.7</v>
      </c>
      <c r="W182" s="17">
        <v>5.0000000000000004E-6</v>
      </c>
      <c r="X182" s="17">
        <v>488</v>
      </c>
      <c r="Y182" s="17">
        <v>0</v>
      </c>
      <c r="Z182" s="17">
        <v>0</v>
      </c>
      <c r="AA182" s="17">
        <v>0.67893999999999999</v>
      </c>
      <c r="AB182" s="17">
        <v>0.13521</v>
      </c>
      <c r="AC182" s="17">
        <v>8.0263200000000007E-2</v>
      </c>
      <c r="AD182" s="17">
        <v>0.25</v>
      </c>
      <c r="AE182" s="17">
        <v>2146.6999999999998</v>
      </c>
    </row>
    <row r="183" spans="1:31">
      <c r="A183" s="17">
        <v>170</v>
      </c>
      <c r="B183" s="19">
        <v>2.974537037037037E-2</v>
      </c>
      <c r="C183" s="17">
        <v>42.4</v>
      </c>
      <c r="D183" s="17">
        <v>100.2</v>
      </c>
      <c r="E183" s="17">
        <v>8.1731999999999999E-2</v>
      </c>
      <c r="F183" s="17">
        <v>3.9550000000000001</v>
      </c>
      <c r="G183" s="17">
        <v>0.83032700000000004</v>
      </c>
      <c r="H183" s="17">
        <v>8.6513999999999994E-2</v>
      </c>
      <c r="I183" s="17">
        <v>0.136185</v>
      </c>
      <c r="J183" s="17">
        <v>4.9672000000000001E-2</v>
      </c>
      <c r="K183" s="17">
        <v>0.364736</v>
      </c>
      <c r="L183" s="17">
        <v>471.7</v>
      </c>
      <c r="M183" s="17">
        <v>1.9999999999999999E-6</v>
      </c>
      <c r="N183" s="17">
        <v>472</v>
      </c>
      <c r="O183" s="17">
        <v>0</v>
      </c>
      <c r="P183" s="17">
        <v>0</v>
      </c>
      <c r="Q183" s="17">
        <v>0.869116</v>
      </c>
      <c r="R183" s="17">
        <v>7.8441999999999998E-2</v>
      </c>
      <c r="S183" s="17">
        <v>0.13605999999999999</v>
      </c>
      <c r="T183" s="17">
        <v>5.7617000000000002E-2</v>
      </c>
      <c r="U183" s="17">
        <v>0.42347099999999999</v>
      </c>
      <c r="V183" s="17">
        <v>418.3</v>
      </c>
      <c r="W183" s="17">
        <v>3.9999999999999998E-6</v>
      </c>
      <c r="X183" s="17">
        <v>654</v>
      </c>
      <c r="Y183" s="17">
        <v>0</v>
      </c>
      <c r="Z183" s="17">
        <v>0</v>
      </c>
      <c r="AA183" s="17">
        <v>0.65149299999999999</v>
      </c>
      <c r="AB183" s="17">
        <v>0.118382</v>
      </c>
      <c r="AC183" s="17">
        <v>8.52633E-2</v>
      </c>
      <c r="AD183" s="17">
        <v>0.25</v>
      </c>
      <c r="AE183" s="17">
        <v>1760.8</v>
      </c>
    </row>
    <row r="184" spans="1:31">
      <c r="A184" s="17">
        <v>171</v>
      </c>
      <c r="B184" s="19">
        <v>2.9803240740740741E-2</v>
      </c>
      <c r="C184" s="17">
        <v>43.5</v>
      </c>
      <c r="D184" s="17">
        <v>96.7</v>
      </c>
      <c r="E184" s="17">
        <v>8.1689999999999999E-2</v>
      </c>
      <c r="F184" s="17">
        <v>3.9529999999999998</v>
      </c>
      <c r="G184" s="17">
        <v>0.82194500000000004</v>
      </c>
      <c r="H184" s="17">
        <v>8.2547999999999996E-2</v>
      </c>
      <c r="I184" s="17">
        <v>0.13880400000000001</v>
      </c>
      <c r="J184" s="17">
        <v>5.6254999999999999E-2</v>
      </c>
      <c r="K184" s="17">
        <v>0.40528799999999998</v>
      </c>
      <c r="L184" s="17">
        <v>492.6</v>
      </c>
      <c r="M184" s="17">
        <v>1.2E-5</v>
      </c>
      <c r="N184" s="17">
        <v>557</v>
      </c>
      <c r="O184" s="17">
        <v>0</v>
      </c>
      <c r="P184" s="17">
        <v>0</v>
      </c>
      <c r="Q184" s="17">
        <v>0.86835099999999998</v>
      </c>
      <c r="R184" s="17">
        <v>7.6354000000000005E-2</v>
      </c>
      <c r="S184" s="17">
        <v>0.13383200000000001</v>
      </c>
      <c r="T184" s="17">
        <v>5.7478000000000001E-2</v>
      </c>
      <c r="U184" s="17">
        <v>0.42947999999999997</v>
      </c>
      <c r="V184" s="17">
        <v>435</v>
      </c>
      <c r="W184" s="17">
        <v>3.0000000000000001E-6</v>
      </c>
      <c r="X184" s="17">
        <v>504</v>
      </c>
      <c r="Y184" s="17">
        <v>0</v>
      </c>
      <c r="Z184" s="17">
        <v>0</v>
      </c>
      <c r="AA184" s="17">
        <v>0.66073899999999997</v>
      </c>
      <c r="AB184" s="17">
        <v>0.137707</v>
      </c>
      <c r="AC184" s="17">
        <v>8.4268700000000002E-2</v>
      </c>
      <c r="AD184" s="17">
        <v>0.25</v>
      </c>
      <c r="AE184" s="17">
        <v>1686.3</v>
      </c>
    </row>
    <row r="185" spans="1:31">
      <c r="A185" s="17">
        <v>172</v>
      </c>
      <c r="B185" s="19">
        <v>2.9861111111111113E-2</v>
      </c>
      <c r="C185" s="17">
        <v>44.4</v>
      </c>
      <c r="D185" s="17">
        <v>94.1</v>
      </c>
      <c r="E185" s="17">
        <v>8.2822999999999994E-2</v>
      </c>
      <c r="F185" s="17">
        <v>4.008</v>
      </c>
      <c r="G185" s="17">
        <v>0.81381999999999999</v>
      </c>
      <c r="H185" s="17">
        <v>9.2533000000000004E-2</v>
      </c>
      <c r="I185" s="17">
        <v>0.13847100000000001</v>
      </c>
      <c r="J185" s="17">
        <v>4.5938E-2</v>
      </c>
      <c r="K185" s="17">
        <v>0.33175199999999999</v>
      </c>
      <c r="L185" s="17">
        <v>437.6</v>
      </c>
      <c r="M185" s="17">
        <v>0.42378199999999999</v>
      </c>
      <c r="N185" s="17">
        <v>634</v>
      </c>
      <c r="O185" s="17">
        <v>0</v>
      </c>
      <c r="P185" s="17">
        <v>0</v>
      </c>
      <c r="Q185" s="17">
        <v>0.90730599999999995</v>
      </c>
      <c r="R185" s="17">
        <v>6.9069000000000005E-2</v>
      </c>
      <c r="S185" s="17">
        <v>0.13888700000000001</v>
      </c>
      <c r="T185" s="17">
        <v>6.9818000000000005E-2</v>
      </c>
      <c r="U185" s="17">
        <v>0.50269799999999998</v>
      </c>
      <c r="V185" s="17">
        <v>518.79999999999995</v>
      </c>
      <c r="W185" s="17">
        <v>1.1E-5</v>
      </c>
      <c r="X185" s="17">
        <v>589</v>
      </c>
      <c r="Y185" s="17">
        <v>0</v>
      </c>
      <c r="Z185" s="17">
        <v>0</v>
      </c>
      <c r="AA185" s="17">
        <v>0.77338099999999999</v>
      </c>
      <c r="AB185" s="17">
        <v>0.135712</v>
      </c>
      <c r="AC185" s="17">
        <v>7.8543799999999997E-2</v>
      </c>
      <c r="AD185" s="17">
        <v>0.25</v>
      </c>
      <c r="AE185" s="17">
        <v>1898</v>
      </c>
    </row>
    <row r="186" spans="1:31">
      <c r="A186" s="17">
        <v>173</v>
      </c>
      <c r="B186" s="19">
        <v>2.990740740740741E-2</v>
      </c>
      <c r="C186" s="17">
        <v>45.5</v>
      </c>
      <c r="D186" s="17">
        <v>90.6</v>
      </c>
      <c r="E186" s="17">
        <v>7.5582999999999997E-2</v>
      </c>
      <c r="F186" s="17">
        <v>3.657</v>
      </c>
      <c r="G186" s="17">
        <v>0.82325599999999999</v>
      </c>
      <c r="H186" s="17">
        <v>9.0917999999999999E-2</v>
      </c>
      <c r="I186" s="17">
        <v>0.14297000000000001</v>
      </c>
      <c r="J186" s="17">
        <v>5.2053000000000002E-2</v>
      </c>
      <c r="K186" s="17">
        <v>0.36408000000000001</v>
      </c>
      <c r="L186" s="17">
        <v>447.9</v>
      </c>
      <c r="M186" s="17">
        <v>4.0000000000000003E-5</v>
      </c>
      <c r="N186" s="17">
        <v>497</v>
      </c>
      <c r="O186" s="17">
        <v>0</v>
      </c>
      <c r="P186" s="17">
        <v>0</v>
      </c>
      <c r="Q186" s="17">
        <v>0.89691799999999999</v>
      </c>
      <c r="R186" s="17">
        <v>7.6531000000000002E-2</v>
      </c>
      <c r="S186" s="17">
        <v>0.13946700000000001</v>
      </c>
      <c r="T186" s="17">
        <v>6.2937000000000007E-2</v>
      </c>
      <c r="U186" s="17">
        <v>0.451266</v>
      </c>
      <c r="V186" s="17">
        <v>528.9</v>
      </c>
      <c r="W186" s="17">
        <v>1.44E-4</v>
      </c>
      <c r="X186" s="17">
        <v>536</v>
      </c>
      <c r="Y186" s="17">
        <v>0</v>
      </c>
      <c r="Z186" s="17">
        <v>0</v>
      </c>
      <c r="AA186" s="17">
        <v>0.69425499999999996</v>
      </c>
      <c r="AB186" s="17">
        <v>0.108169</v>
      </c>
      <c r="AC186" s="17">
        <v>8.3338400000000007E-2</v>
      </c>
      <c r="AD186" s="17">
        <v>0.25</v>
      </c>
      <c r="AE186" s="17">
        <v>1854.5</v>
      </c>
    </row>
    <row r="187" spans="1:31">
      <c r="A187" s="17">
        <v>174</v>
      </c>
      <c r="B187" s="19">
        <v>2.9965277777777775E-2</v>
      </c>
      <c r="C187" s="17">
        <v>46.4</v>
      </c>
      <c r="D187" s="17">
        <v>87.9</v>
      </c>
      <c r="E187" s="17">
        <v>7.8788999999999998E-2</v>
      </c>
      <c r="F187" s="17">
        <v>3.8130000000000002</v>
      </c>
      <c r="G187" s="17">
        <v>0.82216299999999998</v>
      </c>
      <c r="H187" s="17">
        <v>9.0080999999999994E-2</v>
      </c>
      <c r="I187" s="17">
        <v>0.142344</v>
      </c>
      <c r="J187" s="17">
        <v>5.2262999999999997E-2</v>
      </c>
      <c r="K187" s="17">
        <v>0.36715799999999998</v>
      </c>
      <c r="L187" s="17">
        <v>460.8</v>
      </c>
      <c r="M187" s="17">
        <v>3.9999999999999998E-6</v>
      </c>
      <c r="N187" s="17">
        <v>508</v>
      </c>
      <c r="O187" s="17">
        <v>0</v>
      </c>
      <c r="P187" s="17">
        <v>0</v>
      </c>
      <c r="Q187" s="17">
        <v>0.90148499999999998</v>
      </c>
      <c r="R187" s="17">
        <v>7.7329999999999996E-2</v>
      </c>
      <c r="S187" s="17">
        <v>0.14646500000000001</v>
      </c>
      <c r="T187" s="17">
        <v>6.9135000000000002E-2</v>
      </c>
      <c r="U187" s="17">
        <v>0.47202300000000003</v>
      </c>
      <c r="V187" s="17">
        <v>504.3</v>
      </c>
      <c r="W187" s="17">
        <v>5.0000000000000004E-6</v>
      </c>
      <c r="X187" s="17">
        <v>397</v>
      </c>
      <c r="Y187" s="17">
        <v>0</v>
      </c>
      <c r="Z187" s="17">
        <v>0</v>
      </c>
      <c r="AA187" s="17">
        <v>0.72619</v>
      </c>
      <c r="AB187" s="17">
        <v>0.110164</v>
      </c>
      <c r="AC187" s="17">
        <v>8.4946199999999999E-2</v>
      </c>
      <c r="AD187" s="17">
        <v>0.25</v>
      </c>
      <c r="AE187" s="17">
        <v>1802.6</v>
      </c>
    </row>
    <row r="188" spans="1:31">
      <c r="A188" s="17">
        <v>175</v>
      </c>
      <c r="B188" s="19">
        <v>3.0023148148148149E-2</v>
      </c>
      <c r="C188" s="17">
        <v>47.2</v>
      </c>
      <c r="D188" s="17">
        <v>86.2</v>
      </c>
      <c r="E188" s="17">
        <v>8.4922999999999998E-2</v>
      </c>
      <c r="F188" s="17">
        <v>4.109</v>
      </c>
      <c r="G188" s="17">
        <v>0.81357299999999999</v>
      </c>
      <c r="H188" s="17">
        <v>9.0447E-2</v>
      </c>
      <c r="I188" s="17">
        <v>0.149281</v>
      </c>
      <c r="J188" s="17">
        <v>5.8833999999999997E-2</v>
      </c>
      <c r="K188" s="17">
        <v>0.394117</v>
      </c>
      <c r="L188" s="17">
        <v>555.9</v>
      </c>
      <c r="M188" s="17">
        <v>8.7524000000000005E-2</v>
      </c>
      <c r="N188" s="17">
        <v>478</v>
      </c>
      <c r="O188" s="17">
        <v>0</v>
      </c>
      <c r="P188" s="17">
        <v>0</v>
      </c>
      <c r="Q188" s="17">
        <v>0.92719399999999996</v>
      </c>
      <c r="R188" s="17">
        <v>8.2912E-2</v>
      </c>
      <c r="S188" s="17">
        <v>0.14691699999999999</v>
      </c>
      <c r="T188" s="17">
        <v>6.4005000000000006E-2</v>
      </c>
      <c r="U188" s="17">
        <v>0.43565700000000002</v>
      </c>
      <c r="V188" s="17">
        <v>524.4</v>
      </c>
      <c r="W188" s="17">
        <v>0.275337</v>
      </c>
      <c r="X188" s="17">
        <v>535</v>
      </c>
      <c r="Y188" s="17">
        <v>0</v>
      </c>
      <c r="Z188" s="17">
        <v>0</v>
      </c>
      <c r="AA188" s="17">
        <v>0.67024099999999998</v>
      </c>
      <c r="AB188" s="17">
        <v>0.121171</v>
      </c>
      <c r="AC188" s="17">
        <v>9.06671E-2</v>
      </c>
      <c r="AD188" s="17">
        <v>0.25</v>
      </c>
      <c r="AE188" s="17">
        <v>1494</v>
      </c>
    </row>
    <row r="189" spans="1:31">
      <c r="A189" s="17">
        <v>176</v>
      </c>
      <c r="B189" s="19">
        <v>3.0081018518518521E-2</v>
      </c>
      <c r="C189" s="17">
        <v>48.6</v>
      </c>
      <c r="D189" s="17">
        <v>82.6</v>
      </c>
      <c r="E189" s="17">
        <v>8.0577999999999997E-2</v>
      </c>
      <c r="F189" s="17">
        <v>3.899</v>
      </c>
      <c r="G189" s="17">
        <v>0.83985699999999996</v>
      </c>
      <c r="H189" s="17">
        <v>9.3090999999999993E-2</v>
      </c>
      <c r="I189" s="17">
        <v>0.15190600000000001</v>
      </c>
      <c r="J189" s="17">
        <v>5.8814999999999999E-2</v>
      </c>
      <c r="K189" s="17">
        <v>0.38718200000000003</v>
      </c>
      <c r="L189" s="17">
        <v>502.8</v>
      </c>
      <c r="M189" s="17">
        <v>1.4E-5</v>
      </c>
      <c r="N189" s="17">
        <v>528</v>
      </c>
      <c r="O189" s="17">
        <v>0</v>
      </c>
      <c r="P189" s="17">
        <v>0</v>
      </c>
      <c r="Q189" s="17">
        <v>0.883992</v>
      </c>
      <c r="R189" s="17">
        <v>8.0429E-2</v>
      </c>
      <c r="S189" s="17">
        <v>0.152943</v>
      </c>
      <c r="T189" s="17">
        <v>7.2512999999999994E-2</v>
      </c>
      <c r="U189" s="17">
        <v>0.47412100000000001</v>
      </c>
      <c r="V189" s="17">
        <v>491</v>
      </c>
      <c r="W189" s="17">
        <v>3.0000000000000001E-6</v>
      </c>
      <c r="X189" s="17">
        <v>559</v>
      </c>
      <c r="Y189" s="17">
        <v>0</v>
      </c>
      <c r="Z189" s="17">
        <v>0</v>
      </c>
      <c r="AA189" s="17">
        <v>0.72941699999999998</v>
      </c>
      <c r="AB189" s="17">
        <v>0.116688</v>
      </c>
      <c r="AC189" s="17">
        <v>8.8890800000000006E-2</v>
      </c>
      <c r="AD189" s="17">
        <v>0.25</v>
      </c>
      <c r="AE189" s="17">
        <v>1652</v>
      </c>
    </row>
    <row r="190" spans="1:31">
      <c r="A190" s="17">
        <v>177</v>
      </c>
      <c r="B190" s="19">
        <v>3.0138888888888885E-2</v>
      </c>
      <c r="C190" s="17">
        <v>48.6</v>
      </c>
      <c r="D190" s="17">
        <v>83.5</v>
      </c>
      <c r="E190" s="17">
        <v>8.1223000000000004E-2</v>
      </c>
      <c r="F190" s="17">
        <v>3.93</v>
      </c>
      <c r="G190" s="17">
        <v>0.93637899999999996</v>
      </c>
      <c r="H190" s="17">
        <v>0.15204699999999999</v>
      </c>
      <c r="I190" s="17">
        <v>0.270125</v>
      </c>
      <c r="J190" s="17">
        <v>0.118078</v>
      </c>
      <c r="K190" s="17">
        <v>0.43712400000000001</v>
      </c>
      <c r="L190" s="17">
        <v>465.9</v>
      </c>
      <c r="M190" s="17">
        <v>1.0399999999999999E-4</v>
      </c>
      <c r="N190" s="17">
        <v>535</v>
      </c>
      <c r="O190" s="17">
        <v>0</v>
      </c>
      <c r="P190" s="17">
        <v>0</v>
      </c>
      <c r="Q190" s="17">
        <v>0.95164499999999996</v>
      </c>
      <c r="R190" s="17">
        <v>0.104204</v>
      </c>
      <c r="S190" s="17">
        <v>0.21146799999999999</v>
      </c>
      <c r="T190" s="17">
        <v>0.107264</v>
      </c>
      <c r="U190" s="17">
        <v>0.50723700000000005</v>
      </c>
      <c r="V190" s="17">
        <v>512.6</v>
      </c>
      <c r="W190" s="17">
        <v>5.0000000000000002E-5</v>
      </c>
      <c r="X190" s="17">
        <v>386</v>
      </c>
      <c r="Y190" s="17">
        <v>0</v>
      </c>
      <c r="Z190" s="17">
        <v>0</v>
      </c>
      <c r="AA190" s="17">
        <v>0.78036499999999998</v>
      </c>
      <c r="AB190" s="17">
        <v>0.11138199999999999</v>
      </c>
      <c r="AC190" s="17">
        <v>0.116151</v>
      </c>
      <c r="AD190" s="17">
        <v>0.25</v>
      </c>
      <c r="AE190" s="17">
        <v>1782.7</v>
      </c>
    </row>
    <row r="191" spans="1:31">
      <c r="A191" s="17">
        <v>178</v>
      </c>
      <c r="B191" s="19">
        <v>3.019675925925926E-2</v>
      </c>
      <c r="C191" s="17">
        <v>50.1</v>
      </c>
      <c r="D191" s="17">
        <v>78.2</v>
      </c>
      <c r="E191" s="17">
        <v>6.7109000000000002E-2</v>
      </c>
      <c r="F191" s="17">
        <v>3.2469999999999999</v>
      </c>
      <c r="G191" s="17">
        <v>0.91451899999999997</v>
      </c>
      <c r="H191" s="17">
        <v>0.167689</v>
      </c>
      <c r="I191" s="17">
        <v>0.27008300000000002</v>
      </c>
      <c r="J191" s="17">
        <v>0.102394</v>
      </c>
      <c r="K191" s="17">
        <v>0.37911899999999998</v>
      </c>
      <c r="L191" s="17">
        <v>423.8</v>
      </c>
      <c r="M191" s="17">
        <v>8.4335999999999994E-2</v>
      </c>
      <c r="N191" s="17">
        <v>506</v>
      </c>
      <c r="O191" s="17">
        <v>0</v>
      </c>
      <c r="P191" s="17">
        <v>0</v>
      </c>
      <c r="Q191" s="17">
        <v>0.96430499999999997</v>
      </c>
      <c r="R191" s="17">
        <v>0.136186</v>
      </c>
      <c r="S191" s="17">
        <v>0.26248899999999997</v>
      </c>
      <c r="T191" s="17">
        <v>0.126303</v>
      </c>
      <c r="U191" s="17">
        <v>0.48117399999999999</v>
      </c>
      <c r="V191" s="17">
        <v>545.4</v>
      </c>
      <c r="W191" s="17">
        <v>5.0000000000000004E-6</v>
      </c>
      <c r="X191" s="17">
        <v>340</v>
      </c>
      <c r="Y191" s="17">
        <v>0</v>
      </c>
      <c r="Z191" s="17">
        <v>0</v>
      </c>
      <c r="AA191" s="17">
        <v>0.74026700000000001</v>
      </c>
      <c r="AB191" s="17">
        <v>9.1691400000000006E-2</v>
      </c>
      <c r="AC191" s="17">
        <v>0.14776700000000001</v>
      </c>
      <c r="AD191" s="17">
        <v>0.25</v>
      </c>
      <c r="AE191" s="17">
        <v>1960</v>
      </c>
    </row>
    <row r="192" spans="1:31">
      <c r="A192" s="17">
        <v>179</v>
      </c>
      <c r="B192" s="19">
        <v>3.0243055555555554E-2</v>
      </c>
      <c r="C192" s="17">
        <v>50.4</v>
      </c>
      <c r="D192" s="17">
        <v>77.400000000000006</v>
      </c>
      <c r="E192" s="17">
        <v>7.0866999999999999E-2</v>
      </c>
      <c r="F192" s="17">
        <v>3.4289999999999998</v>
      </c>
      <c r="G192" s="17">
        <v>0.95741600000000004</v>
      </c>
      <c r="H192" s="17">
        <v>0.17843400000000001</v>
      </c>
      <c r="I192" s="17">
        <v>0.28744599999999998</v>
      </c>
      <c r="J192" s="17">
        <v>0.109012</v>
      </c>
      <c r="K192" s="17">
        <v>0.37924200000000002</v>
      </c>
      <c r="L192" s="17">
        <v>439.9</v>
      </c>
      <c r="M192" s="17">
        <v>3.9999999999999998E-6</v>
      </c>
      <c r="N192" s="17">
        <v>382</v>
      </c>
      <c r="O192" s="17">
        <v>0</v>
      </c>
      <c r="P192" s="17">
        <v>0</v>
      </c>
      <c r="Q192" s="17">
        <v>0.964974</v>
      </c>
      <c r="R192" s="17">
        <v>0.15071699999999999</v>
      </c>
      <c r="S192" s="17">
        <v>0.29255500000000001</v>
      </c>
      <c r="T192" s="17">
        <v>0.14183799999999999</v>
      </c>
      <c r="U192" s="17">
        <v>0.48482399999999998</v>
      </c>
      <c r="V192" s="17">
        <v>543.29999999999995</v>
      </c>
      <c r="W192" s="17">
        <v>2.0874E-2</v>
      </c>
      <c r="X192" s="17">
        <v>495</v>
      </c>
      <c r="Y192" s="17">
        <v>0</v>
      </c>
      <c r="Z192" s="17">
        <v>0</v>
      </c>
      <c r="AA192" s="17">
        <v>0.74588299999999996</v>
      </c>
      <c r="AB192" s="17">
        <v>7.2543200000000002E-2</v>
      </c>
      <c r="AC192" s="17">
        <v>0.16100600000000001</v>
      </c>
      <c r="AD192" s="17">
        <v>0.25</v>
      </c>
      <c r="AE192" s="17">
        <v>1888.1</v>
      </c>
    </row>
    <row r="193" spans="1:31">
      <c r="A193" s="17">
        <v>180</v>
      </c>
      <c r="B193" s="19">
        <v>3.0300925925925926E-2</v>
      </c>
      <c r="C193" s="17">
        <v>52.5</v>
      </c>
      <c r="D193" s="17">
        <v>71.2</v>
      </c>
      <c r="E193" s="17">
        <v>7.1565000000000004E-2</v>
      </c>
      <c r="F193" s="17">
        <v>3.4630000000000001</v>
      </c>
      <c r="G193" s="17">
        <v>0.94160699999999997</v>
      </c>
      <c r="H193" s="17">
        <v>0.16977100000000001</v>
      </c>
      <c r="I193" s="17">
        <v>0.28689799999999999</v>
      </c>
      <c r="J193" s="17">
        <v>0.117127</v>
      </c>
      <c r="K193" s="17">
        <v>0.40825299999999998</v>
      </c>
      <c r="L193" s="17">
        <v>506.9</v>
      </c>
      <c r="M193" s="17">
        <v>8.7576000000000001E-2</v>
      </c>
      <c r="N193" s="17">
        <v>475</v>
      </c>
      <c r="O193" s="17">
        <v>0</v>
      </c>
      <c r="P193" s="17">
        <v>0</v>
      </c>
      <c r="Q193" s="17">
        <v>0.97278100000000001</v>
      </c>
      <c r="R193" s="17">
        <v>0.154861</v>
      </c>
      <c r="S193" s="17">
        <v>0.29344700000000001</v>
      </c>
      <c r="T193" s="17">
        <v>0.13858599999999999</v>
      </c>
      <c r="U193" s="17">
        <v>0.47226899999999999</v>
      </c>
      <c r="V193" s="17">
        <v>568</v>
      </c>
      <c r="W193" s="17">
        <v>0.17948800000000001</v>
      </c>
      <c r="X193" s="17">
        <v>541</v>
      </c>
      <c r="Y193" s="17">
        <v>0</v>
      </c>
      <c r="Z193" s="17">
        <v>0</v>
      </c>
      <c r="AA193" s="17">
        <v>0.72656699999999996</v>
      </c>
      <c r="AB193" s="17">
        <v>9.34754E-2</v>
      </c>
      <c r="AC193" s="17">
        <v>0.16781599999999999</v>
      </c>
      <c r="AD193" s="17">
        <v>0.25</v>
      </c>
      <c r="AE193" s="17">
        <v>1638.5</v>
      </c>
    </row>
    <row r="194" spans="1:31">
      <c r="A194" s="17">
        <v>181</v>
      </c>
      <c r="B194" s="19">
        <v>3.0358796296296297E-2</v>
      </c>
      <c r="C194" s="17">
        <v>51.5</v>
      </c>
      <c r="D194" s="17">
        <v>76.5</v>
      </c>
      <c r="E194" s="17">
        <v>6.6411999999999999E-2</v>
      </c>
      <c r="F194" s="17">
        <v>3.214</v>
      </c>
      <c r="G194" s="17">
        <v>0.95733599999999996</v>
      </c>
      <c r="H194" s="17">
        <v>0.16730700000000001</v>
      </c>
      <c r="I194" s="17">
        <v>0.29247600000000001</v>
      </c>
      <c r="J194" s="17">
        <v>0.125169</v>
      </c>
      <c r="K194" s="17">
        <v>0.42796400000000001</v>
      </c>
      <c r="L194" s="17">
        <v>451.1</v>
      </c>
      <c r="M194" s="17">
        <v>3.0000000000000001E-6</v>
      </c>
      <c r="N194" s="17">
        <v>446</v>
      </c>
      <c r="O194" s="17">
        <v>0</v>
      </c>
      <c r="P194" s="17">
        <v>0</v>
      </c>
      <c r="Q194" s="17">
        <v>0.96613700000000002</v>
      </c>
      <c r="R194" s="17">
        <v>0.164826</v>
      </c>
      <c r="S194" s="17">
        <v>0.30197099999999999</v>
      </c>
      <c r="T194" s="17">
        <v>0.13714499999999999</v>
      </c>
      <c r="U194" s="17">
        <v>0.45416699999999999</v>
      </c>
      <c r="V194" s="17">
        <v>514.79999999999995</v>
      </c>
      <c r="W194" s="17">
        <v>3.9999999999999998E-6</v>
      </c>
      <c r="X194" s="17">
        <v>407</v>
      </c>
      <c r="Y194" s="17">
        <v>0</v>
      </c>
      <c r="Z194" s="17">
        <v>0</v>
      </c>
      <c r="AA194" s="17">
        <v>0.69871799999999995</v>
      </c>
      <c r="AB194" s="17">
        <v>8.4802699999999995E-2</v>
      </c>
      <c r="AC194" s="17">
        <v>0.176456</v>
      </c>
      <c r="AD194" s="17">
        <v>0.25</v>
      </c>
      <c r="AE194" s="17">
        <v>1841.2</v>
      </c>
    </row>
    <row r="195" spans="1:31">
      <c r="A195" s="17">
        <v>182</v>
      </c>
      <c r="B195" s="19">
        <v>3.0416666666666665E-2</v>
      </c>
      <c r="C195" s="17">
        <v>53.5</v>
      </c>
      <c r="D195" s="17">
        <v>69.5</v>
      </c>
      <c r="E195" s="17">
        <v>7.0715E-2</v>
      </c>
      <c r="F195" s="17">
        <v>3.4220000000000002</v>
      </c>
      <c r="G195" s="17">
        <v>0.93419799999999997</v>
      </c>
      <c r="H195" s="17">
        <v>0.16229299999999999</v>
      </c>
      <c r="I195" s="17">
        <v>0.278285</v>
      </c>
      <c r="J195" s="17">
        <v>0.115993</v>
      </c>
      <c r="K195" s="17">
        <v>0.41681200000000002</v>
      </c>
      <c r="L195" s="17">
        <v>533.5</v>
      </c>
      <c r="M195" s="17">
        <v>0.14810899999999999</v>
      </c>
      <c r="N195" s="17">
        <v>611</v>
      </c>
      <c r="O195" s="17">
        <v>0</v>
      </c>
      <c r="P195" s="17">
        <v>0</v>
      </c>
      <c r="Q195" s="17">
        <v>0.95993399999999995</v>
      </c>
      <c r="R195" s="17">
        <v>0.14799799999999999</v>
      </c>
      <c r="S195" s="17">
        <v>0.27833799999999997</v>
      </c>
      <c r="T195" s="17">
        <v>0.13034100000000001</v>
      </c>
      <c r="U195" s="17">
        <v>0.46828199999999998</v>
      </c>
      <c r="V195" s="17">
        <v>570.20000000000005</v>
      </c>
      <c r="W195" s="17">
        <v>0.14580499999999999</v>
      </c>
      <c r="X195" s="17">
        <v>549</v>
      </c>
      <c r="Y195" s="17">
        <v>0</v>
      </c>
      <c r="Z195" s="17">
        <v>0</v>
      </c>
      <c r="AA195" s="17">
        <v>0.72043400000000002</v>
      </c>
      <c r="AB195" s="17">
        <v>0.11999</v>
      </c>
      <c r="AC195" s="17">
        <v>0.163637</v>
      </c>
      <c r="AD195" s="17">
        <v>0.25</v>
      </c>
      <c r="AE195" s="17">
        <v>1556.7</v>
      </c>
    </row>
    <row r="196" spans="1:31">
      <c r="A196" s="17">
        <v>183</v>
      </c>
      <c r="B196" s="19">
        <v>3.0474537037037036E-2</v>
      </c>
      <c r="C196" s="17">
        <v>53.9</v>
      </c>
      <c r="D196" s="17">
        <v>70.3</v>
      </c>
      <c r="E196" s="17">
        <v>5.8624000000000002E-2</v>
      </c>
      <c r="F196" s="17">
        <v>2.8370000000000002</v>
      </c>
      <c r="G196" s="17">
        <v>0.92891199999999996</v>
      </c>
      <c r="H196" s="17">
        <v>0.17252600000000001</v>
      </c>
      <c r="I196" s="17">
        <v>0.27955200000000002</v>
      </c>
      <c r="J196" s="17">
        <v>0.107027</v>
      </c>
      <c r="K196" s="17">
        <v>0.38285000000000002</v>
      </c>
      <c r="L196" s="17">
        <v>423.7</v>
      </c>
      <c r="M196" s="17">
        <v>2.4000000000000001E-5</v>
      </c>
      <c r="N196" s="17">
        <v>611</v>
      </c>
      <c r="O196" s="17">
        <v>0</v>
      </c>
      <c r="P196" s="17">
        <v>0</v>
      </c>
      <c r="Q196" s="17">
        <v>0.96980599999999995</v>
      </c>
      <c r="R196" s="17">
        <v>0.15101700000000001</v>
      </c>
      <c r="S196" s="17">
        <v>0.28564600000000001</v>
      </c>
      <c r="T196" s="17">
        <v>0.134629</v>
      </c>
      <c r="U196" s="17">
        <v>0.47131400000000001</v>
      </c>
      <c r="V196" s="17">
        <v>518.6</v>
      </c>
      <c r="W196" s="17">
        <v>0.16928000000000001</v>
      </c>
      <c r="X196" s="17">
        <v>516</v>
      </c>
      <c r="Y196" s="17">
        <v>0</v>
      </c>
      <c r="Z196" s="17">
        <v>0</v>
      </c>
      <c r="AA196" s="17">
        <v>0.72509900000000005</v>
      </c>
      <c r="AB196" s="17">
        <v>9.8736099999999993E-2</v>
      </c>
      <c r="AC196" s="17">
        <v>0.16431000000000001</v>
      </c>
      <c r="AD196" s="17">
        <v>0.25</v>
      </c>
      <c r="AE196" s="17">
        <v>1960.1</v>
      </c>
    </row>
    <row r="197" spans="1:31">
      <c r="A197" s="17">
        <v>184</v>
      </c>
      <c r="B197" s="19">
        <v>3.0532407407407411E-2</v>
      </c>
      <c r="C197" s="17">
        <v>55</v>
      </c>
      <c r="D197" s="17">
        <v>66.8</v>
      </c>
      <c r="E197" s="17">
        <v>6.3672000000000006E-2</v>
      </c>
      <c r="F197" s="17">
        <v>3.081</v>
      </c>
      <c r="G197" s="17">
        <v>0.94909299999999996</v>
      </c>
      <c r="H197" s="17">
        <v>0.17130699999999999</v>
      </c>
      <c r="I197" s="17">
        <v>0.28929500000000002</v>
      </c>
      <c r="J197" s="17">
        <v>0.117988</v>
      </c>
      <c r="K197" s="17">
        <v>0.40784700000000002</v>
      </c>
      <c r="L197" s="17">
        <v>479</v>
      </c>
      <c r="M197" s="17">
        <v>9.9999999999999995E-7</v>
      </c>
      <c r="N197" s="17">
        <v>367</v>
      </c>
      <c r="O197" s="17">
        <v>0</v>
      </c>
      <c r="P197" s="17">
        <v>0</v>
      </c>
      <c r="Q197" s="17">
        <v>0.95807699999999996</v>
      </c>
      <c r="R197" s="17">
        <v>0.15284700000000001</v>
      </c>
      <c r="S197" s="17">
        <v>0.28305200000000003</v>
      </c>
      <c r="T197" s="17">
        <v>0.13020499999999999</v>
      </c>
      <c r="U197" s="17">
        <v>0.460003</v>
      </c>
      <c r="V197" s="17">
        <v>552.4</v>
      </c>
      <c r="W197" s="17">
        <v>3.0000000000000001E-6</v>
      </c>
      <c r="X197" s="17">
        <v>586</v>
      </c>
      <c r="Y197" s="17">
        <v>0</v>
      </c>
      <c r="Z197" s="17">
        <v>0</v>
      </c>
      <c r="AA197" s="17">
        <v>0.70769700000000002</v>
      </c>
      <c r="AB197" s="17">
        <v>6.60636E-2</v>
      </c>
      <c r="AC197" s="17">
        <v>0.16144900000000001</v>
      </c>
      <c r="AD197" s="17">
        <v>0.25</v>
      </c>
      <c r="AE197" s="17">
        <v>1734</v>
      </c>
    </row>
    <row r="198" spans="1:31">
      <c r="A198" s="17">
        <v>185</v>
      </c>
      <c r="B198" s="19">
        <v>3.0578703703703702E-2</v>
      </c>
      <c r="C198" s="17">
        <v>55.9</v>
      </c>
      <c r="D198" s="17">
        <v>64.2</v>
      </c>
      <c r="E198" s="17">
        <v>6.6656999999999994E-2</v>
      </c>
      <c r="F198" s="17">
        <v>3.226</v>
      </c>
      <c r="G198" s="17">
        <v>0.95981399999999994</v>
      </c>
      <c r="H198" s="17">
        <v>0.170101</v>
      </c>
      <c r="I198" s="17">
        <v>0.29177599999999998</v>
      </c>
      <c r="J198" s="17">
        <v>0.12167500000000001</v>
      </c>
      <c r="K198" s="17">
        <v>0.41701300000000002</v>
      </c>
      <c r="L198" s="17">
        <v>522.70000000000005</v>
      </c>
      <c r="M198" s="17">
        <v>3.8000000000000002E-5</v>
      </c>
      <c r="N198" s="17">
        <v>578</v>
      </c>
      <c r="O198" s="17">
        <v>0</v>
      </c>
      <c r="P198" s="17">
        <v>0</v>
      </c>
      <c r="Q198" s="17">
        <v>0.96502399999999999</v>
      </c>
      <c r="R198" s="17">
        <v>0.148539</v>
      </c>
      <c r="S198" s="17">
        <v>0.285194</v>
      </c>
      <c r="T198" s="17">
        <v>0.136655</v>
      </c>
      <c r="U198" s="17">
        <v>0.47916399999999998</v>
      </c>
      <c r="V198" s="17">
        <v>611.5</v>
      </c>
      <c r="W198" s="17">
        <v>1.21E-2</v>
      </c>
      <c r="X198" s="17">
        <v>513</v>
      </c>
      <c r="Y198" s="17">
        <v>0</v>
      </c>
      <c r="Z198" s="17">
        <v>0</v>
      </c>
      <c r="AA198" s="17">
        <v>0.73717600000000005</v>
      </c>
      <c r="AB198" s="17">
        <v>0.104464</v>
      </c>
      <c r="AC198" s="17">
        <v>0.16281499999999999</v>
      </c>
      <c r="AD198" s="17">
        <v>0.25</v>
      </c>
      <c r="AE198" s="17">
        <v>1589.1</v>
      </c>
    </row>
    <row r="199" spans="1:31">
      <c r="A199" s="17">
        <v>186</v>
      </c>
      <c r="B199" s="19">
        <v>3.0636574074074076E-2</v>
      </c>
      <c r="C199" s="17">
        <v>56.1</v>
      </c>
      <c r="D199" s="17">
        <v>65.099999999999994</v>
      </c>
      <c r="E199" s="17">
        <v>5.5210000000000002E-2</v>
      </c>
      <c r="F199" s="17">
        <v>2.6720000000000002</v>
      </c>
      <c r="G199" s="17">
        <v>0.94464800000000004</v>
      </c>
      <c r="H199" s="17">
        <v>0.184138</v>
      </c>
      <c r="I199" s="17">
        <v>0.30204500000000001</v>
      </c>
      <c r="J199" s="17">
        <v>0.117907</v>
      </c>
      <c r="K199" s="17">
        <v>0.39036300000000002</v>
      </c>
      <c r="L199" s="17">
        <v>441.3</v>
      </c>
      <c r="M199" s="17">
        <v>9.0000000000000002E-6</v>
      </c>
      <c r="N199" s="17">
        <v>449</v>
      </c>
      <c r="O199" s="17">
        <v>0</v>
      </c>
      <c r="P199" s="17">
        <v>0</v>
      </c>
      <c r="Q199" s="17">
        <v>0.97707299999999997</v>
      </c>
      <c r="R199" s="17">
        <v>0.165297</v>
      </c>
      <c r="S199" s="17">
        <v>0.299209</v>
      </c>
      <c r="T199" s="17">
        <v>0.133912</v>
      </c>
      <c r="U199" s="17">
        <v>0.44755299999999998</v>
      </c>
      <c r="V199" s="17">
        <v>553.6</v>
      </c>
      <c r="W199" s="17">
        <v>0.179123</v>
      </c>
      <c r="X199" s="17">
        <v>508</v>
      </c>
      <c r="Y199" s="17">
        <v>0</v>
      </c>
      <c r="Z199" s="17">
        <v>0</v>
      </c>
      <c r="AA199" s="17">
        <v>0.68854300000000002</v>
      </c>
      <c r="AB199" s="17">
        <v>7.2053699999999998E-2</v>
      </c>
      <c r="AC199" s="17">
        <v>0.17494599999999999</v>
      </c>
      <c r="AD199" s="17">
        <v>0.25</v>
      </c>
      <c r="AE199" s="17">
        <v>1882.3</v>
      </c>
    </row>
    <row r="200" spans="1:31">
      <c r="A200" s="17">
        <v>187</v>
      </c>
      <c r="B200" s="19">
        <v>3.0694444444444444E-2</v>
      </c>
      <c r="C200" s="17">
        <v>58.3</v>
      </c>
      <c r="D200" s="17">
        <v>58.9</v>
      </c>
      <c r="E200" s="17">
        <v>5.0986999999999998E-2</v>
      </c>
      <c r="F200" s="17">
        <v>2.4670000000000001</v>
      </c>
      <c r="G200" s="17">
        <v>0.95013599999999998</v>
      </c>
      <c r="H200" s="17">
        <v>0.180863</v>
      </c>
      <c r="I200" s="17">
        <v>0.29868899999999998</v>
      </c>
      <c r="J200" s="17">
        <v>0.117826</v>
      </c>
      <c r="K200" s="17">
        <v>0.39447700000000002</v>
      </c>
      <c r="L200" s="17">
        <v>480.6</v>
      </c>
      <c r="M200" s="17">
        <v>0.16711999999999999</v>
      </c>
      <c r="N200" s="17">
        <v>552</v>
      </c>
      <c r="O200" s="17">
        <v>0</v>
      </c>
      <c r="P200" s="17">
        <v>0</v>
      </c>
      <c r="Q200" s="17">
        <v>0.96717699999999995</v>
      </c>
      <c r="R200" s="17">
        <v>0.17213400000000001</v>
      </c>
      <c r="S200" s="17">
        <v>0.29960399999999998</v>
      </c>
      <c r="T200" s="17">
        <v>0.12747</v>
      </c>
      <c r="U200" s="17">
        <v>0.42546099999999998</v>
      </c>
      <c r="V200" s="17">
        <v>527.1</v>
      </c>
      <c r="W200" s="17">
        <v>0.22917999999999999</v>
      </c>
      <c r="X200" s="17">
        <v>488</v>
      </c>
      <c r="Y200" s="17">
        <v>0</v>
      </c>
      <c r="Z200" s="17">
        <v>0</v>
      </c>
      <c r="AA200" s="17">
        <v>0.654555</v>
      </c>
      <c r="AB200" s="17">
        <v>8.5929099999999994E-2</v>
      </c>
      <c r="AC200" s="17">
        <v>0.183088</v>
      </c>
      <c r="AD200" s="17">
        <v>0.25</v>
      </c>
      <c r="AE200" s="17">
        <v>1728</v>
      </c>
    </row>
    <row r="201" spans="1:31">
      <c r="A201" s="17">
        <v>188</v>
      </c>
      <c r="B201" s="19">
        <v>3.0752314814814816E-2</v>
      </c>
      <c r="C201" s="17">
        <v>57.6</v>
      </c>
      <c r="D201" s="17">
        <v>66.8</v>
      </c>
      <c r="E201" s="17">
        <v>5.6017999999999998E-2</v>
      </c>
      <c r="F201" s="17">
        <v>2.7109999999999999</v>
      </c>
      <c r="G201" s="17">
        <v>0.94589500000000004</v>
      </c>
      <c r="H201" s="17">
        <v>0.18992899999999999</v>
      </c>
      <c r="I201" s="17">
        <v>0.30731599999999998</v>
      </c>
      <c r="J201" s="17">
        <v>0.11738700000000001</v>
      </c>
      <c r="K201" s="17">
        <v>0.38197500000000001</v>
      </c>
      <c r="L201" s="17">
        <v>433.4</v>
      </c>
      <c r="M201" s="17">
        <v>2.0999999999999999E-5</v>
      </c>
      <c r="N201" s="17">
        <v>496</v>
      </c>
      <c r="O201" s="17">
        <v>0</v>
      </c>
      <c r="P201" s="17">
        <v>0</v>
      </c>
      <c r="Q201" s="17">
        <v>0.96385900000000002</v>
      </c>
      <c r="R201" s="17">
        <v>0.16968900000000001</v>
      </c>
      <c r="S201" s="17">
        <v>0.31065900000000002</v>
      </c>
      <c r="T201" s="17">
        <v>0.14097000000000001</v>
      </c>
      <c r="U201" s="17">
        <v>0.45377699999999999</v>
      </c>
      <c r="V201" s="17">
        <v>508.6</v>
      </c>
      <c r="W201" s="17">
        <v>5.0000000000000004E-6</v>
      </c>
      <c r="X201" s="17">
        <v>376</v>
      </c>
      <c r="Y201" s="17">
        <v>0</v>
      </c>
      <c r="Z201" s="17">
        <v>0</v>
      </c>
      <c r="AA201" s="17">
        <v>0.69811900000000005</v>
      </c>
      <c r="AB201" s="17">
        <v>7.9532599999999995E-2</v>
      </c>
      <c r="AC201" s="17">
        <v>0.18090100000000001</v>
      </c>
      <c r="AD201" s="17">
        <v>0.25</v>
      </c>
      <c r="AE201" s="17">
        <v>1916.2</v>
      </c>
    </row>
    <row r="202" spans="1:31">
      <c r="A202" s="17">
        <v>189</v>
      </c>
      <c r="B202" s="19">
        <v>3.0810185185185187E-2</v>
      </c>
      <c r="C202" s="17">
        <v>59.6</v>
      </c>
      <c r="D202" s="17">
        <v>102</v>
      </c>
      <c r="E202" s="17">
        <v>8.4350999999999995E-2</v>
      </c>
      <c r="F202" s="17">
        <v>4.0819999999999999</v>
      </c>
      <c r="G202" s="17">
        <v>0.952843</v>
      </c>
      <c r="H202" s="17">
        <v>0.19194700000000001</v>
      </c>
      <c r="I202" s="17">
        <v>0.31728200000000001</v>
      </c>
      <c r="J202" s="17">
        <v>0.125335</v>
      </c>
      <c r="K202" s="17">
        <v>0.39502799999999999</v>
      </c>
      <c r="L202" s="17">
        <v>454</v>
      </c>
      <c r="M202" s="17">
        <v>9.0000000000000002E-6</v>
      </c>
      <c r="N202" s="17">
        <v>449</v>
      </c>
      <c r="O202" s="17">
        <v>0</v>
      </c>
      <c r="P202" s="17">
        <v>0</v>
      </c>
      <c r="Q202" s="17">
        <v>0.97848199999999996</v>
      </c>
      <c r="R202" s="17">
        <v>0.17335500000000001</v>
      </c>
      <c r="S202" s="17">
        <v>0.31105300000000002</v>
      </c>
      <c r="T202" s="17">
        <v>0.13769799999999999</v>
      </c>
      <c r="U202" s="17">
        <v>0.44268299999999999</v>
      </c>
      <c r="V202" s="17">
        <v>552.29999999999995</v>
      </c>
      <c r="W202" s="17">
        <v>0.12216399999999999</v>
      </c>
      <c r="X202" s="17">
        <v>429</v>
      </c>
      <c r="Y202" s="17">
        <v>0</v>
      </c>
      <c r="Z202" s="17">
        <v>0</v>
      </c>
      <c r="AA202" s="17">
        <v>0.68105099999999996</v>
      </c>
      <c r="AB202" s="17">
        <v>0.111318</v>
      </c>
      <c r="AC202" s="17">
        <v>0.18868299999999999</v>
      </c>
      <c r="AD202" s="17">
        <v>0.25</v>
      </c>
      <c r="AE202" s="17">
        <v>1829.4</v>
      </c>
    </row>
    <row r="203" spans="1:31">
      <c r="A203" s="17">
        <v>190</v>
      </c>
      <c r="B203" s="19">
        <v>3.0868055555555555E-2</v>
      </c>
      <c r="C203" s="17">
        <v>59.7</v>
      </c>
      <c r="D203" s="17">
        <v>99.3</v>
      </c>
      <c r="E203" s="17">
        <v>7.9875000000000002E-2</v>
      </c>
      <c r="F203" s="17">
        <v>3.8650000000000002</v>
      </c>
      <c r="G203" s="17">
        <v>0.95834200000000003</v>
      </c>
      <c r="H203" s="17">
        <v>0.188525</v>
      </c>
      <c r="I203" s="17">
        <v>0.31717899999999999</v>
      </c>
      <c r="J203" s="17">
        <v>0.12865399999999999</v>
      </c>
      <c r="K203" s="17">
        <v>0.40561999999999998</v>
      </c>
      <c r="L203" s="17">
        <v>424.5</v>
      </c>
      <c r="M203" s="17">
        <v>1.5E-5</v>
      </c>
      <c r="N203" s="17">
        <v>546</v>
      </c>
      <c r="O203" s="17">
        <v>0</v>
      </c>
      <c r="P203" s="17">
        <v>0</v>
      </c>
      <c r="Q203" s="17">
        <v>0.96986099999999997</v>
      </c>
      <c r="R203" s="17">
        <v>0.16972000000000001</v>
      </c>
      <c r="S203" s="17">
        <v>0.31766100000000003</v>
      </c>
      <c r="T203" s="17">
        <v>0.14794099999999999</v>
      </c>
      <c r="U203" s="17">
        <v>0.46571899999999999</v>
      </c>
      <c r="V203" s="17">
        <v>549.4</v>
      </c>
      <c r="W203" s="17">
        <v>2.5000000000000001E-5</v>
      </c>
      <c r="X203" s="17">
        <v>394</v>
      </c>
      <c r="Y203" s="17">
        <v>0</v>
      </c>
      <c r="Z203" s="17">
        <v>0</v>
      </c>
      <c r="AA203" s="17">
        <v>0.71648999999999996</v>
      </c>
      <c r="AB203" s="17">
        <v>0.121765</v>
      </c>
      <c r="AC203" s="17">
        <v>0.18773400000000001</v>
      </c>
      <c r="AD203" s="17">
        <v>0.25</v>
      </c>
      <c r="AE203" s="17">
        <v>1956.6</v>
      </c>
    </row>
    <row r="204" spans="1:31">
      <c r="A204" s="17">
        <v>191</v>
      </c>
      <c r="B204" s="19">
        <v>3.0925925925925926E-2</v>
      </c>
      <c r="C204" s="17">
        <v>60.6</v>
      </c>
      <c r="D204" s="17">
        <v>79.099999999999994</v>
      </c>
      <c r="E204" s="17">
        <v>6.8037E-2</v>
      </c>
      <c r="F204" s="17">
        <v>3.2919999999999998</v>
      </c>
      <c r="G204" s="17">
        <v>0.95671799999999996</v>
      </c>
      <c r="H204" s="17">
        <v>0.20228199999999999</v>
      </c>
      <c r="I204" s="17">
        <v>0.33344400000000002</v>
      </c>
      <c r="J204" s="17">
        <v>0.131163</v>
      </c>
      <c r="K204" s="17">
        <v>0.39335700000000001</v>
      </c>
      <c r="L204" s="17">
        <v>441.1</v>
      </c>
      <c r="M204" s="17">
        <v>9.4714000000000007E-2</v>
      </c>
      <c r="N204" s="17">
        <v>503</v>
      </c>
      <c r="O204" s="17">
        <v>0</v>
      </c>
      <c r="P204" s="17">
        <v>0</v>
      </c>
      <c r="Q204" s="17">
        <v>0.96914500000000003</v>
      </c>
      <c r="R204" s="17">
        <v>0.17483299999999999</v>
      </c>
      <c r="S204" s="17">
        <v>0.32704899999999998</v>
      </c>
      <c r="T204" s="17">
        <v>0.15221599999999999</v>
      </c>
      <c r="U204" s="17">
        <v>0.46542299999999998</v>
      </c>
      <c r="V204" s="17">
        <v>527.70000000000005</v>
      </c>
      <c r="W204" s="17">
        <v>3.0000000000000001E-6</v>
      </c>
      <c r="X204" s="17">
        <v>514</v>
      </c>
      <c r="Y204" s="17">
        <v>0</v>
      </c>
      <c r="Z204" s="17">
        <v>0</v>
      </c>
      <c r="AA204" s="17">
        <v>0.71603499999999998</v>
      </c>
      <c r="AB204" s="17">
        <v>9.5507300000000003E-2</v>
      </c>
      <c r="AC204" s="17">
        <v>0.18937100000000001</v>
      </c>
      <c r="AD204" s="17">
        <v>0.25</v>
      </c>
      <c r="AE204" s="17">
        <v>1883</v>
      </c>
    </row>
    <row r="205" spans="1:31">
      <c r="A205" s="17">
        <v>192</v>
      </c>
      <c r="B205" s="19">
        <v>3.0983796296296297E-2</v>
      </c>
      <c r="C205" s="17">
        <v>62.1</v>
      </c>
      <c r="D205" s="17">
        <v>57.1</v>
      </c>
      <c r="E205" s="17">
        <v>4.9603000000000001E-2</v>
      </c>
      <c r="F205" s="17">
        <v>2.4</v>
      </c>
      <c r="G205" s="17">
        <v>0.96913000000000005</v>
      </c>
      <c r="H205" s="17">
        <v>0.20244799999999999</v>
      </c>
      <c r="I205" s="17">
        <v>0.33798</v>
      </c>
      <c r="J205" s="17">
        <v>0.13553100000000001</v>
      </c>
      <c r="K205" s="17">
        <v>0.401005</v>
      </c>
      <c r="L205" s="17">
        <v>438.8</v>
      </c>
      <c r="M205" s="17">
        <v>8.7520000000000001E-2</v>
      </c>
      <c r="N205" s="17">
        <v>509</v>
      </c>
      <c r="O205" s="17">
        <v>0</v>
      </c>
      <c r="P205" s="17">
        <v>0</v>
      </c>
      <c r="Q205" s="17">
        <v>0.97134299999999996</v>
      </c>
      <c r="R205" s="17">
        <v>0.178753</v>
      </c>
      <c r="S205" s="17">
        <v>0.33103100000000002</v>
      </c>
      <c r="T205" s="17">
        <v>0.152277</v>
      </c>
      <c r="U205" s="17">
        <v>0.46000999999999997</v>
      </c>
      <c r="V205" s="17">
        <v>530.70000000000005</v>
      </c>
      <c r="W205" s="17">
        <v>8.7528999999999996E-2</v>
      </c>
      <c r="X205" s="17">
        <v>327</v>
      </c>
      <c r="Y205" s="17">
        <v>0</v>
      </c>
      <c r="Z205" s="17">
        <v>0</v>
      </c>
      <c r="AA205" s="17">
        <v>0.707708</v>
      </c>
      <c r="AB205" s="17">
        <v>7.14143E-2</v>
      </c>
      <c r="AC205" s="17">
        <v>0.18962799999999999</v>
      </c>
      <c r="AD205" s="17">
        <v>0.25</v>
      </c>
      <c r="AE205" s="17">
        <v>1892.7</v>
      </c>
    </row>
    <row r="206" spans="1:31">
      <c r="A206" s="17">
        <v>193</v>
      </c>
      <c r="B206" s="19">
        <v>3.1030092592592592E-2</v>
      </c>
      <c r="C206" s="17">
        <v>61.9</v>
      </c>
      <c r="D206" s="17">
        <v>54.5</v>
      </c>
      <c r="E206" s="17">
        <v>4.8578000000000003E-2</v>
      </c>
      <c r="F206" s="17">
        <v>2.351</v>
      </c>
      <c r="G206" s="17">
        <v>0.93823900000000005</v>
      </c>
      <c r="H206" s="17">
        <v>0.207039</v>
      </c>
      <c r="I206" s="17">
        <v>0.34605599999999997</v>
      </c>
      <c r="J206" s="17">
        <v>0.139016</v>
      </c>
      <c r="K206" s="17">
        <v>0.40171600000000002</v>
      </c>
      <c r="L206" s="17">
        <v>444.2</v>
      </c>
      <c r="M206" s="17">
        <v>6.9999999999999999E-6</v>
      </c>
      <c r="N206" s="17">
        <v>443</v>
      </c>
      <c r="O206" s="17">
        <v>0</v>
      </c>
      <c r="P206" s="17">
        <v>0</v>
      </c>
      <c r="Q206" s="17">
        <v>0.97545800000000005</v>
      </c>
      <c r="R206" s="17">
        <v>0.19012499999999999</v>
      </c>
      <c r="S206" s="17">
        <v>0.35292400000000002</v>
      </c>
      <c r="T206" s="17">
        <v>0.162799</v>
      </c>
      <c r="U206" s="17">
        <v>0.46128599999999997</v>
      </c>
      <c r="V206" s="17">
        <v>509.9</v>
      </c>
      <c r="W206" s="17">
        <v>9.8067000000000001E-2</v>
      </c>
      <c r="X206" s="17">
        <v>479</v>
      </c>
      <c r="Y206" s="17">
        <v>0</v>
      </c>
      <c r="Z206" s="17">
        <v>0</v>
      </c>
      <c r="AA206" s="17">
        <v>0.70967100000000005</v>
      </c>
      <c r="AB206" s="17">
        <v>6.07083E-2</v>
      </c>
      <c r="AC206" s="17">
        <v>0.20000899999999999</v>
      </c>
      <c r="AD206" s="17">
        <v>0.25</v>
      </c>
      <c r="AE206" s="17">
        <v>1869.9</v>
      </c>
    </row>
    <row r="207" spans="1:31">
      <c r="A207" s="17">
        <v>194</v>
      </c>
      <c r="B207" s="19">
        <v>3.108796296296296E-2</v>
      </c>
      <c r="C207" s="17">
        <v>64.099999999999994</v>
      </c>
      <c r="D207" s="17">
        <v>52.8</v>
      </c>
      <c r="E207" s="17">
        <v>4.7602999999999999E-2</v>
      </c>
      <c r="F207" s="17">
        <v>2.3029999999999999</v>
      </c>
      <c r="G207" s="17">
        <v>0.96659600000000001</v>
      </c>
      <c r="H207" s="17">
        <v>0.23070199999999999</v>
      </c>
      <c r="I207" s="17">
        <v>0.36708499999999999</v>
      </c>
      <c r="J207" s="17">
        <v>0.136383</v>
      </c>
      <c r="K207" s="17">
        <v>0.371529</v>
      </c>
      <c r="L207" s="17">
        <v>445.7</v>
      </c>
      <c r="M207" s="17">
        <v>0.106985</v>
      </c>
      <c r="N207" s="17">
        <v>403</v>
      </c>
      <c r="O207" s="17">
        <v>0</v>
      </c>
      <c r="P207" s="17">
        <v>0</v>
      </c>
      <c r="Q207" s="17">
        <v>0.97155899999999995</v>
      </c>
      <c r="R207" s="17">
        <v>0.20000699999999999</v>
      </c>
      <c r="S207" s="17">
        <v>0.37190800000000002</v>
      </c>
      <c r="T207" s="17">
        <v>0.171901</v>
      </c>
      <c r="U207" s="17">
        <v>0.46221299999999998</v>
      </c>
      <c r="V207" s="17">
        <v>573.4</v>
      </c>
      <c r="W207" s="17">
        <v>2.0999999999999999E-5</v>
      </c>
      <c r="X207" s="17">
        <v>537</v>
      </c>
      <c r="Y207" s="17">
        <v>0</v>
      </c>
      <c r="Z207" s="17">
        <v>0</v>
      </c>
      <c r="AA207" s="17">
        <v>0.71109699999999998</v>
      </c>
      <c r="AB207" s="17">
        <v>5.4012699999999997E-2</v>
      </c>
      <c r="AC207" s="17">
        <v>0.20929200000000001</v>
      </c>
      <c r="AD207" s="17">
        <v>0.25</v>
      </c>
      <c r="AE207" s="17">
        <v>1863.6</v>
      </c>
    </row>
    <row r="208" spans="1:31">
      <c r="A208" s="17">
        <v>195</v>
      </c>
      <c r="B208" s="19">
        <v>3.1145833333333334E-2</v>
      </c>
      <c r="C208" s="17">
        <v>63.2</v>
      </c>
      <c r="D208" s="17">
        <v>60.7</v>
      </c>
      <c r="E208" s="17">
        <v>5.6028000000000001E-2</v>
      </c>
      <c r="F208" s="17">
        <v>2.7109999999999999</v>
      </c>
      <c r="G208" s="17">
        <v>0.95378700000000005</v>
      </c>
      <c r="H208" s="17">
        <v>0.23294300000000001</v>
      </c>
      <c r="I208" s="17">
        <v>0.360014</v>
      </c>
      <c r="J208" s="17">
        <v>0.12706999999999999</v>
      </c>
      <c r="K208" s="17">
        <v>0.35296</v>
      </c>
      <c r="L208" s="17">
        <v>487.1</v>
      </c>
      <c r="M208" s="17">
        <v>0.22917899999999999</v>
      </c>
      <c r="N208" s="17">
        <v>625</v>
      </c>
      <c r="O208" s="17">
        <v>0</v>
      </c>
      <c r="P208" s="17">
        <v>0</v>
      </c>
      <c r="Q208" s="17">
        <v>0.96693700000000005</v>
      </c>
      <c r="R208" s="17">
        <v>0.199792</v>
      </c>
      <c r="S208" s="17">
        <v>0.36658499999999999</v>
      </c>
      <c r="T208" s="17">
        <v>0.166793</v>
      </c>
      <c r="U208" s="17">
        <v>0.45499000000000001</v>
      </c>
      <c r="V208" s="17">
        <v>522.6</v>
      </c>
      <c r="W208" s="17">
        <v>5.8979999999999998E-2</v>
      </c>
      <c r="X208" s="17">
        <v>440</v>
      </c>
      <c r="Y208" s="17">
        <v>0</v>
      </c>
      <c r="Z208" s="17">
        <v>0</v>
      </c>
      <c r="AA208" s="17">
        <v>0.69998499999999997</v>
      </c>
      <c r="AB208" s="17">
        <v>0.100075</v>
      </c>
      <c r="AC208" s="17">
        <v>0.21648400000000001</v>
      </c>
      <c r="AD208" s="17">
        <v>0.25</v>
      </c>
      <c r="AE208" s="17">
        <v>1705.1</v>
      </c>
    </row>
    <row r="209" spans="1:31">
      <c r="A209" s="17">
        <v>196</v>
      </c>
      <c r="B209" s="19">
        <v>3.1203703703703702E-2</v>
      </c>
      <c r="C209" s="17">
        <v>65.2</v>
      </c>
      <c r="D209" s="17">
        <v>76.5</v>
      </c>
      <c r="E209" s="17">
        <v>6.7634E-2</v>
      </c>
      <c r="F209" s="17">
        <v>3.2730000000000001</v>
      </c>
      <c r="G209" s="17">
        <v>0.96778299999999995</v>
      </c>
      <c r="H209" s="17">
        <v>0.250745</v>
      </c>
      <c r="I209" s="17">
        <v>0.40673300000000001</v>
      </c>
      <c r="J209" s="17">
        <v>0.15598799999999999</v>
      </c>
      <c r="K209" s="17">
        <v>0.38351400000000002</v>
      </c>
      <c r="L209" s="17">
        <v>474.2</v>
      </c>
      <c r="M209" s="17">
        <v>1.2999999999999999E-5</v>
      </c>
      <c r="N209" s="17">
        <v>652</v>
      </c>
      <c r="O209" s="17">
        <v>0</v>
      </c>
      <c r="P209" s="17">
        <v>0</v>
      </c>
      <c r="Q209" s="17">
        <v>0.98230899999999999</v>
      </c>
      <c r="R209" s="17">
        <v>0.20829800000000001</v>
      </c>
      <c r="S209" s="17">
        <v>0.38569500000000001</v>
      </c>
      <c r="T209" s="17">
        <v>0.177397</v>
      </c>
      <c r="U209" s="17">
        <v>0.45994099999999999</v>
      </c>
      <c r="V209" s="17">
        <v>531.5</v>
      </c>
      <c r="W209" s="17">
        <v>8.3504999999999996E-2</v>
      </c>
      <c r="X209" s="17">
        <v>517</v>
      </c>
      <c r="Y209" s="17">
        <v>0</v>
      </c>
      <c r="Z209" s="17">
        <v>0</v>
      </c>
      <c r="AA209" s="17">
        <v>0.70760199999999995</v>
      </c>
      <c r="AB209" s="17">
        <v>0.12457799999999999</v>
      </c>
      <c r="AC209" s="17">
        <v>0.23039799999999999</v>
      </c>
      <c r="AD209" s="17">
        <v>0.25</v>
      </c>
      <c r="AE209" s="17">
        <v>1751.4</v>
      </c>
    </row>
    <row r="210" spans="1:31">
      <c r="A210" s="17">
        <v>197</v>
      </c>
      <c r="B210" s="19">
        <v>3.1261574074074074E-2</v>
      </c>
      <c r="C210" s="17">
        <v>65.900000000000006</v>
      </c>
      <c r="D210" s="17">
        <v>58</v>
      </c>
      <c r="E210" s="17">
        <v>5.4642999999999997E-2</v>
      </c>
      <c r="F210" s="17">
        <v>2.6440000000000001</v>
      </c>
      <c r="G210" s="17">
        <v>0.95345299999999999</v>
      </c>
      <c r="H210" s="17">
        <v>0.25157600000000002</v>
      </c>
      <c r="I210" s="17">
        <v>0.39118700000000001</v>
      </c>
      <c r="J210" s="17">
        <v>0.13961100000000001</v>
      </c>
      <c r="K210" s="17">
        <v>0.35689100000000001</v>
      </c>
      <c r="L210" s="17">
        <v>475.6</v>
      </c>
      <c r="M210" s="17">
        <v>6.9056000000000006E-2</v>
      </c>
      <c r="N210" s="17">
        <v>635</v>
      </c>
      <c r="O210" s="17">
        <v>0</v>
      </c>
      <c r="P210" s="17">
        <v>0</v>
      </c>
      <c r="Q210" s="17">
        <v>0.97063699999999997</v>
      </c>
      <c r="R210" s="17">
        <v>0.21440400000000001</v>
      </c>
      <c r="S210" s="17">
        <v>0.406582</v>
      </c>
      <c r="T210" s="17">
        <v>0.19217899999999999</v>
      </c>
      <c r="U210" s="17">
        <v>0.47266799999999998</v>
      </c>
      <c r="V210" s="17">
        <v>529.1</v>
      </c>
      <c r="W210" s="17">
        <v>9.0000000000000002E-6</v>
      </c>
      <c r="X210" s="17">
        <v>462</v>
      </c>
      <c r="Y210" s="17">
        <v>0</v>
      </c>
      <c r="Z210" s="17">
        <v>0</v>
      </c>
      <c r="AA210" s="17">
        <v>0.727182</v>
      </c>
      <c r="AB210" s="17">
        <v>9.5365199999999997E-2</v>
      </c>
      <c r="AC210" s="17">
        <v>0.23273099999999999</v>
      </c>
      <c r="AD210" s="17">
        <v>0.25</v>
      </c>
      <c r="AE210" s="17">
        <v>1746.4</v>
      </c>
    </row>
    <row r="211" spans="1:31">
      <c r="A211" s="17">
        <v>198</v>
      </c>
      <c r="B211" s="19">
        <v>3.1307870370370368E-2</v>
      </c>
      <c r="C211" s="17">
        <v>65.400000000000006</v>
      </c>
      <c r="D211" s="17">
        <v>75.599999999999994</v>
      </c>
      <c r="E211" s="17">
        <v>6.7270999999999997E-2</v>
      </c>
      <c r="F211" s="17">
        <v>3.2549999999999999</v>
      </c>
      <c r="G211" s="17">
        <v>0.97298099999999998</v>
      </c>
      <c r="H211" s="17">
        <v>0.26466400000000001</v>
      </c>
      <c r="I211" s="17">
        <v>0.43684400000000001</v>
      </c>
      <c r="J211" s="17">
        <v>0.17218</v>
      </c>
      <c r="K211" s="17">
        <v>0.39414500000000002</v>
      </c>
      <c r="L211" s="17">
        <v>468.7</v>
      </c>
      <c r="M211" s="17">
        <v>1.2E-5</v>
      </c>
      <c r="N211" s="17">
        <v>576</v>
      </c>
      <c r="O211" s="17">
        <v>0</v>
      </c>
      <c r="P211" s="17">
        <v>0</v>
      </c>
      <c r="Q211" s="17">
        <v>0.98188399999999998</v>
      </c>
      <c r="R211" s="17">
        <v>0.225296</v>
      </c>
      <c r="S211" s="17">
        <v>0.41747899999999999</v>
      </c>
      <c r="T211" s="17">
        <v>0.19218199999999999</v>
      </c>
      <c r="U211" s="17">
        <v>0.46034000000000003</v>
      </c>
      <c r="V211" s="17">
        <v>558</v>
      </c>
      <c r="W211" s="17">
        <v>0.184389</v>
      </c>
      <c r="X211" s="17">
        <v>369</v>
      </c>
      <c r="Y211" s="17">
        <v>0</v>
      </c>
      <c r="Z211" s="17">
        <v>0</v>
      </c>
      <c r="AA211" s="17">
        <v>0.70821500000000004</v>
      </c>
      <c r="AB211" s="17">
        <v>0.10950600000000001</v>
      </c>
      <c r="AC211" s="17">
        <v>0.24634200000000001</v>
      </c>
      <c r="AD211" s="17">
        <v>0.25</v>
      </c>
      <c r="AE211" s="17">
        <v>1772.1</v>
      </c>
    </row>
    <row r="212" spans="1:31">
      <c r="A212" s="17">
        <v>199</v>
      </c>
      <c r="B212" s="19">
        <v>3.1365740740740743E-2</v>
      </c>
      <c r="C212" s="17">
        <v>67.8</v>
      </c>
      <c r="D212" s="17">
        <v>61.5</v>
      </c>
      <c r="E212" s="17">
        <v>5.7729999999999997E-2</v>
      </c>
      <c r="F212" s="17">
        <v>2.794</v>
      </c>
      <c r="G212" s="17">
        <v>0.97375800000000001</v>
      </c>
      <c r="H212" s="17">
        <v>0.27481299999999997</v>
      </c>
      <c r="I212" s="17">
        <v>0.43443300000000001</v>
      </c>
      <c r="J212" s="17">
        <v>0.15962000000000001</v>
      </c>
      <c r="K212" s="17">
        <v>0.36742200000000003</v>
      </c>
      <c r="L212" s="17">
        <v>491.6</v>
      </c>
      <c r="M212" s="17">
        <v>0.18924199999999999</v>
      </c>
      <c r="N212" s="17">
        <v>696</v>
      </c>
      <c r="O212" s="17">
        <v>0</v>
      </c>
      <c r="P212" s="17">
        <v>0</v>
      </c>
      <c r="Q212" s="17">
        <v>0.98284000000000005</v>
      </c>
      <c r="R212" s="17">
        <v>0.229126</v>
      </c>
      <c r="S212" s="17">
        <v>0.42764999999999997</v>
      </c>
      <c r="T212" s="17">
        <v>0.19852400000000001</v>
      </c>
      <c r="U212" s="17">
        <v>0.46422099999999999</v>
      </c>
      <c r="V212" s="17">
        <v>515.79999999999995</v>
      </c>
      <c r="W212" s="17">
        <v>9.9240000000000005E-3</v>
      </c>
      <c r="X212" s="17">
        <v>491</v>
      </c>
      <c r="Y212" s="17">
        <v>0</v>
      </c>
      <c r="Z212" s="17">
        <v>0</v>
      </c>
      <c r="AA212" s="17">
        <v>0.71418599999999999</v>
      </c>
      <c r="AB212" s="17">
        <v>0.112443</v>
      </c>
      <c r="AC212" s="17">
        <v>0.25144899999999998</v>
      </c>
      <c r="AD212" s="17">
        <v>0.25</v>
      </c>
      <c r="AE212" s="17">
        <v>1689.4</v>
      </c>
    </row>
    <row r="213" spans="1:31">
      <c r="A213" s="17">
        <v>200</v>
      </c>
      <c r="B213" s="19">
        <v>3.142361111111111E-2</v>
      </c>
      <c r="C213" s="17">
        <v>67.2</v>
      </c>
      <c r="D213" s="17">
        <v>57.1</v>
      </c>
      <c r="E213" s="17">
        <v>5.8820999999999998E-2</v>
      </c>
      <c r="F213" s="17">
        <v>2.8460000000000001</v>
      </c>
      <c r="G213" s="17">
        <v>0.97117500000000001</v>
      </c>
      <c r="H213" s="17">
        <v>0.25622200000000001</v>
      </c>
      <c r="I213" s="17">
        <v>0.441245</v>
      </c>
      <c r="J213" s="17">
        <v>0.18502299999999999</v>
      </c>
      <c r="K213" s="17">
        <v>0.419321</v>
      </c>
      <c r="L213" s="17">
        <v>511</v>
      </c>
      <c r="M213" s="17">
        <v>6.7999999999999999E-5</v>
      </c>
      <c r="N213" s="17">
        <v>452</v>
      </c>
      <c r="O213" s="17">
        <v>0</v>
      </c>
      <c r="P213" s="17">
        <v>0</v>
      </c>
      <c r="Q213" s="17">
        <v>0.97677199999999997</v>
      </c>
      <c r="R213" s="17">
        <v>0.22753100000000001</v>
      </c>
      <c r="S213" s="17">
        <v>0.42891899999999999</v>
      </c>
      <c r="T213" s="17">
        <v>0.20138700000000001</v>
      </c>
      <c r="U213" s="17">
        <v>0.469524</v>
      </c>
      <c r="V213" s="17">
        <v>575</v>
      </c>
      <c r="W213" s="17">
        <v>0.11536100000000001</v>
      </c>
      <c r="X213" s="17">
        <v>418</v>
      </c>
      <c r="Y213" s="17">
        <v>0</v>
      </c>
      <c r="Z213" s="17">
        <v>0</v>
      </c>
      <c r="AA213" s="17">
        <v>0.72234399999999999</v>
      </c>
      <c r="AB213" s="17">
        <v>7.3626999999999998E-2</v>
      </c>
      <c r="AC213" s="17">
        <v>0.24235899999999999</v>
      </c>
      <c r="AD213" s="17">
        <v>0.25</v>
      </c>
      <c r="AE213" s="17">
        <v>1625.3</v>
      </c>
    </row>
    <row r="214" spans="1:31">
      <c r="A214" s="17">
        <v>201</v>
      </c>
      <c r="B214" s="19">
        <v>3.1481481481481485E-2</v>
      </c>
      <c r="C214" s="17">
        <v>69</v>
      </c>
      <c r="D214" s="17">
        <v>47.5</v>
      </c>
      <c r="E214" s="17">
        <v>4.6974000000000002E-2</v>
      </c>
      <c r="F214" s="17">
        <v>2.2730000000000001</v>
      </c>
      <c r="G214" s="17">
        <v>0.96690399999999999</v>
      </c>
      <c r="H214" s="17">
        <v>0.25731799999999999</v>
      </c>
      <c r="I214" s="17">
        <v>0.43507600000000002</v>
      </c>
      <c r="J214" s="17">
        <v>0.177758</v>
      </c>
      <c r="K214" s="17">
        <v>0.40856700000000001</v>
      </c>
      <c r="L214" s="17">
        <v>476.3</v>
      </c>
      <c r="M214" s="17">
        <v>7.9161999999999996E-2</v>
      </c>
      <c r="N214" s="17">
        <v>556</v>
      </c>
      <c r="O214" s="17">
        <v>0</v>
      </c>
      <c r="P214" s="17">
        <v>0</v>
      </c>
      <c r="Q214" s="17">
        <v>0.97976700000000005</v>
      </c>
      <c r="R214" s="17">
        <v>0.22312199999999999</v>
      </c>
      <c r="S214" s="17">
        <v>0.43119200000000002</v>
      </c>
      <c r="T214" s="17">
        <v>0.20807</v>
      </c>
      <c r="U214" s="17">
        <v>0.48254599999999997</v>
      </c>
      <c r="V214" s="17">
        <v>557.1</v>
      </c>
      <c r="W214" s="17">
        <v>7.9999999999999996E-6</v>
      </c>
      <c r="X214" s="17">
        <v>373</v>
      </c>
      <c r="Y214" s="17">
        <v>0</v>
      </c>
      <c r="Z214" s="17">
        <v>0</v>
      </c>
      <c r="AA214" s="17">
        <v>0.74237900000000001</v>
      </c>
      <c r="AB214" s="17">
        <v>7.0371100000000006E-2</v>
      </c>
      <c r="AC214" s="17">
        <v>0.237764</v>
      </c>
      <c r="AD214" s="17">
        <v>0.25</v>
      </c>
      <c r="AE214" s="17">
        <v>1743.7</v>
      </c>
    </row>
    <row r="215" spans="1:31">
      <c r="A215" s="17">
        <v>202</v>
      </c>
      <c r="B215" s="19">
        <v>3.1539351851851853E-2</v>
      </c>
      <c r="C215" s="17">
        <v>68.8</v>
      </c>
      <c r="D215" s="17">
        <v>51</v>
      </c>
      <c r="E215" s="17">
        <v>4.6905000000000002E-2</v>
      </c>
      <c r="F215" s="17">
        <v>2.27</v>
      </c>
      <c r="G215" s="17">
        <v>0.97184899999999996</v>
      </c>
      <c r="H215" s="17">
        <v>0.27447199999999999</v>
      </c>
      <c r="I215" s="17">
        <v>0.45776600000000001</v>
      </c>
      <c r="J215" s="17">
        <v>0.18329500000000001</v>
      </c>
      <c r="K215" s="17">
        <v>0.40041100000000002</v>
      </c>
      <c r="L215" s="17">
        <v>475.9</v>
      </c>
      <c r="M215" s="17">
        <v>8.0590000000000002E-3</v>
      </c>
      <c r="N215" s="17">
        <v>444</v>
      </c>
      <c r="O215" s="17">
        <v>0</v>
      </c>
      <c r="P215" s="17">
        <v>0</v>
      </c>
      <c r="Q215" s="17">
        <v>0.98413600000000001</v>
      </c>
      <c r="R215" s="17">
        <v>0.25195400000000001</v>
      </c>
      <c r="S215" s="17">
        <v>0.45351200000000003</v>
      </c>
      <c r="T215" s="17">
        <v>0.20155799999999999</v>
      </c>
      <c r="U215" s="17">
        <v>0.44443899999999997</v>
      </c>
      <c r="V215" s="17">
        <v>541.6</v>
      </c>
      <c r="W215" s="17">
        <v>2.8986999999999999E-2</v>
      </c>
      <c r="X215" s="17">
        <v>481</v>
      </c>
      <c r="Y215" s="17">
        <v>0</v>
      </c>
      <c r="Z215" s="17">
        <v>0</v>
      </c>
      <c r="AA215" s="17">
        <v>0.68375200000000003</v>
      </c>
      <c r="AB215" s="17">
        <v>6.0941000000000002E-2</v>
      </c>
      <c r="AC215" s="17">
        <v>0.264237</v>
      </c>
      <c r="AD215" s="17">
        <v>0.25</v>
      </c>
      <c r="AE215" s="17">
        <v>1745.1</v>
      </c>
    </row>
    <row r="216" spans="1:31">
      <c r="A216" s="17">
        <v>203</v>
      </c>
      <c r="B216" s="19">
        <v>3.1597222222222221E-2</v>
      </c>
      <c r="C216" s="17">
        <v>71</v>
      </c>
      <c r="D216" s="17">
        <v>56.3</v>
      </c>
      <c r="E216" s="17">
        <v>4.8369000000000002E-2</v>
      </c>
      <c r="F216" s="17">
        <v>2.3410000000000002</v>
      </c>
      <c r="G216" s="17">
        <v>0.96915099999999998</v>
      </c>
      <c r="H216" s="17">
        <v>0.29545199999999999</v>
      </c>
      <c r="I216" s="17">
        <v>0.48374299999999998</v>
      </c>
      <c r="J216" s="17">
        <v>0.18829099999999999</v>
      </c>
      <c r="K216" s="17">
        <v>0.38923799999999997</v>
      </c>
      <c r="L216" s="17">
        <v>433.7</v>
      </c>
      <c r="M216" s="17">
        <v>8.2129999999999998E-3</v>
      </c>
      <c r="N216" s="17">
        <v>522</v>
      </c>
      <c r="O216" s="17">
        <v>0</v>
      </c>
      <c r="P216" s="17">
        <v>0</v>
      </c>
      <c r="Q216" s="17">
        <v>0.98213899999999998</v>
      </c>
      <c r="R216" s="17">
        <v>0.25774599999999998</v>
      </c>
      <c r="S216" s="17">
        <v>0.47806900000000002</v>
      </c>
      <c r="T216" s="17">
        <v>0.22032199999999999</v>
      </c>
      <c r="U216" s="17">
        <v>0.46085900000000002</v>
      </c>
      <c r="V216" s="17">
        <v>523.70000000000005</v>
      </c>
      <c r="W216" s="17">
        <v>8.6301000000000003E-2</v>
      </c>
      <c r="X216" s="17">
        <v>450</v>
      </c>
      <c r="Y216" s="17">
        <v>0</v>
      </c>
      <c r="Z216" s="17">
        <v>0</v>
      </c>
      <c r="AA216" s="17">
        <v>0.70901400000000003</v>
      </c>
      <c r="AB216" s="17">
        <v>7.1214399999999997E-2</v>
      </c>
      <c r="AC216" s="17">
        <v>0.27343699999999999</v>
      </c>
      <c r="AD216" s="17">
        <v>0.25</v>
      </c>
      <c r="AE216" s="17">
        <v>1915.1</v>
      </c>
    </row>
    <row r="217" spans="1:31">
      <c r="A217" s="17">
        <v>204</v>
      </c>
      <c r="B217" s="19">
        <v>3.1655092592592596E-2</v>
      </c>
      <c r="C217" s="17">
        <v>70.8</v>
      </c>
      <c r="D217" s="17">
        <v>56.3</v>
      </c>
      <c r="E217" s="17">
        <v>5.3442000000000003E-2</v>
      </c>
      <c r="F217" s="17">
        <v>2.5859999999999999</v>
      </c>
      <c r="G217" s="17">
        <v>0.97349200000000002</v>
      </c>
      <c r="H217" s="17">
        <v>0.29898799999999998</v>
      </c>
      <c r="I217" s="17">
        <v>0.49627900000000003</v>
      </c>
      <c r="J217" s="17">
        <v>0.19729099999999999</v>
      </c>
      <c r="K217" s="17">
        <v>0.39754099999999998</v>
      </c>
      <c r="L217" s="17">
        <v>469.4</v>
      </c>
      <c r="M217" s="17">
        <v>6.6850000000000007E-2</v>
      </c>
      <c r="N217" s="17">
        <v>521</v>
      </c>
      <c r="O217" s="17">
        <v>0</v>
      </c>
      <c r="P217" s="17">
        <v>0</v>
      </c>
      <c r="Q217" s="17">
        <v>0.98565199999999997</v>
      </c>
      <c r="R217" s="17">
        <v>0.255193</v>
      </c>
      <c r="S217" s="17">
        <v>0.48434300000000002</v>
      </c>
      <c r="T217" s="17">
        <v>0.22914999999999999</v>
      </c>
      <c r="U217" s="17">
        <v>0.47311599999999998</v>
      </c>
      <c r="V217" s="17">
        <v>540.20000000000005</v>
      </c>
      <c r="W217" s="17">
        <v>6.9713999999999998E-2</v>
      </c>
      <c r="X217" s="17">
        <v>505</v>
      </c>
      <c r="Y217" s="17">
        <v>0</v>
      </c>
      <c r="Z217" s="17">
        <v>0</v>
      </c>
      <c r="AA217" s="17">
        <v>0.72787000000000002</v>
      </c>
      <c r="AB217" s="17">
        <v>7.6468099999999997E-2</v>
      </c>
      <c r="AC217" s="17">
        <v>0.27271499999999999</v>
      </c>
      <c r="AD217" s="17">
        <v>0.25</v>
      </c>
      <c r="AE217" s="17">
        <v>1769.4</v>
      </c>
    </row>
    <row r="218" spans="1:31">
      <c r="A218" s="17">
        <v>205</v>
      </c>
      <c r="B218" s="19">
        <v>3.1712962962962964E-2</v>
      </c>
      <c r="C218" s="17">
        <v>72.3</v>
      </c>
      <c r="D218" s="17">
        <v>51</v>
      </c>
      <c r="E218" s="17">
        <v>4.8696999999999997E-2</v>
      </c>
      <c r="F218" s="17">
        <v>2.3559999999999999</v>
      </c>
      <c r="G218" s="17">
        <v>0.97563800000000001</v>
      </c>
      <c r="H218" s="17">
        <v>0.29965900000000001</v>
      </c>
      <c r="I218" s="17">
        <v>0.51303399999999999</v>
      </c>
      <c r="J218" s="17">
        <v>0.21337500000000001</v>
      </c>
      <c r="K218" s="17">
        <v>0.415908</v>
      </c>
      <c r="L218" s="17">
        <v>463.9</v>
      </c>
      <c r="M218" s="17">
        <v>3.0000000000000001E-6</v>
      </c>
      <c r="N218" s="17">
        <v>481</v>
      </c>
      <c r="O218" s="17">
        <v>0</v>
      </c>
      <c r="P218" s="17">
        <v>0</v>
      </c>
      <c r="Q218" s="17">
        <v>0.98705100000000001</v>
      </c>
      <c r="R218" s="17">
        <v>0.26310099999999997</v>
      </c>
      <c r="S218" s="17">
        <v>0.50119000000000002</v>
      </c>
      <c r="T218" s="17">
        <v>0.238089</v>
      </c>
      <c r="U218" s="17">
        <v>0.475047</v>
      </c>
      <c r="V218" s="17">
        <v>551.4</v>
      </c>
      <c r="W218" s="17">
        <v>1.5786999999999999E-2</v>
      </c>
      <c r="X218" s="17">
        <v>361</v>
      </c>
      <c r="Y218" s="17">
        <v>0</v>
      </c>
      <c r="Z218" s="17">
        <v>0</v>
      </c>
      <c r="AA218" s="17">
        <v>0.73084199999999999</v>
      </c>
      <c r="AB218" s="17">
        <v>6.4147599999999999E-2</v>
      </c>
      <c r="AC218" s="17">
        <v>0.27837400000000001</v>
      </c>
      <c r="AD218" s="17">
        <v>0.25</v>
      </c>
      <c r="AE218" s="17">
        <v>1790.5</v>
      </c>
    </row>
    <row r="219" spans="1:31">
      <c r="A219" s="17">
        <v>206</v>
      </c>
      <c r="B219" s="19">
        <v>3.1759259259259258E-2</v>
      </c>
      <c r="C219" s="17">
        <v>73.400000000000006</v>
      </c>
      <c r="D219" s="17">
        <v>47.5</v>
      </c>
      <c r="E219" s="17">
        <v>4.4519000000000003E-2</v>
      </c>
      <c r="F219" s="17">
        <v>2.1539999999999999</v>
      </c>
      <c r="G219" s="17">
        <v>0.97444799999999998</v>
      </c>
      <c r="H219" s="17">
        <v>0.29496499999999998</v>
      </c>
      <c r="I219" s="17">
        <v>0.51625200000000004</v>
      </c>
      <c r="J219" s="17">
        <v>0.22128700000000001</v>
      </c>
      <c r="K219" s="17">
        <v>0.42864099999999999</v>
      </c>
      <c r="L219" s="17">
        <v>456.2</v>
      </c>
      <c r="M219" s="17">
        <v>6.0000000000000002E-6</v>
      </c>
      <c r="N219" s="17">
        <v>458</v>
      </c>
      <c r="O219" s="17">
        <v>0</v>
      </c>
      <c r="P219" s="17">
        <v>0</v>
      </c>
      <c r="Q219" s="17">
        <v>0.98402500000000004</v>
      </c>
      <c r="R219" s="17">
        <v>0.26669300000000001</v>
      </c>
      <c r="S219" s="17">
        <v>0.50357600000000002</v>
      </c>
      <c r="T219" s="17">
        <v>0.23688300000000001</v>
      </c>
      <c r="U219" s="17">
        <v>0.47040199999999999</v>
      </c>
      <c r="V219" s="17">
        <v>559.4</v>
      </c>
      <c r="W219" s="17">
        <v>0.16963500000000001</v>
      </c>
      <c r="X219" s="17">
        <v>408</v>
      </c>
      <c r="Y219" s="17">
        <v>0</v>
      </c>
      <c r="Z219" s="17">
        <v>0</v>
      </c>
      <c r="AA219" s="17">
        <v>0.72369499999999998</v>
      </c>
      <c r="AB219" s="17">
        <v>5.6313200000000001E-2</v>
      </c>
      <c r="AC219" s="17">
        <v>0.28003299999999998</v>
      </c>
      <c r="AD219" s="17">
        <v>0.25</v>
      </c>
      <c r="AE219" s="17">
        <v>1820.7</v>
      </c>
    </row>
    <row r="220" spans="1:31">
      <c r="A220" s="17">
        <v>207</v>
      </c>
      <c r="B220" s="19">
        <v>3.1817129629629633E-2</v>
      </c>
      <c r="C220" s="17">
        <v>73.8</v>
      </c>
      <c r="D220" s="17">
        <v>48.4</v>
      </c>
      <c r="E220" s="17">
        <v>4.4122000000000001E-2</v>
      </c>
      <c r="F220" s="17">
        <v>2.1349999999999998</v>
      </c>
      <c r="G220" s="17">
        <v>0.97829100000000002</v>
      </c>
      <c r="H220" s="17">
        <v>0.30269499999999999</v>
      </c>
      <c r="I220" s="17">
        <v>0.52543600000000001</v>
      </c>
      <c r="J220" s="17">
        <v>0.22274099999999999</v>
      </c>
      <c r="K220" s="17">
        <v>0.42391600000000002</v>
      </c>
      <c r="L220" s="17">
        <v>444.8</v>
      </c>
      <c r="M220" s="17">
        <v>4.6545000000000003E-2</v>
      </c>
      <c r="N220" s="17">
        <v>664</v>
      </c>
      <c r="O220" s="17">
        <v>0</v>
      </c>
      <c r="P220" s="17">
        <v>0</v>
      </c>
      <c r="Q220" s="17">
        <v>0.98372300000000001</v>
      </c>
      <c r="R220" s="17">
        <v>0.26847900000000002</v>
      </c>
      <c r="S220" s="17">
        <v>0.51733799999999996</v>
      </c>
      <c r="T220" s="17">
        <v>0.248859</v>
      </c>
      <c r="U220" s="17">
        <v>0.48103699999999999</v>
      </c>
      <c r="V220" s="17">
        <v>572.5</v>
      </c>
      <c r="W220" s="17">
        <v>0.159355</v>
      </c>
      <c r="X220" s="17">
        <v>541</v>
      </c>
      <c r="Y220" s="17">
        <v>0</v>
      </c>
      <c r="Z220" s="17">
        <v>0</v>
      </c>
      <c r="AA220" s="17">
        <v>0.74005699999999996</v>
      </c>
      <c r="AB220" s="17">
        <v>7.9136600000000001E-2</v>
      </c>
      <c r="AC220" s="17">
        <v>0.28817300000000001</v>
      </c>
      <c r="AD220" s="17">
        <v>0.25</v>
      </c>
      <c r="AE220" s="17">
        <v>1867.2</v>
      </c>
    </row>
    <row r="221" spans="1:31">
      <c r="A221" s="17">
        <v>208</v>
      </c>
      <c r="B221" s="19">
        <v>3.1875000000000001E-2</v>
      </c>
      <c r="C221" s="17">
        <v>75.8</v>
      </c>
      <c r="D221" s="17">
        <v>41.3</v>
      </c>
      <c r="E221" s="17">
        <v>4.0743000000000001E-2</v>
      </c>
      <c r="F221" s="17">
        <v>1.972</v>
      </c>
      <c r="G221" s="17">
        <v>0.97850099999999995</v>
      </c>
      <c r="H221" s="17">
        <v>0.304898</v>
      </c>
      <c r="I221" s="17">
        <v>0.53329300000000002</v>
      </c>
      <c r="J221" s="17">
        <v>0.22839499999999999</v>
      </c>
      <c r="K221" s="17">
        <v>0.42827300000000001</v>
      </c>
      <c r="L221" s="17">
        <v>460.7</v>
      </c>
      <c r="M221" s="17">
        <v>7.4767E-2</v>
      </c>
      <c r="N221" s="17">
        <v>385</v>
      </c>
      <c r="O221" s="17">
        <v>0</v>
      </c>
      <c r="P221" s="17">
        <v>0</v>
      </c>
      <c r="Q221" s="17">
        <v>0.98435899999999998</v>
      </c>
      <c r="R221" s="17">
        <v>0.27093800000000001</v>
      </c>
      <c r="S221" s="17">
        <v>0.52361400000000002</v>
      </c>
      <c r="T221" s="17">
        <v>0.25267499999999998</v>
      </c>
      <c r="U221" s="17">
        <v>0.48256100000000002</v>
      </c>
      <c r="V221" s="17">
        <v>556.9</v>
      </c>
      <c r="W221" s="17">
        <v>0.106166</v>
      </c>
      <c r="X221" s="17">
        <v>467</v>
      </c>
      <c r="Y221" s="17">
        <v>0</v>
      </c>
      <c r="Z221" s="17">
        <v>0</v>
      </c>
      <c r="AA221" s="17">
        <v>0.74240099999999998</v>
      </c>
      <c r="AB221" s="17">
        <v>4.23001E-2</v>
      </c>
      <c r="AC221" s="17">
        <v>0.28162599999999999</v>
      </c>
      <c r="AD221" s="17">
        <v>0.25</v>
      </c>
      <c r="AE221" s="17">
        <v>1802.7</v>
      </c>
    </row>
    <row r="222" spans="1:31">
      <c r="A222" s="17">
        <v>209</v>
      </c>
      <c r="B222" s="19">
        <v>3.1932870370370368E-2</v>
      </c>
      <c r="C222" s="17">
        <v>75.400000000000006</v>
      </c>
      <c r="D222" s="17">
        <v>38.700000000000003</v>
      </c>
      <c r="E222" s="17">
        <v>4.1381000000000001E-2</v>
      </c>
      <c r="F222" s="17">
        <v>2.0019999999999998</v>
      </c>
      <c r="G222" s="17">
        <v>0.97945000000000004</v>
      </c>
      <c r="H222" s="17">
        <v>0.29688500000000001</v>
      </c>
      <c r="I222" s="17">
        <v>0.53446700000000003</v>
      </c>
      <c r="J222" s="17">
        <v>0.23758199999999999</v>
      </c>
      <c r="K222" s="17">
        <v>0.44452199999999997</v>
      </c>
      <c r="L222" s="17">
        <v>494.4</v>
      </c>
      <c r="M222" s="17">
        <v>7.4814000000000005E-2</v>
      </c>
      <c r="N222" s="17">
        <v>370</v>
      </c>
      <c r="O222" s="17">
        <v>0</v>
      </c>
      <c r="P222" s="17">
        <v>0</v>
      </c>
      <c r="Q222" s="17">
        <v>0.98328300000000002</v>
      </c>
      <c r="R222" s="17">
        <v>0.27440799999999999</v>
      </c>
      <c r="S222" s="17">
        <v>0.53508199999999995</v>
      </c>
      <c r="T222" s="17">
        <v>0.26067400000000002</v>
      </c>
      <c r="U222" s="17">
        <v>0.48716599999999999</v>
      </c>
      <c r="V222" s="17">
        <v>575.1</v>
      </c>
      <c r="W222" s="17">
        <v>0.13017799999999999</v>
      </c>
      <c r="X222" s="17">
        <v>327</v>
      </c>
      <c r="Y222" s="17">
        <v>0</v>
      </c>
      <c r="Z222" s="17">
        <v>0</v>
      </c>
      <c r="AA222" s="17">
        <v>0.74948599999999999</v>
      </c>
      <c r="AB222" s="17">
        <v>4.0825E-2</v>
      </c>
      <c r="AC222" s="17">
        <v>0.28505000000000003</v>
      </c>
      <c r="AD222" s="17">
        <v>0.25</v>
      </c>
      <c r="AE222" s="17">
        <v>1680.1</v>
      </c>
    </row>
    <row r="223" spans="1:31">
      <c r="A223" s="17">
        <v>210</v>
      </c>
      <c r="B223" s="19">
        <v>3.1990740740740743E-2</v>
      </c>
      <c r="C223" s="17">
        <v>77</v>
      </c>
      <c r="D223" s="17">
        <v>25.5</v>
      </c>
      <c r="E223" s="17">
        <v>2.5871999999999999E-2</v>
      </c>
      <c r="F223" s="17">
        <v>1.252</v>
      </c>
      <c r="G223" s="17">
        <v>0.98723300000000003</v>
      </c>
      <c r="H223" s="17">
        <v>0.29629299999999997</v>
      </c>
      <c r="I223" s="17">
        <v>0.52882499999999999</v>
      </c>
      <c r="J223" s="17">
        <v>0.23253199999999999</v>
      </c>
      <c r="K223" s="17">
        <v>0.43971500000000002</v>
      </c>
      <c r="L223" s="17">
        <v>473</v>
      </c>
      <c r="M223" s="17">
        <v>0.14157700000000001</v>
      </c>
      <c r="N223" s="17">
        <v>533</v>
      </c>
      <c r="O223" s="17">
        <v>0</v>
      </c>
      <c r="P223" s="17">
        <v>0</v>
      </c>
      <c r="Q223" s="17">
        <v>0.98369799999999996</v>
      </c>
      <c r="R223" s="17">
        <v>0.28318399999999999</v>
      </c>
      <c r="S223" s="17">
        <v>0.545848</v>
      </c>
      <c r="T223" s="17">
        <v>0.26266400000000001</v>
      </c>
      <c r="U223" s="17">
        <v>0.48120400000000002</v>
      </c>
      <c r="V223" s="17">
        <v>556.9</v>
      </c>
      <c r="W223" s="17">
        <v>9.4257999999999995E-2</v>
      </c>
      <c r="X223" s="17">
        <v>457</v>
      </c>
      <c r="Y223" s="17">
        <v>0</v>
      </c>
      <c r="Z223" s="17">
        <v>0</v>
      </c>
      <c r="AA223" s="17">
        <v>0.74031400000000003</v>
      </c>
      <c r="AB223" s="17">
        <v>3.7281700000000001E-2</v>
      </c>
      <c r="AC223" s="17">
        <v>0.29297600000000001</v>
      </c>
      <c r="AD223" s="17">
        <v>0.25</v>
      </c>
      <c r="AE223" s="17">
        <v>1755.9</v>
      </c>
    </row>
    <row r="224" spans="1:31">
      <c r="A224" s="17">
        <v>211</v>
      </c>
      <c r="B224" s="19">
        <v>3.2048611111111111E-2</v>
      </c>
      <c r="C224" s="17">
        <v>77.900000000000006</v>
      </c>
      <c r="D224" s="17">
        <v>27.3</v>
      </c>
      <c r="E224" s="17">
        <v>2.9588E-2</v>
      </c>
      <c r="F224" s="17">
        <v>1.4319999999999999</v>
      </c>
      <c r="G224" s="17">
        <v>0.98215399999999997</v>
      </c>
      <c r="H224" s="17">
        <v>0.29041400000000001</v>
      </c>
      <c r="I224" s="17">
        <v>0.53561700000000001</v>
      </c>
      <c r="J224" s="17">
        <v>0.245202</v>
      </c>
      <c r="K224" s="17">
        <v>0.45779399999999998</v>
      </c>
      <c r="L224" s="17">
        <v>499.8</v>
      </c>
      <c r="M224" s="17">
        <v>0.10817</v>
      </c>
      <c r="N224" s="17">
        <v>414</v>
      </c>
      <c r="O224" s="17">
        <v>0</v>
      </c>
      <c r="P224" s="17">
        <v>0</v>
      </c>
      <c r="Q224" s="17">
        <v>0.98953400000000002</v>
      </c>
      <c r="R224" s="17">
        <v>0.27651100000000001</v>
      </c>
      <c r="S224" s="17">
        <v>0.53689699999999996</v>
      </c>
      <c r="T224" s="17">
        <v>0.26038600000000001</v>
      </c>
      <c r="U224" s="17">
        <v>0.484983</v>
      </c>
      <c r="V224" s="17">
        <v>542.20000000000005</v>
      </c>
      <c r="W224" s="17">
        <v>0.14491899999999999</v>
      </c>
      <c r="X224" s="17">
        <v>430</v>
      </c>
      <c r="Y224" s="17">
        <v>0</v>
      </c>
      <c r="Z224" s="17">
        <v>0</v>
      </c>
      <c r="AA224" s="17">
        <v>0.74612800000000001</v>
      </c>
      <c r="AB224" s="17">
        <v>3.2828499999999997E-2</v>
      </c>
      <c r="AC224" s="17">
        <v>0.28505900000000001</v>
      </c>
      <c r="AD224" s="17">
        <v>0.25</v>
      </c>
      <c r="AE224" s="17">
        <v>1661.8</v>
      </c>
    </row>
    <row r="225" spans="1:31">
      <c r="A225" s="17">
        <v>212</v>
      </c>
      <c r="B225" s="19">
        <v>3.2094907407407412E-2</v>
      </c>
      <c r="C225" s="17">
        <v>78.3</v>
      </c>
      <c r="D225" s="17">
        <v>25.5</v>
      </c>
      <c r="E225" s="17">
        <v>2.6908999999999999E-2</v>
      </c>
      <c r="F225" s="17">
        <v>1.302</v>
      </c>
      <c r="G225" s="17">
        <v>0.97890699999999997</v>
      </c>
      <c r="H225" s="17">
        <v>0.311556</v>
      </c>
      <c r="I225" s="17">
        <v>0.54799699999999996</v>
      </c>
      <c r="J225" s="17">
        <v>0.23644100000000001</v>
      </c>
      <c r="K225" s="17">
        <v>0.43146400000000001</v>
      </c>
      <c r="L225" s="17">
        <v>495.7</v>
      </c>
      <c r="M225" s="17">
        <v>0.14163999999999999</v>
      </c>
      <c r="N225" s="17">
        <v>379</v>
      </c>
      <c r="O225" s="17">
        <v>0</v>
      </c>
      <c r="P225" s="17">
        <v>0</v>
      </c>
      <c r="Q225" s="17">
        <v>0.98267099999999996</v>
      </c>
      <c r="R225" s="17">
        <v>0.28808600000000001</v>
      </c>
      <c r="S225" s="17">
        <v>0.54670200000000002</v>
      </c>
      <c r="T225" s="17">
        <v>0.25861499999999998</v>
      </c>
      <c r="U225" s="17">
        <v>0.473047</v>
      </c>
      <c r="V225" s="17">
        <v>571.1</v>
      </c>
      <c r="W225" s="17">
        <v>0.145339</v>
      </c>
      <c r="X225" s="17">
        <v>300</v>
      </c>
      <c r="Y225" s="17">
        <v>0</v>
      </c>
      <c r="Z225" s="17">
        <v>0</v>
      </c>
      <c r="AA225" s="17">
        <v>0.72776399999999997</v>
      </c>
      <c r="AB225" s="17">
        <v>2.8018499999999998E-2</v>
      </c>
      <c r="AC225" s="17">
        <v>0.29533199999999998</v>
      </c>
      <c r="AD225" s="17">
        <v>0.25</v>
      </c>
      <c r="AE225" s="17">
        <v>1675.6</v>
      </c>
    </row>
    <row r="226" spans="1:31">
      <c r="A226" s="17">
        <v>213</v>
      </c>
      <c r="B226" s="19">
        <v>3.2152777777777773E-2</v>
      </c>
      <c r="C226" s="17">
        <v>80</v>
      </c>
      <c r="D226" s="17">
        <v>22</v>
      </c>
      <c r="E226" s="17">
        <v>2.4379999999999999E-2</v>
      </c>
      <c r="F226" s="17">
        <v>1.18</v>
      </c>
      <c r="G226" s="17">
        <v>0.98452799999999996</v>
      </c>
      <c r="H226" s="17">
        <v>0.30296099999999998</v>
      </c>
      <c r="I226" s="17">
        <v>0.56281700000000001</v>
      </c>
      <c r="J226" s="17">
        <v>0.25985599999999998</v>
      </c>
      <c r="K226" s="17">
        <v>0.46170699999999998</v>
      </c>
      <c r="L226" s="17">
        <v>506.8</v>
      </c>
      <c r="M226" s="17">
        <v>3.9196000000000002E-2</v>
      </c>
      <c r="N226" s="17">
        <v>322</v>
      </c>
      <c r="O226" s="17">
        <v>0</v>
      </c>
      <c r="P226" s="17">
        <v>0</v>
      </c>
      <c r="Q226" s="17">
        <v>0.99111700000000003</v>
      </c>
      <c r="R226" s="17">
        <v>0.28500500000000001</v>
      </c>
      <c r="S226" s="17">
        <v>0.55106900000000003</v>
      </c>
      <c r="T226" s="17">
        <v>0.26606299999999999</v>
      </c>
      <c r="U226" s="17">
        <v>0.48281299999999999</v>
      </c>
      <c r="V226" s="17">
        <v>576.29999999999995</v>
      </c>
      <c r="W226" s="17">
        <v>0.13330400000000001</v>
      </c>
      <c r="X226" s="17">
        <v>398</v>
      </c>
      <c r="Y226" s="17">
        <v>0</v>
      </c>
      <c r="Z226" s="17">
        <v>0</v>
      </c>
      <c r="AA226" s="17">
        <v>0.74278999999999995</v>
      </c>
      <c r="AB226" s="17">
        <v>2.1111600000000001E-2</v>
      </c>
      <c r="AC226" s="17">
        <v>0.29062199999999999</v>
      </c>
      <c r="AD226" s="17">
        <v>0.25</v>
      </c>
      <c r="AE226" s="17">
        <v>1638.8</v>
      </c>
    </row>
    <row r="227" spans="1:31">
      <c r="A227" s="17">
        <v>214</v>
      </c>
      <c r="B227" s="19">
        <v>3.2210648148148148E-2</v>
      </c>
      <c r="C227" s="17">
        <v>80</v>
      </c>
      <c r="D227" s="17">
        <v>22</v>
      </c>
      <c r="E227" s="17">
        <v>2.4149E-2</v>
      </c>
      <c r="F227" s="17">
        <v>1.169</v>
      </c>
      <c r="G227" s="17">
        <v>0.98352300000000004</v>
      </c>
      <c r="H227" s="17">
        <v>0.31711499999999998</v>
      </c>
      <c r="I227" s="17">
        <v>0.57138</v>
      </c>
      <c r="J227" s="17">
        <v>0.25426500000000002</v>
      </c>
      <c r="K227" s="17">
        <v>0.44500200000000001</v>
      </c>
      <c r="L227" s="17">
        <v>507</v>
      </c>
      <c r="M227" s="17">
        <v>0.106906</v>
      </c>
      <c r="N227" s="17">
        <v>307</v>
      </c>
      <c r="O227" s="17">
        <v>0</v>
      </c>
      <c r="P227" s="17">
        <v>0</v>
      </c>
      <c r="Q227" s="17">
        <v>0.98887899999999995</v>
      </c>
      <c r="R227" s="17">
        <v>0.29961399999999999</v>
      </c>
      <c r="S227" s="17">
        <v>0.57353100000000001</v>
      </c>
      <c r="T227" s="17">
        <v>0.27391599999999999</v>
      </c>
      <c r="U227" s="17">
        <v>0.47759699999999999</v>
      </c>
      <c r="V227" s="17">
        <v>611.1</v>
      </c>
      <c r="W227" s="17">
        <v>0.15290000000000001</v>
      </c>
      <c r="X227" s="17">
        <v>529</v>
      </c>
      <c r="Y227" s="17">
        <v>0</v>
      </c>
      <c r="Z227" s="17">
        <v>0</v>
      </c>
      <c r="AA227" s="17">
        <v>0.73476399999999997</v>
      </c>
      <c r="AB227" s="17">
        <v>2.0184000000000001E-2</v>
      </c>
      <c r="AC227" s="17">
        <v>0.305143</v>
      </c>
      <c r="AD227" s="17">
        <v>0.25</v>
      </c>
      <c r="AE227" s="17">
        <v>1638.1</v>
      </c>
    </row>
    <row r="228" spans="1:31">
      <c r="A228" s="17">
        <v>215</v>
      </c>
      <c r="B228" s="19">
        <v>3.2268518518518523E-2</v>
      </c>
      <c r="C228" s="17">
        <v>82</v>
      </c>
      <c r="D228" s="17">
        <v>21.1</v>
      </c>
      <c r="E228" s="17">
        <v>2.5836000000000001E-2</v>
      </c>
      <c r="F228" s="17">
        <v>1.25</v>
      </c>
      <c r="G228" s="17">
        <v>0.98140400000000005</v>
      </c>
      <c r="H228" s="17">
        <v>0.31568499999999999</v>
      </c>
      <c r="I228" s="17">
        <v>0.57618499999999995</v>
      </c>
      <c r="J228" s="17">
        <v>0.26050000000000001</v>
      </c>
      <c r="K228" s="17">
        <v>0.45211099999999999</v>
      </c>
      <c r="L228" s="17">
        <v>565.9</v>
      </c>
      <c r="M228" s="17">
        <v>1.7052999999999999E-2</v>
      </c>
      <c r="N228" s="17">
        <v>506</v>
      </c>
      <c r="O228" s="17">
        <v>0</v>
      </c>
      <c r="P228" s="17">
        <v>0</v>
      </c>
      <c r="Q228" s="17">
        <v>0.98743400000000003</v>
      </c>
      <c r="R228" s="17">
        <v>0.29668</v>
      </c>
      <c r="S228" s="17">
        <v>0.57520700000000002</v>
      </c>
      <c r="T228" s="17">
        <v>0.27852700000000002</v>
      </c>
      <c r="U228" s="17">
        <v>0.48421999999999998</v>
      </c>
      <c r="V228" s="17">
        <v>638.1</v>
      </c>
      <c r="W228" s="17">
        <v>5.6735000000000001E-2</v>
      </c>
      <c r="X228" s="17">
        <v>350</v>
      </c>
      <c r="Y228" s="17">
        <v>0</v>
      </c>
      <c r="Z228" s="17">
        <v>0</v>
      </c>
      <c r="AA228" s="17">
        <v>0.74495400000000001</v>
      </c>
      <c r="AB228" s="17">
        <v>3.5087399999999998E-2</v>
      </c>
      <c r="AC228" s="17">
        <v>0.30645299999999998</v>
      </c>
      <c r="AD228" s="17">
        <v>0.25</v>
      </c>
      <c r="AE228" s="17">
        <v>1467.6</v>
      </c>
    </row>
    <row r="229" spans="1:31">
      <c r="A229" s="17">
        <v>216</v>
      </c>
      <c r="B229" s="19">
        <v>3.2326388888888884E-2</v>
      </c>
      <c r="C229" s="17">
        <v>80.7</v>
      </c>
      <c r="D229" s="17">
        <v>22</v>
      </c>
      <c r="E229" s="17">
        <v>2.2797999999999999E-2</v>
      </c>
      <c r="F229" s="17">
        <v>1.103</v>
      </c>
      <c r="G229" s="17">
        <v>0.98451900000000003</v>
      </c>
      <c r="H229" s="17">
        <v>0.33359499999999997</v>
      </c>
      <c r="I229" s="17">
        <v>0.58976700000000004</v>
      </c>
      <c r="J229" s="17">
        <v>0.25617200000000001</v>
      </c>
      <c r="K229" s="17">
        <v>0.434361</v>
      </c>
      <c r="L229" s="17">
        <v>491.6</v>
      </c>
      <c r="M229" s="17">
        <v>0.14147000000000001</v>
      </c>
      <c r="N229" s="17">
        <v>498</v>
      </c>
      <c r="O229" s="17">
        <v>0</v>
      </c>
      <c r="P229" s="17">
        <v>0</v>
      </c>
      <c r="Q229" s="17">
        <v>0.98534200000000005</v>
      </c>
      <c r="R229" s="17">
        <v>0.31472499999999998</v>
      </c>
      <c r="S229" s="17">
        <v>0.59426000000000001</v>
      </c>
      <c r="T229" s="17">
        <v>0.27953499999999998</v>
      </c>
      <c r="U229" s="17">
        <v>0.47039199999999998</v>
      </c>
      <c r="V229" s="17">
        <v>572.79999999999995</v>
      </c>
      <c r="W229" s="17">
        <v>8.7537000000000004E-2</v>
      </c>
      <c r="X229" s="17">
        <v>387</v>
      </c>
      <c r="Y229" s="17">
        <v>0</v>
      </c>
      <c r="Z229" s="17">
        <v>0</v>
      </c>
      <c r="AA229" s="17">
        <v>0.72367999999999999</v>
      </c>
      <c r="AB229" s="17">
        <v>3.1389199999999999E-2</v>
      </c>
      <c r="AC229" s="17">
        <v>0.32349899999999998</v>
      </c>
      <c r="AD229" s="17">
        <v>0.25</v>
      </c>
      <c r="AE229" s="17">
        <v>1689.5</v>
      </c>
    </row>
    <row r="230" spans="1:31">
      <c r="A230" s="17">
        <v>217</v>
      </c>
      <c r="B230" s="19">
        <v>3.2384259259259258E-2</v>
      </c>
      <c r="C230" s="17">
        <v>83.6</v>
      </c>
      <c r="D230" s="17">
        <v>19.3</v>
      </c>
      <c r="E230" s="17">
        <v>2.2178E-2</v>
      </c>
      <c r="F230" s="17">
        <v>1.073</v>
      </c>
      <c r="G230" s="17">
        <v>0.984707</v>
      </c>
      <c r="H230" s="17">
        <v>0.31391999999999998</v>
      </c>
      <c r="I230" s="17">
        <v>0.58818899999999996</v>
      </c>
      <c r="J230" s="17">
        <v>0.27426899999999999</v>
      </c>
      <c r="K230" s="17">
        <v>0.46629399999999999</v>
      </c>
      <c r="L230" s="17">
        <v>548.5</v>
      </c>
      <c r="M230" s="17">
        <v>7.1141999999999997E-2</v>
      </c>
      <c r="N230" s="17">
        <v>438</v>
      </c>
      <c r="O230" s="17">
        <v>0</v>
      </c>
      <c r="P230" s="17">
        <v>0</v>
      </c>
      <c r="Q230" s="17">
        <v>0.98958199999999996</v>
      </c>
      <c r="R230" s="17">
        <v>0.31105300000000002</v>
      </c>
      <c r="S230" s="17">
        <v>0.58039700000000005</v>
      </c>
      <c r="T230" s="17">
        <v>0.26934399999999997</v>
      </c>
      <c r="U230" s="17">
        <v>0.46406900000000001</v>
      </c>
      <c r="V230" s="17">
        <v>601.5</v>
      </c>
      <c r="W230" s="17">
        <v>0.28485199999999999</v>
      </c>
      <c r="X230" s="17">
        <v>485</v>
      </c>
      <c r="Y230" s="17">
        <v>0</v>
      </c>
      <c r="Z230" s="17">
        <v>0</v>
      </c>
      <c r="AA230" s="17">
        <v>0.71395200000000003</v>
      </c>
      <c r="AB230" s="17">
        <v>2.7185500000000001E-2</v>
      </c>
      <c r="AC230" s="17">
        <v>0.31837500000000002</v>
      </c>
      <c r="AD230" s="17">
        <v>0.25</v>
      </c>
      <c r="AE230" s="17">
        <v>1514.3</v>
      </c>
    </row>
    <row r="231" spans="1:31">
      <c r="A231" s="17">
        <v>218</v>
      </c>
      <c r="B231" s="19">
        <v>3.2442129629629633E-2</v>
      </c>
      <c r="C231" s="17">
        <v>83.2</v>
      </c>
      <c r="D231" s="17">
        <v>22</v>
      </c>
      <c r="E231" s="17">
        <v>2.4427999999999998E-2</v>
      </c>
      <c r="F231" s="17">
        <v>1.1819999999999999</v>
      </c>
      <c r="G231" s="17">
        <v>0.97870800000000002</v>
      </c>
      <c r="H231" s="17">
        <v>0.32020599999999999</v>
      </c>
      <c r="I231" s="17">
        <v>0.58225400000000005</v>
      </c>
      <c r="J231" s="17">
        <v>0.26204899999999998</v>
      </c>
      <c r="K231" s="17">
        <v>0.45005899999999999</v>
      </c>
      <c r="L231" s="17">
        <v>518.4</v>
      </c>
      <c r="M231" s="17">
        <v>0.11484</v>
      </c>
      <c r="N231" s="17">
        <v>490</v>
      </c>
      <c r="O231" s="17">
        <v>0</v>
      </c>
      <c r="P231" s="17">
        <v>0</v>
      </c>
      <c r="Q231" s="17">
        <v>0.98393699999999995</v>
      </c>
      <c r="R231" s="17">
        <v>0.30372300000000002</v>
      </c>
      <c r="S231" s="17">
        <v>0.58248800000000001</v>
      </c>
      <c r="T231" s="17">
        <v>0.27876499999999999</v>
      </c>
      <c r="U231" s="17">
        <v>0.478576</v>
      </c>
      <c r="V231" s="17">
        <v>587.6</v>
      </c>
      <c r="W231" s="17">
        <v>0.110058</v>
      </c>
      <c r="X231" s="17">
        <v>549</v>
      </c>
      <c r="Y231" s="17">
        <v>0</v>
      </c>
      <c r="Z231" s="17">
        <v>0</v>
      </c>
      <c r="AA231" s="17">
        <v>0.73627200000000004</v>
      </c>
      <c r="AB231" s="17">
        <v>3.2521899999999999E-2</v>
      </c>
      <c r="AC231" s="17">
        <v>0.31278899999999998</v>
      </c>
      <c r="AD231" s="17">
        <v>0.25</v>
      </c>
      <c r="AE231" s="17">
        <v>1602.3</v>
      </c>
    </row>
    <row r="232" spans="1:31">
      <c r="A232" s="17">
        <v>219</v>
      </c>
      <c r="B232" s="19">
        <v>3.2488425925925928E-2</v>
      </c>
      <c r="C232" s="17">
        <v>84.5</v>
      </c>
      <c r="D232" s="17">
        <v>27.3</v>
      </c>
      <c r="E232" s="17">
        <v>3.1614999999999997E-2</v>
      </c>
      <c r="F232" s="17">
        <v>1.53</v>
      </c>
      <c r="G232" s="17">
        <v>0.984684</v>
      </c>
      <c r="H232" s="17">
        <v>0.31134600000000001</v>
      </c>
      <c r="I232" s="17">
        <v>0.57014100000000001</v>
      </c>
      <c r="J232" s="17">
        <v>0.258795</v>
      </c>
      <c r="K232" s="17">
        <v>0.45391500000000001</v>
      </c>
      <c r="L232" s="17">
        <v>523.29999999999995</v>
      </c>
      <c r="M232" s="17">
        <v>0.107906</v>
      </c>
      <c r="N232" s="17">
        <v>337</v>
      </c>
      <c r="O232" s="17">
        <v>0</v>
      </c>
      <c r="P232" s="17">
        <v>0</v>
      </c>
      <c r="Q232" s="17">
        <v>0.98685599999999996</v>
      </c>
      <c r="R232" s="17">
        <v>0.28758299999999998</v>
      </c>
      <c r="S232" s="17">
        <v>0.56673899999999999</v>
      </c>
      <c r="T232" s="17">
        <v>0.27915600000000002</v>
      </c>
      <c r="U232" s="17">
        <v>0.49256499999999998</v>
      </c>
      <c r="V232" s="17">
        <v>623.29999999999995</v>
      </c>
      <c r="W232" s="17">
        <v>0.12798899999999999</v>
      </c>
      <c r="X232" s="17">
        <v>356</v>
      </c>
      <c r="Y232" s="17">
        <v>0</v>
      </c>
      <c r="Z232" s="17">
        <v>0</v>
      </c>
      <c r="AA232" s="17">
        <v>0.75779200000000002</v>
      </c>
      <c r="AB232" s="17">
        <v>2.8158300000000001E-2</v>
      </c>
      <c r="AC232" s="17">
        <v>0.29544399999999998</v>
      </c>
      <c r="AD232" s="17">
        <v>0.25</v>
      </c>
      <c r="AE232" s="17">
        <v>1587.2</v>
      </c>
    </row>
    <row r="233" spans="1:31">
      <c r="A233" s="17">
        <v>220</v>
      </c>
      <c r="B233" s="19">
        <v>3.2546296296296295E-2</v>
      </c>
      <c r="C233" s="17">
        <v>85.8</v>
      </c>
      <c r="D233" s="17">
        <v>22.9</v>
      </c>
      <c r="E233" s="17">
        <v>2.5579000000000001E-2</v>
      </c>
      <c r="F233" s="17">
        <v>1.238</v>
      </c>
      <c r="G233" s="17">
        <v>0.98235099999999997</v>
      </c>
      <c r="H233" s="17">
        <v>0.30551</v>
      </c>
      <c r="I233" s="17">
        <v>0.58105099999999998</v>
      </c>
      <c r="J233" s="17">
        <v>0.27554099999999998</v>
      </c>
      <c r="K233" s="17">
        <v>0.47421200000000002</v>
      </c>
      <c r="L233" s="17">
        <v>515.4</v>
      </c>
      <c r="M233" s="17">
        <v>1.5E-5</v>
      </c>
      <c r="N233" s="17">
        <v>324</v>
      </c>
      <c r="O233" s="17">
        <v>0</v>
      </c>
      <c r="P233" s="17">
        <v>0</v>
      </c>
      <c r="Q233" s="17">
        <v>0.99010100000000001</v>
      </c>
      <c r="R233" s="17">
        <v>0.29691699999999999</v>
      </c>
      <c r="S233" s="17">
        <v>0.57062900000000005</v>
      </c>
      <c r="T233" s="17">
        <v>0.27371200000000001</v>
      </c>
      <c r="U233" s="17">
        <v>0.47966700000000001</v>
      </c>
      <c r="V233" s="17">
        <v>636.6</v>
      </c>
      <c r="W233" s="17">
        <v>0.20762900000000001</v>
      </c>
      <c r="X233" s="17">
        <v>492</v>
      </c>
      <c r="Y233" s="17">
        <v>0</v>
      </c>
      <c r="Z233" s="17">
        <v>0</v>
      </c>
      <c r="AA233" s="17">
        <v>0.73794899999999997</v>
      </c>
      <c r="AB233" s="17">
        <v>2.2452699999999999E-2</v>
      </c>
      <c r="AC233" s="17">
        <v>0.30306300000000003</v>
      </c>
      <c r="AD233" s="17">
        <v>0.25</v>
      </c>
      <c r="AE233" s="17">
        <v>1611.6</v>
      </c>
    </row>
    <row r="234" spans="1:31">
      <c r="A234" s="17">
        <v>221</v>
      </c>
      <c r="B234" s="19">
        <v>3.260416666666667E-2</v>
      </c>
      <c r="C234" s="17">
        <v>85.8</v>
      </c>
      <c r="D234" s="17">
        <v>20.2</v>
      </c>
      <c r="E234" s="17">
        <v>2.2624999999999999E-2</v>
      </c>
      <c r="F234" s="17">
        <v>1.095</v>
      </c>
      <c r="G234" s="17">
        <v>0.98368800000000001</v>
      </c>
      <c r="H234" s="17">
        <v>0.31500400000000001</v>
      </c>
      <c r="I234" s="17">
        <v>0.56352599999999997</v>
      </c>
      <c r="J234" s="17">
        <v>0.24852199999999999</v>
      </c>
      <c r="K234" s="17">
        <v>0.44101200000000002</v>
      </c>
      <c r="L234" s="17">
        <v>514.79999999999995</v>
      </c>
      <c r="M234" s="17">
        <v>0.17993600000000001</v>
      </c>
      <c r="N234" s="17">
        <v>572</v>
      </c>
      <c r="O234" s="17">
        <v>0</v>
      </c>
      <c r="P234" s="17">
        <v>0</v>
      </c>
      <c r="Q234" s="17">
        <v>0.99159299999999995</v>
      </c>
      <c r="R234" s="17">
        <v>0.29100799999999999</v>
      </c>
      <c r="S234" s="17">
        <v>0.56640900000000005</v>
      </c>
      <c r="T234" s="17">
        <v>0.27540100000000001</v>
      </c>
      <c r="U234" s="17">
        <v>0.48622300000000002</v>
      </c>
      <c r="V234" s="17">
        <v>611.1</v>
      </c>
      <c r="W234" s="17">
        <v>0.24981900000000001</v>
      </c>
      <c r="X234" s="17">
        <v>480</v>
      </c>
      <c r="Y234" s="17">
        <v>0</v>
      </c>
      <c r="Z234" s="17">
        <v>0</v>
      </c>
      <c r="AA234" s="17">
        <v>0.74803600000000003</v>
      </c>
      <c r="AB234" s="17">
        <v>3.4623099999999997E-2</v>
      </c>
      <c r="AC234" s="17">
        <v>0.300543</v>
      </c>
      <c r="AD234" s="17">
        <v>0.25</v>
      </c>
      <c r="AE234" s="17">
        <v>1613.5</v>
      </c>
    </row>
    <row r="235" spans="1:31">
      <c r="A235" s="17">
        <v>222</v>
      </c>
      <c r="B235" s="19">
        <v>3.2662037037037038E-2</v>
      </c>
      <c r="C235" s="17">
        <v>87.2</v>
      </c>
      <c r="D235" s="17">
        <v>22.9</v>
      </c>
      <c r="E235" s="17">
        <v>2.4901E-2</v>
      </c>
      <c r="F235" s="17">
        <v>1.2050000000000001</v>
      </c>
      <c r="G235" s="17">
        <v>0.98497299999999999</v>
      </c>
      <c r="H235" s="17">
        <v>0.30558000000000002</v>
      </c>
      <c r="I235" s="17">
        <v>0.568801</v>
      </c>
      <c r="J235" s="17">
        <v>0.26322099999999998</v>
      </c>
      <c r="K235" s="17">
        <v>0.46276499999999998</v>
      </c>
      <c r="L235" s="17">
        <v>525.70000000000005</v>
      </c>
      <c r="M235" s="17">
        <v>9.4674999999999995E-2</v>
      </c>
      <c r="N235" s="17">
        <v>684</v>
      </c>
      <c r="O235" s="17">
        <v>0</v>
      </c>
      <c r="P235" s="17">
        <v>0</v>
      </c>
      <c r="Q235" s="17">
        <v>0.98476799999999998</v>
      </c>
      <c r="R235" s="17">
        <v>0.29966500000000001</v>
      </c>
      <c r="S235" s="17">
        <v>0.56496299999999999</v>
      </c>
      <c r="T235" s="17">
        <v>0.26529900000000001</v>
      </c>
      <c r="U235" s="17">
        <v>0.469586</v>
      </c>
      <c r="V235" s="17">
        <v>604.29999999999995</v>
      </c>
      <c r="W235" s="17">
        <v>0.16711400000000001</v>
      </c>
      <c r="X235" s="17">
        <v>400</v>
      </c>
      <c r="Y235" s="17">
        <v>0</v>
      </c>
      <c r="Z235" s="17">
        <v>0</v>
      </c>
      <c r="AA235" s="17">
        <v>0.72243900000000005</v>
      </c>
      <c r="AB235" s="17">
        <v>4.71612E-2</v>
      </c>
      <c r="AC235" s="17">
        <v>0.31217699999999998</v>
      </c>
      <c r="AD235" s="17">
        <v>0.25</v>
      </c>
      <c r="AE235" s="17">
        <v>1579.8</v>
      </c>
    </row>
    <row r="236" spans="1:31">
      <c r="A236" s="17">
        <v>223</v>
      </c>
      <c r="B236" s="19">
        <v>3.2719907407407406E-2</v>
      </c>
      <c r="C236" s="17">
        <v>88.1</v>
      </c>
      <c r="D236" s="17">
        <v>22.9</v>
      </c>
      <c r="E236" s="17">
        <v>2.5385999999999999E-2</v>
      </c>
      <c r="F236" s="17">
        <v>1.228</v>
      </c>
      <c r="G236" s="17">
        <v>0.97901800000000005</v>
      </c>
      <c r="H236" s="17">
        <v>0.29635800000000001</v>
      </c>
      <c r="I236" s="17">
        <v>0.54237100000000005</v>
      </c>
      <c r="J236" s="17">
        <v>0.24601400000000001</v>
      </c>
      <c r="K236" s="17">
        <v>0.45358900000000002</v>
      </c>
      <c r="L236" s="17">
        <v>522</v>
      </c>
      <c r="M236" s="17">
        <v>0.15363499999999999</v>
      </c>
      <c r="N236" s="17">
        <v>584</v>
      </c>
      <c r="O236" s="17">
        <v>0</v>
      </c>
      <c r="P236" s="17">
        <v>0</v>
      </c>
      <c r="Q236" s="17">
        <v>0.98493900000000001</v>
      </c>
      <c r="R236" s="17">
        <v>0.28637299999999999</v>
      </c>
      <c r="S236" s="17">
        <v>0.54937599999999998</v>
      </c>
      <c r="T236" s="17">
        <v>0.26300200000000001</v>
      </c>
      <c r="U236" s="17">
        <v>0.47872900000000002</v>
      </c>
      <c r="V236" s="17">
        <v>658.5</v>
      </c>
      <c r="W236" s="17">
        <v>0.279283</v>
      </c>
      <c r="X236" s="17">
        <v>393</v>
      </c>
      <c r="Y236" s="17">
        <v>0</v>
      </c>
      <c r="Z236" s="17">
        <v>0</v>
      </c>
      <c r="AA236" s="17">
        <v>0.73650599999999999</v>
      </c>
      <c r="AB236" s="17">
        <v>4.0283899999999997E-2</v>
      </c>
      <c r="AC236" s="17">
        <v>0.29696800000000001</v>
      </c>
      <c r="AD236" s="17">
        <v>0.25</v>
      </c>
      <c r="AE236" s="17">
        <v>1591.2</v>
      </c>
    </row>
    <row r="237" spans="1:31">
      <c r="A237" s="17">
        <v>224</v>
      </c>
      <c r="B237" s="19">
        <v>3.2777777777777781E-2</v>
      </c>
      <c r="C237" s="17">
        <v>89.4</v>
      </c>
      <c r="D237" s="17">
        <v>21.1</v>
      </c>
      <c r="E237" s="17">
        <v>2.5491E-2</v>
      </c>
      <c r="F237" s="17">
        <v>1.234</v>
      </c>
      <c r="G237" s="17">
        <v>0.98098700000000005</v>
      </c>
      <c r="H237" s="17">
        <v>0.28844599999999998</v>
      </c>
      <c r="I237" s="17">
        <v>0.54380600000000001</v>
      </c>
      <c r="J237" s="17">
        <v>0.25535999999999998</v>
      </c>
      <c r="K237" s="17">
        <v>0.46957900000000002</v>
      </c>
      <c r="L237" s="17">
        <v>542.5</v>
      </c>
      <c r="M237" s="17">
        <v>0.11977500000000001</v>
      </c>
      <c r="N237" s="17">
        <v>380</v>
      </c>
      <c r="O237" s="17">
        <v>0</v>
      </c>
      <c r="P237" s="17">
        <v>0</v>
      </c>
      <c r="Q237" s="17">
        <v>0.986429</v>
      </c>
      <c r="R237" s="17">
        <v>0.26978200000000002</v>
      </c>
      <c r="S237" s="17">
        <v>0.53266000000000002</v>
      </c>
      <c r="T237" s="17">
        <v>0.262878</v>
      </c>
      <c r="U237" s="17">
        <v>0.49352000000000001</v>
      </c>
      <c r="V237" s="17">
        <v>630.79999999999995</v>
      </c>
      <c r="W237" s="17">
        <v>0.21545700000000001</v>
      </c>
      <c r="X237" s="17">
        <v>347</v>
      </c>
      <c r="Y237" s="17">
        <v>0</v>
      </c>
      <c r="Z237" s="17">
        <v>0</v>
      </c>
      <c r="AA237" s="17">
        <v>0.75926199999999999</v>
      </c>
      <c r="AB237" s="17">
        <v>2.5547500000000001E-2</v>
      </c>
      <c r="AC237" s="17">
        <v>0.27649699999999999</v>
      </c>
      <c r="AD237" s="17">
        <v>0.25</v>
      </c>
      <c r="AE237" s="17">
        <v>1531</v>
      </c>
    </row>
    <row r="238" spans="1:31">
      <c r="A238" s="17">
        <v>225</v>
      </c>
      <c r="B238" s="19">
        <v>3.2835648148148149E-2</v>
      </c>
      <c r="C238" s="17">
        <v>89.8</v>
      </c>
      <c r="D238" s="17">
        <v>18.5</v>
      </c>
      <c r="E238" s="17">
        <v>2.1461999999999998E-2</v>
      </c>
      <c r="F238" s="17">
        <v>1.0389999999999999</v>
      </c>
      <c r="G238" s="17">
        <v>0.98628899999999997</v>
      </c>
      <c r="H238" s="17">
        <v>0.29087299999999999</v>
      </c>
      <c r="I238" s="17">
        <v>0.532945</v>
      </c>
      <c r="J238" s="17">
        <v>0.24207200000000001</v>
      </c>
      <c r="K238" s="17">
        <v>0.45421499999999998</v>
      </c>
      <c r="L238" s="17">
        <v>537</v>
      </c>
      <c r="M238" s="17">
        <v>0.20839299999999999</v>
      </c>
      <c r="N238" s="17">
        <v>407</v>
      </c>
      <c r="O238" s="17">
        <v>0</v>
      </c>
      <c r="P238" s="17">
        <v>0</v>
      </c>
      <c r="Q238" s="17">
        <v>0.98702500000000004</v>
      </c>
      <c r="R238" s="17">
        <v>0.27461999999999998</v>
      </c>
      <c r="S238" s="17">
        <v>0.52694799999999997</v>
      </c>
      <c r="T238" s="17">
        <v>0.252328</v>
      </c>
      <c r="U238" s="17">
        <v>0.478848</v>
      </c>
      <c r="V238" s="17">
        <v>633.6</v>
      </c>
      <c r="W238" s="17">
        <v>0.27379900000000001</v>
      </c>
      <c r="X238" s="17">
        <v>385</v>
      </c>
      <c r="Y238" s="17">
        <v>0</v>
      </c>
      <c r="Z238" s="17">
        <v>0</v>
      </c>
      <c r="AA238" s="17">
        <v>0.73668900000000004</v>
      </c>
      <c r="AB238" s="17">
        <v>2.3734600000000002E-2</v>
      </c>
      <c r="AC238" s="17">
        <v>0.280609</v>
      </c>
      <c r="AD238" s="17">
        <v>0.25</v>
      </c>
      <c r="AE238" s="17">
        <v>1546.7</v>
      </c>
    </row>
    <row r="239" spans="1:31">
      <c r="A239" s="17">
        <v>226</v>
      </c>
      <c r="B239" s="19">
        <v>3.2881944444444443E-2</v>
      </c>
      <c r="C239" s="17">
        <v>91.6</v>
      </c>
      <c r="D239" s="17">
        <v>16.7</v>
      </c>
      <c r="E239" s="17">
        <v>2.0414999999999999E-2</v>
      </c>
      <c r="F239" s="17">
        <v>0.98799999999999999</v>
      </c>
      <c r="G239" s="17">
        <v>0.98501499999999997</v>
      </c>
      <c r="H239" s="17">
        <v>0.281416</v>
      </c>
      <c r="I239" s="17">
        <v>0.50891200000000003</v>
      </c>
      <c r="J239" s="17">
        <v>0.227495</v>
      </c>
      <c r="K239" s="17">
        <v>0.447023</v>
      </c>
      <c r="L239" s="17">
        <v>550.6</v>
      </c>
      <c r="M239" s="17">
        <v>0.30641699999999999</v>
      </c>
      <c r="N239" s="17">
        <v>461</v>
      </c>
      <c r="O239" s="17">
        <v>0</v>
      </c>
      <c r="P239" s="17">
        <v>0</v>
      </c>
      <c r="Q239" s="17">
        <v>0.98177499999999995</v>
      </c>
      <c r="R239" s="17">
        <v>0.25913599999999998</v>
      </c>
      <c r="S239" s="17">
        <v>0.50962600000000002</v>
      </c>
      <c r="T239" s="17">
        <v>0.25048900000000002</v>
      </c>
      <c r="U239" s="17">
        <v>0.49151699999999998</v>
      </c>
      <c r="V239" s="17">
        <v>649.6</v>
      </c>
      <c r="W239" s="17">
        <v>0.235456</v>
      </c>
      <c r="X239" s="17">
        <v>382</v>
      </c>
      <c r="Y239" s="17">
        <v>0</v>
      </c>
      <c r="Z239" s="17">
        <v>0</v>
      </c>
      <c r="AA239" s="17">
        <v>0.75617900000000005</v>
      </c>
      <c r="AB239" s="17">
        <v>2.4878999999999998E-2</v>
      </c>
      <c r="AC239" s="17">
        <v>0.26536799999999999</v>
      </c>
      <c r="AD239" s="17">
        <v>0.25</v>
      </c>
      <c r="AE239" s="17">
        <v>1508.4</v>
      </c>
    </row>
    <row r="240" spans="1:31">
      <c r="A240" s="17">
        <v>227</v>
      </c>
      <c r="B240" s="19">
        <v>3.2939814814814811E-2</v>
      </c>
      <c r="C240" s="17">
        <v>92.3</v>
      </c>
      <c r="D240" s="17">
        <v>14.1</v>
      </c>
      <c r="E240" s="17">
        <v>1.848E-2</v>
      </c>
      <c r="F240" s="17">
        <v>0.89400000000000002</v>
      </c>
      <c r="G240" s="17">
        <v>0.97639600000000004</v>
      </c>
      <c r="H240" s="17">
        <v>0.264042</v>
      </c>
      <c r="I240" s="17">
        <v>0.47744599999999998</v>
      </c>
      <c r="J240" s="17">
        <v>0.21340400000000001</v>
      </c>
      <c r="K240" s="17">
        <v>0.44696900000000001</v>
      </c>
      <c r="L240" s="17">
        <v>564</v>
      </c>
      <c r="M240" s="17">
        <v>0.25499500000000003</v>
      </c>
      <c r="N240" s="17">
        <v>486</v>
      </c>
      <c r="O240" s="17">
        <v>0</v>
      </c>
      <c r="P240" s="17">
        <v>0</v>
      </c>
      <c r="Q240" s="17">
        <v>0.984761</v>
      </c>
      <c r="R240" s="17">
        <v>0.233677</v>
      </c>
      <c r="S240" s="17">
        <v>0.48150100000000001</v>
      </c>
      <c r="T240" s="17">
        <v>0.24782399999999999</v>
      </c>
      <c r="U240" s="17">
        <v>0.51468999999999998</v>
      </c>
      <c r="V240" s="17">
        <v>667.1</v>
      </c>
      <c r="W240" s="17">
        <v>0.147927</v>
      </c>
      <c r="X240" s="17">
        <v>399</v>
      </c>
      <c r="Y240" s="17">
        <v>0</v>
      </c>
      <c r="Z240" s="17">
        <v>0</v>
      </c>
      <c r="AA240" s="17">
        <v>0.79183099999999995</v>
      </c>
      <c r="AB240" s="17">
        <v>2.26763E-2</v>
      </c>
      <c r="AC240" s="17">
        <v>0.23929700000000001</v>
      </c>
      <c r="AD240" s="17">
        <v>0.25</v>
      </c>
      <c r="AE240" s="17">
        <v>1472.7</v>
      </c>
    </row>
    <row r="241" spans="1:31">
      <c r="A241" s="17">
        <v>228</v>
      </c>
      <c r="B241" s="19">
        <v>3.2997685185185185E-2</v>
      </c>
      <c r="C241" s="17">
        <v>92.5</v>
      </c>
      <c r="D241" s="17">
        <v>16.7</v>
      </c>
      <c r="E241" s="17">
        <v>1.9800000000000002E-2</v>
      </c>
      <c r="F241" s="17">
        <v>0.95799999999999996</v>
      </c>
      <c r="G241" s="17">
        <v>0.97892400000000002</v>
      </c>
      <c r="H241" s="17">
        <v>0.249999</v>
      </c>
      <c r="I241" s="17">
        <v>0.46882400000000002</v>
      </c>
      <c r="J241" s="17">
        <v>0.21882399999999999</v>
      </c>
      <c r="K241" s="17">
        <v>0.466752</v>
      </c>
      <c r="L241" s="17">
        <v>539.5</v>
      </c>
      <c r="M241" s="17">
        <v>0.19635</v>
      </c>
      <c r="N241" s="17">
        <v>493</v>
      </c>
      <c r="O241" s="17">
        <v>0</v>
      </c>
      <c r="P241" s="17">
        <v>0</v>
      </c>
      <c r="Q241" s="17">
        <v>0.98028599999999999</v>
      </c>
      <c r="R241" s="17">
        <v>0.24466399999999999</v>
      </c>
      <c r="S241" s="17">
        <v>0.47709200000000002</v>
      </c>
      <c r="T241" s="17">
        <v>0.232428</v>
      </c>
      <c r="U241" s="17">
        <v>0.48717700000000003</v>
      </c>
      <c r="V241" s="17">
        <v>659.1</v>
      </c>
      <c r="W241" s="17">
        <v>0.294798</v>
      </c>
      <c r="X241" s="17">
        <v>408</v>
      </c>
      <c r="Y241" s="17">
        <v>0</v>
      </c>
      <c r="Z241" s="17">
        <v>0</v>
      </c>
      <c r="AA241" s="17">
        <v>0.749502</v>
      </c>
      <c r="AB241" s="17">
        <v>2.6069200000000001E-2</v>
      </c>
      <c r="AC241" s="17">
        <v>0.25072299999999997</v>
      </c>
      <c r="AD241" s="17">
        <v>0.25</v>
      </c>
      <c r="AE241" s="17">
        <v>1539.6</v>
      </c>
    </row>
    <row r="242" spans="1:31">
      <c r="A242" s="17">
        <v>229</v>
      </c>
      <c r="B242" s="19">
        <v>3.3055555555555553E-2</v>
      </c>
      <c r="C242" s="17">
        <v>94.3</v>
      </c>
      <c r="D242" s="17">
        <v>16.7</v>
      </c>
      <c r="E242" s="17">
        <v>2.1418E-2</v>
      </c>
      <c r="F242" s="17">
        <v>1.036</v>
      </c>
      <c r="G242" s="17">
        <v>0.97976799999999997</v>
      </c>
      <c r="H242" s="17">
        <v>0.26314799999999999</v>
      </c>
      <c r="I242" s="17">
        <v>0.47059000000000001</v>
      </c>
      <c r="J242" s="17">
        <v>0.20744199999999999</v>
      </c>
      <c r="K242" s="17">
        <v>0.44081300000000001</v>
      </c>
      <c r="L242" s="17">
        <v>561.29999999999995</v>
      </c>
      <c r="M242" s="17">
        <v>0.37081999999999998</v>
      </c>
      <c r="N242" s="17">
        <v>350</v>
      </c>
      <c r="O242" s="17">
        <v>0</v>
      </c>
      <c r="P242" s="17">
        <v>0</v>
      </c>
      <c r="Q242" s="17">
        <v>0.98756500000000003</v>
      </c>
      <c r="R242" s="17">
        <v>0.22731299999999999</v>
      </c>
      <c r="S242" s="17">
        <v>0.457395</v>
      </c>
      <c r="T242" s="17">
        <v>0.23008200000000001</v>
      </c>
      <c r="U242" s="17">
        <v>0.503027</v>
      </c>
      <c r="V242" s="17">
        <v>659.7</v>
      </c>
      <c r="W242" s="17">
        <v>0.37081999999999998</v>
      </c>
      <c r="X242" s="17">
        <v>402</v>
      </c>
      <c r="Y242" s="17">
        <v>0</v>
      </c>
      <c r="Z242" s="17">
        <v>0</v>
      </c>
      <c r="AA242" s="17">
        <v>0.77388699999999999</v>
      </c>
      <c r="AB242" s="17">
        <v>1.9384700000000001E-2</v>
      </c>
      <c r="AC242" s="17">
        <v>0.23177300000000001</v>
      </c>
      <c r="AD242" s="17">
        <v>0.25</v>
      </c>
      <c r="AE242" s="17">
        <v>1479.7</v>
      </c>
    </row>
    <row r="243" spans="1:31">
      <c r="A243" s="17">
        <v>230</v>
      </c>
      <c r="B243" s="19">
        <v>3.3113425925925928E-2</v>
      </c>
      <c r="C243" s="17">
        <v>94.9</v>
      </c>
      <c r="D243" s="17">
        <v>13.2</v>
      </c>
      <c r="E243" s="17">
        <v>1.5755000000000002E-2</v>
      </c>
      <c r="F243" s="17">
        <v>0.76200000000000001</v>
      </c>
      <c r="G243" s="17">
        <v>0.98356100000000002</v>
      </c>
      <c r="H243" s="17">
        <v>0.23785100000000001</v>
      </c>
      <c r="I243" s="17">
        <v>0.46290500000000001</v>
      </c>
      <c r="J243" s="17">
        <v>0.225054</v>
      </c>
      <c r="K243" s="17">
        <v>0.486178</v>
      </c>
      <c r="L243" s="17">
        <v>535.70000000000005</v>
      </c>
      <c r="M243" s="17">
        <v>0.17507800000000001</v>
      </c>
      <c r="N243" s="17">
        <v>445</v>
      </c>
      <c r="O243" s="17">
        <v>0</v>
      </c>
      <c r="P243" s="17">
        <v>0</v>
      </c>
      <c r="Q243" s="17">
        <v>0.98503799999999997</v>
      </c>
      <c r="R243" s="17">
        <v>0.23674899999999999</v>
      </c>
      <c r="S243" s="17">
        <v>0.46489200000000003</v>
      </c>
      <c r="T243" s="17">
        <v>0.22814300000000001</v>
      </c>
      <c r="U243" s="17">
        <v>0.49074299999999998</v>
      </c>
      <c r="V243" s="17">
        <v>632.29999999999995</v>
      </c>
      <c r="W243" s="17">
        <v>0.321548</v>
      </c>
      <c r="X243" s="17">
        <v>355</v>
      </c>
      <c r="Y243" s="17">
        <v>0</v>
      </c>
      <c r="Z243" s="17">
        <v>0</v>
      </c>
      <c r="AA243" s="17">
        <v>0.75499000000000005</v>
      </c>
      <c r="AB243" s="17">
        <v>1.8588400000000001E-2</v>
      </c>
      <c r="AC243" s="17">
        <v>0.24099000000000001</v>
      </c>
      <c r="AD243" s="17">
        <v>0.25</v>
      </c>
      <c r="AE243" s="17">
        <v>1550.6</v>
      </c>
    </row>
    <row r="244" spans="1:31">
      <c r="A244" s="17">
        <v>231</v>
      </c>
      <c r="B244" s="19">
        <v>3.3171296296296296E-2</v>
      </c>
      <c r="C244" s="17">
        <v>96</v>
      </c>
      <c r="D244" s="17">
        <v>11.4</v>
      </c>
      <c r="E244" s="17">
        <v>1.366E-2</v>
      </c>
      <c r="F244" s="17">
        <v>0.66100000000000003</v>
      </c>
      <c r="G244" s="17">
        <v>0.98236999999999997</v>
      </c>
      <c r="H244" s="17">
        <v>0.242364</v>
      </c>
      <c r="I244" s="17">
        <v>0.45596599999999998</v>
      </c>
      <c r="J244" s="17">
        <v>0.21360199999999999</v>
      </c>
      <c r="K244" s="17">
        <v>0.46846100000000002</v>
      </c>
      <c r="L244" s="17">
        <v>505.3</v>
      </c>
      <c r="M244" s="17">
        <v>0.14879600000000001</v>
      </c>
      <c r="N244" s="17">
        <v>407</v>
      </c>
      <c r="O244" s="17">
        <v>0</v>
      </c>
      <c r="P244" s="17">
        <v>0</v>
      </c>
      <c r="Q244" s="17">
        <v>0.98691600000000002</v>
      </c>
      <c r="R244" s="17">
        <v>0.221079</v>
      </c>
      <c r="S244" s="17">
        <v>0.45864899999999997</v>
      </c>
      <c r="T244" s="17">
        <v>0.23757</v>
      </c>
      <c r="U244" s="17">
        <v>0.51797800000000005</v>
      </c>
      <c r="V244" s="17">
        <v>607.20000000000005</v>
      </c>
      <c r="W244" s="17">
        <v>0.19156400000000001</v>
      </c>
      <c r="X244" s="17">
        <v>392</v>
      </c>
      <c r="Y244" s="17">
        <v>0</v>
      </c>
      <c r="Z244" s="17">
        <v>0</v>
      </c>
      <c r="AA244" s="17">
        <v>0.79688899999999996</v>
      </c>
      <c r="AB244" s="17">
        <v>1.39545E-2</v>
      </c>
      <c r="AC244" s="17">
        <v>0.22439400000000001</v>
      </c>
      <c r="AD244" s="17">
        <v>0.25</v>
      </c>
      <c r="AE244" s="17">
        <v>1643.7</v>
      </c>
    </row>
    <row r="245" spans="1:31">
      <c r="A245" s="17">
        <v>232</v>
      </c>
      <c r="B245" s="19">
        <v>3.3229166666666664E-2</v>
      </c>
      <c r="C245" s="17">
        <v>97.6</v>
      </c>
      <c r="D245" s="17">
        <v>11.4</v>
      </c>
      <c r="E245" s="17">
        <v>1.4574E-2</v>
      </c>
      <c r="F245" s="17">
        <v>0.70499999999999996</v>
      </c>
      <c r="G245" s="17">
        <v>0.98268599999999995</v>
      </c>
      <c r="H245" s="17">
        <v>0.226019</v>
      </c>
      <c r="I245" s="17">
        <v>0.44872600000000001</v>
      </c>
      <c r="J245" s="17">
        <v>0.22270599999999999</v>
      </c>
      <c r="K245" s="17">
        <v>0.49630800000000003</v>
      </c>
      <c r="L245" s="17">
        <v>543.5</v>
      </c>
      <c r="M245" s="17">
        <v>1.8693999999999999E-2</v>
      </c>
      <c r="N245" s="17">
        <v>431</v>
      </c>
      <c r="O245" s="17">
        <v>0</v>
      </c>
      <c r="P245" s="17">
        <v>0</v>
      </c>
      <c r="Q245" s="17">
        <v>0.98445700000000003</v>
      </c>
      <c r="R245" s="17">
        <v>0.218385</v>
      </c>
      <c r="S245" s="17">
        <v>0.45009199999999999</v>
      </c>
      <c r="T245" s="17">
        <v>0.231707</v>
      </c>
      <c r="U245" s="17">
        <v>0.51479900000000001</v>
      </c>
      <c r="V245" s="17">
        <v>628.79999999999995</v>
      </c>
      <c r="W245" s="17">
        <v>0.23474200000000001</v>
      </c>
      <c r="X245" s="17">
        <v>563</v>
      </c>
      <c r="Y245" s="17">
        <v>0</v>
      </c>
      <c r="Z245" s="17">
        <v>0</v>
      </c>
      <c r="AA245" s="17">
        <v>0.79199900000000001</v>
      </c>
      <c r="AB245" s="17">
        <v>1.5869100000000001E-2</v>
      </c>
      <c r="AC245" s="17">
        <v>0.22206200000000001</v>
      </c>
      <c r="AD245" s="17">
        <v>0.25</v>
      </c>
      <c r="AE245" s="17">
        <v>1528.1</v>
      </c>
    </row>
    <row r="246" spans="1:31">
      <c r="A246" s="17">
        <v>233</v>
      </c>
      <c r="B246" s="19">
        <v>3.3275462962962958E-2</v>
      </c>
      <c r="C246" s="17">
        <v>97.1</v>
      </c>
      <c r="D246" s="17">
        <v>14.9</v>
      </c>
      <c r="E246" s="17">
        <v>2.0191000000000001E-2</v>
      </c>
      <c r="F246" s="17">
        <v>0.97699999999999998</v>
      </c>
      <c r="G246" s="17">
        <v>0.97812600000000005</v>
      </c>
      <c r="H246" s="17">
        <v>0.21768599999999999</v>
      </c>
      <c r="I246" s="17">
        <v>0.42259799999999997</v>
      </c>
      <c r="J246" s="17">
        <v>0.20491200000000001</v>
      </c>
      <c r="K246" s="17">
        <v>0.48488500000000001</v>
      </c>
      <c r="L246" s="17">
        <v>565.70000000000005</v>
      </c>
      <c r="M246" s="17">
        <v>0.16708600000000001</v>
      </c>
      <c r="N246" s="17">
        <v>497</v>
      </c>
      <c r="O246" s="17">
        <v>0</v>
      </c>
      <c r="P246" s="17">
        <v>0</v>
      </c>
      <c r="Q246" s="17">
        <v>0.97468299999999997</v>
      </c>
      <c r="R246" s="17">
        <v>0.200989</v>
      </c>
      <c r="S246" s="17">
        <v>0.426479</v>
      </c>
      <c r="T246" s="17">
        <v>0.22549</v>
      </c>
      <c r="U246" s="17">
        <v>0.528725</v>
      </c>
      <c r="V246" s="17">
        <v>701.6</v>
      </c>
      <c r="W246" s="17">
        <v>0.19683</v>
      </c>
      <c r="X246" s="17">
        <v>538</v>
      </c>
      <c r="Y246" s="17">
        <v>0</v>
      </c>
      <c r="Z246" s="17">
        <v>0</v>
      </c>
      <c r="AA246" s="17">
        <v>0.81342400000000004</v>
      </c>
      <c r="AB246" s="17">
        <v>2.46895E-2</v>
      </c>
      <c r="AC246" s="17">
        <v>0.20655599999999999</v>
      </c>
      <c r="AD246" s="17">
        <v>0.25</v>
      </c>
      <c r="AE246" s="17">
        <v>1468.1</v>
      </c>
    </row>
    <row r="247" spans="1:31">
      <c r="A247" s="17">
        <v>234</v>
      </c>
      <c r="B247" s="19">
        <v>3.3333333333333333E-2</v>
      </c>
      <c r="C247" s="17">
        <v>100</v>
      </c>
      <c r="D247" s="17">
        <v>14.1</v>
      </c>
      <c r="E247" s="17">
        <v>1.8377999999999999E-2</v>
      </c>
      <c r="F247" s="17">
        <v>0.88900000000000001</v>
      </c>
      <c r="G247" s="17">
        <v>0.98508099999999998</v>
      </c>
      <c r="H247" s="17">
        <v>0.230154</v>
      </c>
      <c r="I247" s="17">
        <v>0.42432199999999998</v>
      </c>
      <c r="J247" s="17">
        <v>0.19416800000000001</v>
      </c>
      <c r="K247" s="17">
        <v>0.457596</v>
      </c>
      <c r="L247" s="17">
        <v>574</v>
      </c>
      <c r="M247" s="17">
        <v>0.30628</v>
      </c>
      <c r="N247" s="17">
        <v>490</v>
      </c>
      <c r="O247" s="17">
        <v>0</v>
      </c>
      <c r="P247" s="17">
        <v>0</v>
      </c>
      <c r="Q247" s="17">
        <v>0.98244299999999996</v>
      </c>
      <c r="R247" s="17">
        <v>0.208012</v>
      </c>
      <c r="S247" s="17">
        <v>0.41872799999999999</v>
      </c>
      <c r="T247" s="17">
        <v>0.21071699999999999</v>
      </c>
      <c r="U247" s="17">
        <v>0.50322999999999996</v>
      </c>
      <c r="V247" s="17">
        <v>660</v>
      </c>
      <c r="W247" s="17">
        <v>0.29286299999999998</v>
      </c>
      <c r="X247" s="17">
        <v>514</v>
      </c>
      <c r="Y247" s="17">
        <v>0</v>
      </c>
      <c r="Z247" s="17">
        <v>0</v>
      </c>
      <c r="AA247" s="17">
        <v>0.7742</v>
      </c>
      <c r="AB247" s="17">
        <v>2.3252499999999999E-2</v>
      </c>
      <c r="AC247" s="17">
        <v>0.21291099999999999</v>
      </c>
      <c r="AD247" s="17">
        <v>0.25</v>
      </c>
      <c r="AE247" s="17">
        <v>1447</v>
      </c>
    </row>
    <row r="248" spans="1:31">
      <c r="A248" s="17">
        <v>235</v>
      </c>
      <c r="B248" s="19">
        <v>3.3391203703703708E-2</v>
      </c>
      <c r="C248" s="17">
        <v>98.7</v>
      </c>
      <c r="D248" s="17">
        <v>13.2</v>
      </c>
      <c r="E248" s="17">
        <v>1.5238E-2</v>
      </c>
      <c r="F248" s="17">
        <v>0.73699999999999999</v>
      </c>
      <c r="G248" s="17">
        <v>0.98278200000000004</v>
      </c>
      <c r="H248" s="17">
        <v>0.22325500000000001</v>
      </c>
      <c r="I248" s="17">
        <v>0.41579199999999999</v>
      </c>
      <c r="J248" s="17">
        <v>0.19253799999999999</v>
      </c>
      <c r="K248" s="17">
        <v>0.46306199999999997</v>
      </c>
      <c r="L248" s="17">
        <v>535.79999999999995</v>
      </c>
      <c r="M248" s="17">
        <v>0.186691</v>
      </c>
      <c r="N248" s="17">
        <v>640</v>
      </c>
      <c r="O248" s="17">
        <v>0</v>
      </c>
      <c r="P248" s="17">
        <v>0</v>
      </c>
      <c r="Q248" s="17">
        <v>0.97678600000000004</v>
      </c>
      <c r="R248" s="17">
        <v>0.216725</v>
      </c>
      <c r="S248" s="17">
        <v>0.41549000000000003</v>
      </c>
      <c r="T248" s="17">
        <v>0.198765</v>
      </c>
      <c r="U248" s="17">
        <v>0.47838599999999998</v>
      </c>
      <c r="V248" s="17">
        <v>635.5</v>
      </c>
      <c r="W248" s="17">
        <v>0.25696200000000002</v>
      </c>
      <c r="X248" s="17">
        <v>457</v>
      </c>
      <c r="Y248" s="17">
        <v>0</v>
      </c>
      <c r="Z248" s="17">
        <v>0</v>
      </c>
      <c r="AA248" s="17">
        <v>0.73597900000000005</v>
      </c>
      <c r="AB248" s="17">
        <v>2.6514099999999999E-2</v>
      </c>
      <c r="AC248" s="17">
        <v>0.221995</v>
      </c>
      <c r="AD248" s="17">
        <v>0.25</v>
      </c>
      <c r="AE248" s="17">
        <v>1550.2</v>
      </c>
    </row>
    <row r="249" spans="1:31">
      <c r="A249" s="17">
        <v>236</v>
      </c>
      <c r="B249" s="19">
        <v>3.3449074074074069E-2</v>
      </c>
      <c r="C249" s="17">
        <v>100.7</v>
      </c>
      <c r="D249" s="17">
        <v>10.6</v>
      </c>
      <c r="E249" s="17">
        <v>1.4106E-2</v>
      </c>
      <c r="F249" s="17">
        <v>0.68300000000000005</v>
      </c>
      <c r="G249" s="17">
        <v>0.98360199999999998</v>
      </c>
      <c r="H249" s="17">
        <v>0.210891</v>
      </c>
      <c r="I249" s="17">
        <v>0.415906</v>
      </c>
      <c r="J249" s="17">
        <v>0.205016</v>
      </c>
      <c r="K249" s="17">
        <v>0.49293799999999999</v>
      </c>
      <c r="L249" s="17">
        <v>581.9</v>
      </c>
      <c r="M249" s="17">
        <v>0.28795399999999999</v>
      </c>
      <c r="N249" s="17">
        <v>573</v>
      </c>
      <c r="O249" s="17">
        <v>0</v>
      </c>
      <c r="P249" s="17">
        <v>0</v>
      </c>
      <c r="Q249" s="17">
        <v>0.98307199999999995</v>
      </c>
      <c r="R249" s="17">
        <v>0.20605999999999999</v>
      </c>
      <c r="S249" s="17">
        <v>0.41768899999999998</v>
      </c>
      <c r="T249" s="17">
        <v>0.21162900000000001</v>
      </c>
      <c r="U249" s="17">
        <v>0.50666699999999998</v>
      </c>
      <c r="V249" s="17">
        <v>659.3</v>
      </c>
      <c r="W249" s="17">
        <v>0.241925</v>
      </c>
      <c r="X249" s="17">
        <v>505</v>
      </c>
      <c r="Y249" s="17">
        <v>0</v>
      </c>
      <c r="Z249" s="17">
        <v>0</v>
      </c>
      <c r="AA249" s="17">
        <v>0.77948799999999996</v>
      </c>
      <c r="AB249" s="17">
        <v>2.0731599999999999E-2</v>
      </c>
      <c r="AC249" s="17">
        <v>0.210447</v>
      </c>
      <c r="AD249" s="17">
        <v>0.25</v>
      </c>
      <c r="AE249" s="17">
        <v>1427.3</v>
      </c>
    </row>
    <row r="250" spans="1:31">
      <c r="A250" s="17">
        <v>237</v>
      </c>
      <c r="B250" s="19">
        <v>3.3506944444444443E-2</v>
      </c>
      <c r="C250" s="17">
        <v>101.3</v>
      </c>
      <c r="D250" s="17">
        <v>10.6</v>
      </c>
      <c r="E250" s="17">
        <v>1.3918E-2</v>
      </c>
      <c r="F250" s="17">
        <v>0.67300000000000004</v>
      </c>
      <c r="G250" s="17">
        <v>0.97414100000000003</v>
      </c>
      <c r="H250" s="17">
        <v>0.20447599999999999</v>
      </c>
      <c r="I250" s="17">
        <v>0.41113499999999997</v>
      </c>
      <c r="J250" s="17">
        <v>0.20665900000000001</v>
      </c>
      <c r="K250" s="17">
        <v>0.50265499999999996</v>
      </c>
      <c r="L250" s="17">
        <v>567.70000000000005</v>
      </c>
      <c r="M250" s="17">
        <v>0.17879</v>
      </c>
      <c r="N250" s="17">
        <v>448</v>
      </c>
      <c r="O250" s="17">
        <v>0</v>
      </c>
      <c r="P250" s="17">
        <v>0</v>
      </c>
      <c r="Q250" s="17">
        <v>0.97826999999999997</v>
      </c>
      <c r="R250" s="17">
        <v>0.20344599999999999</v>
      </c>
      <c r="S250" s="17">
        <v>0.41514699999999999</v>
      </c>
      <c r="T250" s="17">
        <v>0.211701</v>
      </c>
      <c r="U250" s="17">
        <v>0.50994200000000001</v>
      </c>
      <c r="V250" s="17">
        <v>630.4</v>
      </c>
      <c r="W250" s="17">
        <v>0.28327999999999998</v>
      </c>
      <c r="X250" s="17">
        <v>568</v>
      </c>
      <c r="Y250" s="17">
        <v>0</v>
      </c>
      <c r="Z250" s="17">
        <v>0</v>
      </c>
      <c r="AA250" s="17">
        <v>0.78452599999999995</v>
      </c>
      <c r="AB250" s="17">
        <v>1.5879799999999999E-2</v>
      </c>
      <c r="AC250" s="17">
        <v>0.20680799999999999</v>
      </c>
      <c r="AD250" s="17">
        <v>0.25</v>
      </c>
      <c r="AE250" s="17">
        <v>1463.1</v>
      </c>
    </row>
    <row r="251" spans="1:31">
      <c r="A251" s="17">
        <v>238</v>
      </c>
      <c r="B251" s="19">
        <v>3.3564814814814818E-2</v>
      </c>
      <c r="C251" s="17">
        <v>102.4</v>
      </c>
      <c r="D251" s="17">
        <v>11.4</v>
      </c>
      <c r="E251" s="17">
        <v>1.5768999999999998E-2</v>
      </c>
      <c r="F251" s="17">
        <v>0.76300000000000001</v>
      </c>
      <c r="G251" s="17">
        <v>0.98016300000000001</v>
      </c>
      <c r="H251" s="17">
        <v>0.20808699999999999</v>
      </c>
      <c r="I251" s="17">
        <v>0.40114899999999998</v>
      </c>
      <c r="J251" s="17">
        <v>0.19306200000000001</v>
      </c>
      <c r="K251" s="17">
        <v>0.48127300000000001</v>
      </c>
      <c r="L251" s="17">
        <v>584.1</v>
      </c>
      <c r="M251" s="17">
        <v>0.170627</v>
      </c>
      <c r="N251" s="17">
        <v>523</v>
      </c>
      <c r="O251" s="17">
        <v>0</v>
      </c>
      <c r="P251" s="17">
        <v>0</v>
      </c>
      <c r="Q251" s="17">
        <v>0.98443700000000001</v>
      </c>
      <c r="R251" s="17">
        <v>0.192466</v>
      </c>
      <c r="S251" s="17">
        <v>0.40163399999999999</v>
      </c>
      <c r="T251" s="17">
        <v>0.20916799999999999</v>
      </c>
      <c r="U251" s="17">
        <v>0.52079299999999995</v>
      </c>
      <c r="V251" s="17">
        <v>661.3</v>
      </c>
      <c r="W251" s="17">
        <v>0.24638299999999999</v>
      </c>
      <c r="X251" s="17">
        <v>433</v>
      </c>
      <c r="Y251" s="17">
        <v>0</v>
      </c>
      <c r="Z251" s="17">
        <v>0</v>
      </c>
      <c r="AA251" s="17">
        <v>0.80122000000000004</v>
      </c>
      <c r="AB251" s="17">
        <v>2.05936E-2</v>
      </c>
      <c r="AC251" s="17">
        <v>0.196774</v>
      </c>
      <c r="AD251" s="17">
        <v>0.25</v>
      </c>
      <c r="AE251" s="17">
        <v>1421.9</v>
      </c>
    </row>
    <row r="252" spans="1:31">
      <c r="A252" s="17">
        <v>239</v>
      </c>
      <c r="B252" s="19">
        <v>3.3622685185185179E-2</v>
      </c>
      <c r="C252" s="17">
        <v>103.1</v>
      </c>
      <c r="D252" s="17">
        <v>13.2</v>
      </c>
      <c r="E252" s="17">
        <v>1.7076999999999998E-2</v>
      </c>
      <c r="F252" s="17">
        <v>0.82599999999999996</v>
      </c>
      <c r="G252" s="17">
        <v>0.96496700000000002</v>
      </c>
      <c r="H252" s="17">
        <v>0.20372100000000001</v>
      </c>
      <c r="I252" s="17">
        <v>0.39797700000000003</v>
      </c>
      <c r="J252" s="17">
        <v>0.19425700000000001</v>
      </c>
      <c r="K252" s="17">
        <v>0.48810999999999999</v>
      </c>
      <c r="L252" s="17">
        <v>569</v>
      </c>
      <c r="M252" s="17">
        <v>9.0114E-2</v>
      </c>
      <c r="N252" s="17">
        <v>443</v>
      </c>
      <c r="O252" s="17">
        <v>0</v>
      </c>
      <c r="P252" s="17">
        <v>0</v>
      </c>
      <c r="Q252" s="17">
        <v>0.97160000000000002</v>
      </c>
      <c r="R252" s="17">
        <v>0.193272</v>
      </c>
      <c r="S252" s="17">
        <v>0.38756099999999999</v>
      </c>
      <c r="T252" s="17">
        <v>0.19428899999999999</v>
      </c>
      <c r="U252" s="17">
        <v>0.50131099999999995</v>
      </c>
      <c r="V252" s="17">
        <v>691.1</v>
      </c>
      <c r="W252" s="17">
        <v>0.33710800000000002</v>
      </c>
      <c r="X252" s="17">
        <v>451</v>
      </c>
      <c r="Y252" s="17">
        <v>0</v>
      </c>
      <c r="Z252" s="17">
        <v>0</v>
      </c>
      <c r="AA252" s="17">
        <v>0.77124800000000004</v>
      </c>
      <c r="AB252" s="17">
        <v>1.9634200000000001E-2</v>
      </c>
      <c r="AC252" s="17">
        <v>0.19708700000000001</v>
      </c>
      <c r="AD252" s="17">
        <v>0.25</v>
      </c>
      <c r="AE252" s="17">
        <v>1459.7</v>
      </c>
    </row>
    <row r="253" spans="1:31">
      <c r="A253" s="17">
        <v>240</v>
      </c>
      <c r="B253" s="19">
        <v>3.3680555555555554E-2</v>
      </c>
      <c r="C253" s="17">
        <v>104.4</v>
      </c>
      <c r="D253" s="17">
        <v>12.3</v>
      </c>
      <c r="E253" s="17">
        <v>1.6223999999999999E-2</v>
      </c>
      <c r="F253" s="17">
        <v>0.78500000000000003</v>
      </c>
      <c r="G253" s="17">
        <v>0.972248</v>
      </c>
      <c r="H253" s="17">
        <v>0.196996</v>
      </c>
      <c r="I253" s="17">
        <v>0.37989299999999998</v>
      </c>
      <c r="J253" s="17">
        <v>0.182897</v>
      </c>
      <c r="K253" s="17">
        <v>0.48144300000000001</v>
      </c>
      <c r="L253" s="17">
        <v>579.79999999999995</v>
      </c>
      <c r="M253" s="17">
        <v>0.295707</v>
      </c>
      <c r="N253" s="17">
        <v>430</v>
      </c>
      <c r="O253" s="17">
        <v>0</v>
      </c>
      <c r="P253" s="17">
        <v>0</v>
      </c>
      <c r="Q253" s="17">
        <v>0.97996700000000003</v>
      </c>
      <c r="R253" s="17">
        <v>0.198432</v>
      </c>
      <c r="S253" s="17">
        <v>0.39683600000000002</v>
      </c>
      <c r="T253" s="17">
        <v>0.198404</v>
      </c>
      <c r="U253" s="17">
        <v>0.49996400000000002</v>
      </c>
      <c r="V253" s="17">
        <v>629.6</v>
      </c>
      <c r="W253" s="17">
        <v>0.24194499999999999</v>
      </c>
      <c r="X253" s="17">
        <v>462</v>
      </c>
      <c r="Y253" s="17">
        <v>0</v>
      </c>
      <c r="Z253" s="17">
        <v>0</v>
      </c>
      <c r="AA253" s="17">
        <v>0.76917599999999997</v>
      </c>
      <c r="AB253" s="17">
        <v>1.8155999999999999E-2</v>
      </c>
      <c r="AC253" s="17">
        <v>0.20203399999999999</v>
      </c>
      <c r="AD253" s="17">
        <v>0.25</v>
      </c>
      <c r="AE253" s="17">
        <v>1432.4</v>
      </c>
    </row>
    <row r="254" spans="1:31">
      <c r="A254" s="17">
        <v>241</v>
      </c>
      <c r="B254" s="19">
        <v>3.3726851851851855E-2</v>
      </c>
      <c r="C254" s="17">
        <v>104.9</v>
      </c>
      <c r="D254" s="17">
        <v>12.3</v>
      </c>
      <c r="E254" s="17">
        <v>1.4733E-2</v>
      </c>
      <c r="F254" s="17">
        <v>0.71299999999999997</v>
      </c>
      <c r="G254" s="17">
        <v>0.97725399999999996</v>
      </c>
      <c r="H254" s="17">
        <v>0.19398199999999999</v>
      </c>
      <c r="I254" s="17">
        <v>0.38077499999999997</v>
      </c>
      <c r="J254" s="17">
        <v>0.18679299999999999</v>
      </c>
      <c r="K254" s="17">
        <v>0.49056100000000002</v>
      </c>
      <c r="L254" s="17">
        <v>523</v>
      </c>
      <c r="M254" s="17">
        <v>0.111761</v>
      </c>
      <c r="N254" s="17">
        <v>560</v>
      </c>
      <c r="O254" s="17">
        <v>0</v>
      </c>
      <c r="P254" s="17">
        <v>0</v>
      </c>
      <c r="Q254" s="17">
        <v>0.97719800000000001</v>
      </c>
      <c r="R254" s="17">
        <v>0.18885199999999999</v>
      </c>
      <c r="S254" s="17">
        <v>0.38148100000000001</v>
      </c>
      <c r="T254" s="17">
        <v>0.19262899999999999</v>
      </c>
      <c r="U254" s="17">
        <v>0.50495000000000001</v>
      </c>
      <c r="V254" s="17">
        <v>678.4</v>
      </c>
      <c r="W254" s="17">
        <v>0.37081999999999998</v>
      </c>
      <c r="X254" s="17">
        <v>447</v>
      </c>
      <c r="Y254" s="17">
        <v>0</v>
      </c>
      <c r="Z254" s="17">
        <v>0</v>
      </c>
      <c r="AA254" s="17">
        <v>0.77684699999999995</v>
      </c>
      <c r="AB254" s="17">
        <v>2.12369E-2</v>
      </c>
      <c r="AC254" s="17">
        <v>0.192943</v>
      </c>
      <c r="AD254" s="17">
        <v>0.25</v>
      </c>
      <c r="AE254" s="17">
        <v>1588.1</v>
      </c>
    </row>
    <row r="255" spans="1:31">
      <c r="A255" s="17">
        <v>242</v>
      </c>
      <c r="B255" s="19">
        <v>3.3784722222222223E-2</v>
      </c>
      <c r="C255" s="17">
        <v>106</v>
      </c>
      <c r="D255" s="17">
        <v>11.4</v>
      </c>
      <c r="E255" s="17">
        <v>1.4373E-2</v>
      </c>
      <c r="F255" s="17">
        <v>0.69499999999999995</v>
      </c>
      <c r="G255" s="17">
        <v>0.97645599999999999</v>
      </c>
      <c r="H255" s="17">
        <v>0.195323</v>
      </c>
      <c r="I255" s="17">
        <v>0.36749700000000002</v>
      </c>
      <c r="J255" s="17">
        <v>0.17217399999999999</v>
      </c>
      <c r="K255" s="17">
        <v>0.46850399999999998</v>
      </c>
      <c r="L255" s="17">
        <v>551.70000000000005</v>
      </c>
      <c r="M255" s="17">
        <v>0.316718</v>
      </c>
      <c r="N255" s="17">
        <v>452</v>
      </c>
      <c r="O255" s="17">
        <v>0</v>
      </c>
      <c r="P255" s="17">
        <v>0</v>
      </c>
      <c r="Q255" s="17">
        <v>0.98554699999999995</v>
      </c>
      <c r="R255" s="17">
        <v>0.18415200000000001</v>
      </c>
      <c r="S255" s="17">
        <v>0.36878899999999998</v>
      </c>
      <c r="T255" s="17">
        <v>0.184637</v>
      </c>
      <c r="U255" s="17">
        <v>0.50065800000000005</v>
      </c>
      <c r="V255" s="17">
        <v>653.20000000000005</v>
      </c>
      <c r="W255" s="17">
        <v>0.28056300000000001</v>
      </c>
      <c r="X255" s="17">
        <v>374</v>
      </c>
      <c r="Y255" s="17">
        <v>0</v>
      </c>
      <c r="Z255" s="17">
        <v>0</v>
      </c>
      <c r="AA255" s="17">
        <v>0.77024400000000004</v>
      </c>
      <c r="AB255" s="17">
        <v>1.6866800000000001E-2</v>
      </c>
      <c r="AC255" s="17">
        <v>0.18726599999999999</v>
      </c>
      <c r="AD255" s="17">
        <v>0.25</v>
      </c>
      <c r="AE255" s="17">
        <v>1505.4</v>
      </c>
    </row>
    <row r="256" spans="1:31">
      <c r="A256" s="17">
        <v>243</v>
      </c>
      <c r="B256" s="19">
        <v>3.3842592592592598E-2</v>
      </c>
      <c r="C256" s="17">
        <v>107.1</v>
      </c>
      <c r="D256" s="17">
        <v>9.6999999999999993</v>
      </c>
      <c r="E256" s="17">
        <v>1.2874E-2</v>
      </c>
      <c r="F256" s="17">
        <v>0.623</v>
      </c>
      <c r="G256" s="17">
        <v>0.96740700000000002</v>
      </c>
      <c r="H256" s="17">
        <v>0.186057</v>
      </c>
      <c r="I256" s="17">
        <v>0.35073700000000002</v>
      </c>
      <c r="J256" s="17">
        <v>0.16467999999999999</v>
      </c>
      <c r="K256" s="17">
        <v>0.46952500000000003</v>
      </c>
      <c r="L256" s="17">
        <v>573.6</v>
      </c>
      <c r="M256" s="17">
        <v>0.332179</v>
      </c>
      <c r="N256" s="17">
        <v>436</v>
      </c>
      <c r="O256" s="17">
        <v>0</v>
      </c>
      <c r="P256" s="17">
        <v>0</v>
      </c>
      <c r="Q256" s="17">
        <v>0.97780400000000001</v>
      </c>
      <c r="R256" s="17">
        <v>0.176787</v>
      </c>
      <c r="S256" s="17">
        <v>0.35968499999999998</v>
      </c>
      <c r="T256" s="17">
        <v>0.18289800000000001</v>
      </c>
      <c r="U256" s="17">
        <v>0.50849599999999995</v>
      </c>
      <c r="V256" s="17">
        <v>619.5</v>
      </c>
      <c r="W256" s="17">
        <v>0.31005700000000003</v>
      </c>
      <c r="X256" s="17">
        <v>542</v>
      </c>
      <c r="Y256" s="17">
        <v>0</v>
      </c>
      <c r="Z256" s="17">
        <v>0</v>
      </c>
      <c r="AA256" s="17">
        <v>0.78230100000000002</v>
      </c>
      <c r="AB256" s="17">
        <v>1.43426E-2</v>
      </c>
      <c r="AC256" s="17">
        <v>0.17940999999999999</v>
      </c>
      <c r="AD256" s="17">
        <v>0.25</v>
      </c>
      <c r="AE256" s="17">
        <v>1448</v>
      </c>
    </row>
    <row r="257" spans="1:31">
      <c r="A257" s="17">
        <v>244</v>
      </c>
      <c r="B257" s="19">
        <v>3.3900462962962966E-2</v>
      </c>
      <c r="C257" s="17">
        <v>108.4</v>
      </c>
      <c r="D257" s="17">
        <v>8.8000000000000007</v>
      </c>
      <c r="E257" s="17">
        <v>1.0507000000000001E-2</v>
      </c>
      <c r="F257" s="17">
        <v>0.50800000000000001</v>
      </c>
      <c r="G257" s="17">
        <v>0.96963299999999997</v>
      </c>
      <c r="H257" s="17">
        <v>0.18624199999999999</v>
      </c>
      <c r="I257" s="17">
        <v>0.35092400000000001</v>
      </c>
      <c r="J257" s="17">
        <v>0.164683</v>
      </c>
      <c r="K257" s="17">
        <v>0.46928199999999998</v>
      </c>
      <c r="L257" s="17">
        <v>522</v>
      </c>
      <c r="M257" s="17">
        <v>0.29156700000000002</v>
      </c>
      <c r="N257" s="17">
        <v>464</v>
      </c>
      <c r="O257" s="17">
        <v>0</v>
      </c>
      <c r="P257" s="17">
        <v>0</v>
      </c>
      <c r="Q257" s="17">
        <v>0.97301700000000002</v>
      </c>
      <c r="R257" s="17">
        <v>0.175982</v>
      </c>
      <c r="S257" s="17">
        <v>0.35250500000000001</v>
      </c>
      <c r="T257" s="17">
        <v>0.17652300000000001</v>
      </c>
      <c r="U257" s="17">
        <v>0.50076699999999996</v>
      </c>
      <c r="V257" s="17">
        <v>638.79999999999995</v>
      </c>
      <c r="W257" s="17">
        <v>0.27416400000000002</v>
      </c>
      <c r="X257" s="17">
        <v>401</v>
      </c>
      <c r="Y257" s="17">
        <v>0</v>
      </c>
      <c r="Z257" s="17">
        <v>0</v>
      </c>
      <c r="AA257" s="17">
        <v>0.77041099999999996</v>
      </c>
      <c r="AB257" s="17">
        <v>1.2660599999999999E-2</v>
      </c>
      <c r="AC257" s="17">
        <v>0.17821699999999999</v>
      </c>
      <c r="AD257" s="17">
        <v>0.25</v>
      </c>
      <c r="AE257" s="17">
        <v>1591.2</v>
      </c>
    </row>
    <row r="258" spans="1:31">
      <c r="A258" s="17">
        <v>245</v>
      </c>
      <c r="B258" s="19">
        <v>3.3958333333333333E-2</v>
      </c>
      <c r="C258" s="17">
        <v>108.4</v>
      </c>
      <c r="D258" s="17">
        <v>7.9</v>
      </c>
      <c r="E258" s="17">
        <v>9.3030000000000005E-3</v>
      </c>
      <c r="F258" s="17">
        <v>0.45</v>
      </c>
      <c r="G258" s="17">
        <v>0.97560400000000003</v>
      </c>
      <c r="H258" s="17">
        <v>0.17729200000000001</v>
      </c>
      <c r="I258" s="17">
        <v>0.343005</v>
      </c>
      <c r="J258" s="17">
        <v>0.165713</v>
      </c>
      <c r="K258" s="17">
        <v>0.48311999999999999</v>
      </c>
      <c r="L258" s="17">
        <v>516.4</v>
      </c>
      <c r="M258" s="17">
        <v>0.123737</v>
      </c>
      <c r="N258" s="17">
        <v>566</v>
      </c>
      <c r="O258" s="17">
        <v>0</v>
      </c>
      <c r="P258" s="17">
        <v>0</v>
      </c>
      <c r="Q258" s="17">
        <v>0.97892999999999997</v>
      </c>
      <c r="R258" s="17">
        <v>0.17632700000000001</v>
      </c>
      <c r="S258" s="17">
        <v>0.35160000000000002</v>
      </c>
      <c r="T258" s="17">
        <v>0.17527300000000001</v>
      </c>
      <c r="U258" s="17">
        <v>0.4985</v>
      </c>
      <c r="V258" s="17">
        <v>636.70000000000005</v>
      </c>
      <c r="W258" s="17">
        <v>0.34707500000000002</v>
      </c>
      <c r="X258" s="17">
        <v>462</v>
      </c>
      <c r="Y258" s="17">
        <v>0</v>
      </c>
      <c r="Z258" s="17">
        <v>0</v>
      </c>
      <c r="AA258" s="17">
        <v>0.76692400000000005</v>
      </c>
      <c r="AB258" s="17">
        <v>1.37365E-2</v>
      </c>
      <c r="AC258" s="17">
        <v>0.178735</v>
      </c>
      <c r="AD258" s="17">
        <v>0.25</v>
      </c>
      <c r="AE258" s="17">
        <v>1608.4</v>
      </c>
    </row>
    <row r="259" spans="1:31">
      <c r="A259" s="17">
        <v>246</v>
      </c>
      <c r="B259" s="19">
        <v>3.4016203703703708E-2</v>
      </c>
      <c r="C259" s="17">
        <v>110.5</v>
      </c>
      <c r="D259" s="17">
        <v>7.9</v>
      </c>
      <c r="E259" s="17">
        <v>9.7389999999999994E-3</v>
      </c>
      <c r="F259" s="17">
        <v>0.47099999999999997</v>
      </c>
      <c r="G259" s="17">
        <v>0.97297800000000001</v>
      </c>
      <c r="H259" s="17">
        <v>0.16989899999999999</v>
      </c>
      <c r="I259" s="17">
        <v>0.34570899999999999</v>
      </c>
      <c r="J259" s="17">
        <v>0.17580999999999999</v>
      </c>
      <c r="K259" s="17">
        <v>0.50854900000000003</v>
      </c>
      <c r="L259" s="17">
        <v>539.4</v>
      </c>
      <c r="M259" s="17">
        <v>0.31232100000000002</v>
      </c>
      <c r="N259" s="17">
        <v>465</v>
      </c>
      <c r="O259" s="17">
        <v>0</v>
      </c>
      <c r="P259" s="17">
        <v>0</v>
      </c>
      <c r="Q259" s="17">
        <v>0.975248</v>
      </c>
      <c r="R259" s="17">
        <v>0.176011</v>
      </c>
      <c r="S259" s="17">
        <v>0.35108299999999998</v>
      </c>
      <c r="T259" s="17">
        <v>0.17507200000000001</v>
      </c>
      <c r="U259" s="17">
        <v>0.49866300000000002</v>
      </c>
      <c r="V259" s="17">
        <v>614.79999999999995</v>
      </c>
      <c r="W259" s="17">
        <v>0.32990799999999998</v>
      </c>
      <c r="X259" s="17">
        <v>478</v>
      </c>
      <c r="Y259" s="17">
        <v>0</v>
      </c>
      <c r="Z259" s="17">
        <v>0</v>
      </c>
      <c r="AA259" s="17">
        <v>0.76717400000000002</v>
      </c>
      <c r="AB259" s="17">
        <v>1.18102E-2</v>
      </c>
      <c r="AC259" s="17">
        <v>0.17807899999999999</v>
      </c>
      <c r="AD259" s="17">
        <v>0.25</v>
      </c>
      <c r="AE259" s="17">
        <v>1539.8</v>
      </c>
    </row>
    <row r="260" spans="1:31">
      <c r="A260" s="17">
        <v>247</v>
      </c>
      <c r="B260" s="19">
        <v>3.4062500000000002E-2</v>
      </c>
      <c r="C260" s="17">
        <v>110.9</v>
      </c>
      <c r="D260" s="17">
        <v>7.9</v>
      </c>
      <c r="E260" s="17">
        <v>9.8759999999999994E-3</v>
      </c>
      <c r="F260" s="17">
        <v>0.47799999999999998</v>
      </c>
      <c r="G260" s="17">
        <v>0.96700399999999997</v>
      </c>
      <c r="H260" s="17">
        <v>0.16133800000000001</v>
      </c>
      <c r="I260" s="17">
        <v>0.33589000000000002</v>
      </c>
      <c r="J260" s="17">
        <v>0.17455200000000001</v>
      </c>
      <c r="K260" s="17">
        <v>0.51966999999999997</v>
      </c>
      <c r="L260" s="17">
        <v>527</v>
      </c>
      <c r="M260" s="17">
        <v>6.9874000000000006E-2</v>
      </c>
      <c r="N260" s="17">
        <v>583</v>
      </c>
      <c r="O260" s="17">
        <v>0</v>
      </c>
      <c r="P260" s="17">
        <v>0</v>
      </c>
      <c r="Q260" s="17">
        <v>0.97601499999999997</v>
      </c>
      <c r="R260" s="17">
        <v>0.17391499999999999</v>
      </c>
      <c r="S260" s="17">
        <v>0.36153299999999999</v>
      </c>
      <c r="T260" s="17">
        <v>0.18761700000000001</v>
      </c>
      <c r="U260" s="17">
        <v>0.51895000000000002</v>
      </c>
      <c r="V260" s="17">
        <v>591.29999999999995</v>
      </c>
      <c r="W260" s="17">
        <v>0.11650000000000001</v>
      </c>
      <c r="X260" s="17">
        <v>410</v>
      </c>
      <c r="Y260" s="17">
        <v>0</v>
      </c>
      <c r="Z260" s="17">
        <v>0</v>
      </c>
      <c r="AA260" s="17">
        <v>0.79838399999999998</v>
      </c>
      <c r="AB260" s="17">
        <v>1.44353E-2</v>
      </c>
      <c r="AC260" s="17">
        <v>0.176624</v>
      </c>
      <c r="AD260" s="17">
        <v>0.25</v>
      </c>
      <c r="AE260" s="17">
        <v>1576</v>
      </c>
    </row>
    <row r="261" spans="1:31">
      <c r="A261" s="17">
        <v>248</v>
      </c>
      <c r="B261" s="19">
        <v>3.412037037037037E-2</v>
      </c>
      <c r="C261" s="17">
        <v>112</v>
      </c>
      <c r="D261" s="17">
        <v>7.9</v>
      </c>
      <c r="E261" s="17">
        <v>9.9670000000000002E-3</v>
      </c>
      <c r="F261" s="17">
        <v>0.48199999999999998</v>
      </c>
      <c r="G261" s="17">
        <v>0.97475100000000003</v>
      </c>
      <c r="H261" s="17">
        <v>0.16530300000000001</v>
      </c>
      <c r="I261" s="17">
        <v>0.33107500000000001</v>
      </c>
      <c r="J261" s="17">
        <v>0.165772</v>
      </c>
      <c r="K261" s="17">
        <v>0.50070800000000004</v>
      </c>
      <c r="L261" s="17">
        <v>530.9</v>
      </c>
      <c r="M261" s="17">
        <v>0.122099</v>
      </c>
      <c r="N261" s="17">
        <v>649</v>
      </c>
      <c r="O261" s="17">
        <v>0</v>
      </c>
      <c r="P261" s="17">
        <v>0</v>
      </c>
      <c r="Q261" s="17">
        <v>0.98411899999999997</v>
      </c>
      <c r="R261" s="17">
        <v>0.16428300000000001</v>
      </c>
      <c r="S261" s="17">
        <v>0.34282800000000002</v>
      </c>
      <c r="T261" s="17">
        <v>0.17854500000000001</v>
      </c>
      <c r="U261" s="17">
        <v>0.52080099999999996</v>
      </c>
      <c r="V261" s="17">
        <v>624</v>
      </c>
      <c r="W261" s="17">
        <v>0.24513099999999999</v>
      </c>
      <c r="X261" s="17">
        <v>601</v>
      </c>
      <c r="Y261" s="17">
        <v>0</v>
      </c>
      <c r="Z261" s="17">
        <v>0</v>
      </c>
      <c r="AA261" s="17">
        <v>0.80123200000000006</v>
      </c>
      <c r="AB261" s="17">
        <v>1.6146799999999999E-2</v>
      </c>
      <c r="AC261" s="17">
        <v>0.16716600000000001</v>
      </c>
      <c r="AD261" s="17">
        <v>0.25</v>
      </c>
      <c r="AE261" s="17">
        <v>1564.5</v>
      </c>
    </row>
    <row r="262" spans="1:31">
      <c r="A262" s="17">
        <v>249</v>
      </c>
      <c r="B262" s="19">
        <v>3.4178240740740738E-2</v>
      </c>
      <c r="C262" s="17">
        <v>113.3</v>
      </c>
      <c r="D262" s="17">
        <v>7.9</v>
      </c>
      <c r="E262" s="17">
        <v>1.0038999999999999E-2</v>
      </c>
      <c r="F262" s="17">
        <v>0.48599999999999999</v>
      </c>
      <c r="G262" s="17">
        <v>0.97344900000000001</v>
      </c>
      <c r="H262" s="17">
        <v>0.16240399999999999</v>
      </c>
      <c r="I262" s="17">
        <v>0.32682299999999997</v>
      </c>
      <c r="J262" s="17">
        <v>0.16441900000000001</v>
      </c>
      <c r="K262" s="17">
        <v>0.50308299999999995</v>
      </c>
      <c r="L262" s="17">
        <v>571.5</v>
      </c>
      <c r="M262" s="17">
        <v>0.24374299999999999</v>
      </c>
      <c r="N262" s="17">
        <v>574</v>
      </c>
      <c r="O262" s="17">
        <v>0</v>
      </c>
      <c r="P262" s="17">
        <v>0</v>
      </c>
      <c r="Q262" s="17">
        <v>0.97994300000000001</v>
      </c>
      <c r="R262" s="17">
        <v>0.171519</v>
      </c>
      <c r="S262" s="17">
        <v>0.33427400000000002</v>
      </c>
      <c r="T262" s="17">
        <v>0.16275500000000001</v>
      </c>
      <c r="U262" s="17">
        <v>0.48689199999999999</v>
      </c>
      <c r="V262" s="17">
        <v>581.5</v>
      </c>
      <c r="W262" s="17">
        <v>0.27048499999999998</v>
      </c>
      <c r="X262" s="17">
        <v>518</v>
      </c>
      <c r="Y262" s="17">
        <v>0</v>
      </c>
      <c r="Z262" s="17">
        <v>0</v>
      </c>
      <c r="AA262" s="17">
        <v>0.74906499999999998</v>
      </c>
      <c r="AB262" s="17">
        <v>1.538E-2</v>
      </c>
      <c r="AC262" s="17">
        <v>0.17402200000000001</v>
      </c>
      <c r="AD262" s="17">
        <v>0.25</v>
      </c>
      <c r="AE262" s="17">
        <v>1453.3</v>
      </c>
    </row>
    <row r="263" spans="1:31">
      <c r="A263" s="17">
        <v>250</v>
      </c>
      <c r="B263" s="19">
        <v>3.4236111111111113E-2</v>
      </c>
      <c r="C263" s="17">
        <v>113.6</v>
      </c>
      <c r="D263" s="17">
        <v>7.9</v>
      </c>
      <c r="E263" s="17">
        <v>9.1830000000000002E-3</v>
      </c>
      <c r="F263" s="17">
        <v>0.44400000000000001</v>
      </c>
      <c r="G263" s="17">
        <v>0.95299299999999998</v>
      </c>
      <c r="H263" s="17">
        <v>0.16344800000000001</v>
      </c>
      <c r="I263" s="17">
        <v>0.31807999999999997</v>
      </c>
      <c r="J263" s="17">
        <v>0.15463199999999999</v>
      </c>
      <c r="K263" s="17">
        <v>0.48614099999999999</v>
      </c>
      <c r="L263" s="17">
        <v>512.4</v>
      </c>
      <c r="M263" s="17">
        <v>0.122142</v>
      </c>
      <c r="N263" s="17">
        <v>734</v>
      </c>
      <c r="O263" s="17">
        <v>0</v>
      </c>
      <c r="P263" s="17">
        <v>0</v>
      </c>
      <c r="Q263" s="17">
        <v>0.97536599999999996</v>
      </c>
      <c r="R263" s="17">
        <v>0.17133599999999999</v>
      </c>
      <c r="S263" s="17">
        <v>0.34125</v>
      </c>
      <c r="T263" s="17">
        <v>0.16991400000000001</v>
      </c>
      <c r="U263" s="17">
        <v>0.49791800000000003</v>
      </c>
      <c r="V263" s="17">
        <v>637.6</v>
      </c>
      <c r="W263" s="17">
        <v>0.24657299999999999</v>
      </c>
      <c r="X263" s="17">
        <v>521</v>
      </c>
      <c r="Y263" s="17">
        <v>0</v>
      </c>
      <c r="Z263" s="17">
        <v>0</v>
      </c>
      <c r="AA263" s="17">
        <v>0.76602700000000001</v>
      </c>
      <c r="AB263" s="17">
        <v>1.7610399999999998E-2</v>
      </c>
      <c r="AC263" s="17">
        <v>0.17432800000000001</v>
      </c>
      <c r="AD263" s="17">
        <v>0.25</v>
      </c>
      <c r="AE263" s="17">
        <v>1621</v>
      </c>
    </row>
    <row r="264" spans="1:31">
      <c r="A264" s="17">
        <v>251</v>
      </c>
      <c r="B264" s="19">
        <v>3.4293981481481481E-2</v>
      </c>
      <c r="C264" s="17">
        <v>115.3</v>
      </c>
      <c r="D264" s="17">
        <v>8.8000000000000007</v>
      </c>
      <c r="E264" s="17">
        <v>1.0662E-2</v>
      </c>
      <c r="F264" s="17">
        <v>0.51600000000000001</v>
      </c>
      <c r="G264" s="17">
        <v>0.96671600000000002</v>
      </c>
      <c r="H264" s="17">
        <v>0.162221</v>
      </c>
      <c r="I264" s="17">
        <v>0.31025700000000001</v>
      </c>
      <c r="J264" s="17">
        <v>0.148036</v>
      </c>
      <c r="K264" s="17">
        <v>0.47714000000000001</v>
      </c>
      <c r="L264" s="17">
        <v>539.5</v>
      </c>
      <c r="M264" s="17">
        <v>0.17507800000000001</v>
      </c>
      <c r="N264" s="17">
        <v>576</v>
      </c>
      <c r="O264" s="17">
        <v>0</v>
      </c>
      <c r="P264" s="17">
        <v>0</v>
      </c>
      <c r="Q264" s="17">
        <v>0.97053900000000004</v>
      </c>
      <c r="R264" s="17">
        <v>0.160385</v>
      </c>
      <c r="S264" s="17">
        <v>0.31655299999999997</v>
      </c>
      <c r="T264" s="17">
        <v>0.156168</v>
      </c>
      <c r="U264" s="17">
        <v>0.493338</v>
      </c>
      <c r="V264" s="17">
        <v>582.4</v>
      </c>
      <c r="W264" s="17">
        <v>0.34426800000000002</v>
      </c>
      <c r="X264" s="17">
        <v>478</v>
      </c>
      <c r="Y264" s="17">
        <v>0</v>
      </c>
      <c r="Z264" s="17">
        <v>0</v>
      </c>
      <c r="AA264" s="17">
        <v>0.75898200000000005</v>
      </c>
      <c r="AB264" s="17">
        <v>1.6170899999999998E-2</v>
      </c>
      <c r="AC264" s="17">
        <v>0.162911</v>
      </c>
      <c r="AD264" s="17">
        <v>0.25</v>
      </c>
      <c r="AE264" s="17">
        <v>1539.4</v>
      </c>
    </row>
    <row r="265" spans="1:31">
      <c r="A265" s="17">
        <v>252</v>
      </c>
      <c r="B265" s="19">
        <v>3.4351851851851849E-2</v>
      </c>
      <c r="C265" s="17">
        <v>116</v>
      </c>
      <c r="D265" s="17">
        <v>7.9</v>
      </c>
      <c r="E265" s="17">
        <v>9.9039999999999996E-3</v>
      </c>
      <c r="F265" s="17">
        <v>0.47899999999999998</v>
      </c>
      <c r="G265" s="17">
        <v>0.972105</v>
      </c>
      <c r="H265" s="17">
        <v>0.16473099999999999</v>
      </c>
      <c r="I265" s="17">
        <v>0.31451699999999999</v>
      </c>
      <c r="J265" s="17">
        <v>0.149786</v>
      </c>
      <c r="K265" s="17">
        <v>0.47624100000000003</v>
      </c>
      <c r="L265" s="17">
        <v>519.9</v>
      </c>
      <c r="M265" s="17">
        <v>0.35459200000000002</v>
      </c>
      <c r="N265" s="17">
        <v>667</v>
      </c>
      <c r="O265" s="17">
        <v>0</v>
      </c>
      <c r="P265" s="17">
        <v>0</v>
      </c>
      <c r="Q265" s="17">
        <v>0.97046600000000005</v>
      </c>
      <c r="R265" s="17">
        <v>0.144756</v>
      </c>
      <c r="S265" s="17">
        <v>0.30701000000000001</v>
      </c>
      <c r="T265" s="17">
        <v>0.16225500000000001</v>
      </c>
      <c r="U265" s="17">
        <v>0.52849900000000005</v>
      </c>
      <c r="V265" s="17">
        <v>663.5</v>
      </c>
      <c r="W265" s="17">
        <v>0.220192</v>
      </c>
      <c r="X265" s="17">
        <v>561</v>
      </c>
      <c r="Y265" s="17">
        <v>0</v>
      </c>
      <c r="Z265" s="17">
        <v>0</v>
      </c>
      <c r="AA265" s="17">
        <v>0.81307600000000002</v>
      </c>
      <c r="AB265" s="17">
        <v>1.6246300000000002E-2</v>
      </c>
      <c r="AC265" s="17">
        <v>0.147392</v>
      </c>
      <c r="AD265" s="17">
        <v>0.25</v>
      </c>
      <c r="AE265" s="17">
        <v>1597.5</v>
      </c>
    </row>
    <row r="266" spans="1:31">
      <c r="A266" s="17">
        <v>253</v>
      </c>
      <c r="B266" s="19">
        <v>3.4409722222222223E-2</v>
      </c>
      <c r="C266" s="17">
        <v>117.5</v>
      </c>
      <c r="D266" s="17">
        <v>7</v>
      </c>
      <c r="E266" s="17">
        <v>9.7050000000000001E-3</v>
      </c>
      <c r="F266" s="17">
        <v>0.47</v>
      </c>
      <c r="G266" s="17">
        <v>0.97172199999999997</v>
      </c>
      <c r="H266" s="17">
        <v>0.152697</v>
      </c>
      <c r="I266" s="17">
        <v>0.31278</v>
      </c>
      <c r="J266" s="17">
        <v>0.160083</v>
      </c>
      <c r="K266" s="17">
        <v>0.51180599999999998</v>
      </c>
      <c r="L266" s="17">
        <v>594.70000000000005</v>
      </c>
      <c r="M266" s="17">
        <v>6.1990999999999997E-2</v>
      </c>
      <c r="N266" s="17">
        <v>460</v>
      </c>
      <c r="O266" s="17">
        <v>0</v>
      </c>
      <c r="P266" s="17">
        <v>0</v>
      </c>
      <c r="Q266" s="17">
        <v>0.97167199999999998</v>
      </c>
      <c r="R266" s="17">
        <v>0.15166099999999999</v>
      </c>
      <c r="S266" s="17">
        <v>0.30753200000000003</v>
      </c>
      <c r="T266" s="17">
        <v>0.15587100000000001</v>
      </c>
      <c r="U266" s="17">
        <v>0.50684499999999999</v>
      </c>
      <c r="V266" s="17">
        <v>648</v>
      </c>
      <c r="W266" s="17">
        <v>0.26391199999999998</v>
      </c>
      <c r="X266" s="17">
        <v>540</v>
      </c>
      <c r="Y266" s="17">
        <v>0</v>
      </c>
      <c r="Z266" s="17">
        <v>0</v>
      </c>
      <c r="AA266" s="17">
        <v>0.77976100000000004</v>
      </c>
      <c r="AB266" s="17">
        <v>1.14506E-2</v>
      </c>
      <c r="AC266" s="17">
        <v>0.153446</v>
      </c>
      <c r="AD266" s="17">
        <v>0.25</v>
      </c>
      <c r="AE266" s="17">
        <v>1396.5</v>
      </c>
    </row>
    <row r="267" spans="1:31">
      <c r="A267" s="17">
        <v>254</v>
      </c>
      <c r="B267" s="19">
        <v>3.4467592592592591E-2</v>
      </c>
      <c r="C267" s="17">
        <v>118.4</v>
      </c>
      <c r="D267" s="17">
        <v>7</v>
      </c>
      <c r="E267" s="17">
        <v>8.8940000000000009E-3</v>
      </c>
      <c r="F267" s="17">
        <v>0.43</v>
      </c>
      <c r="G267" s="17">
        <v>0.96104900000000004</v>
      </c>
      <c r="H267" s="17">
        <v>0.15056</v>
      </c>
      <c r="I267" s="17">
        <v>0.31175900000000001</v>
      </c>
      <c r="J267" s="17">
        <v>0.16119900000000001</v>
      </c>
      <c r="K267" s="17">
        <v>0.51706300000000005</v>
      </c>
      <c r="L267" s="17">
        <v>545.4</v>
      </c>
      <c r="M267" s="17">
        <v>3.8304999999999999E-2</v>
      </c>
      <c r="N267" s="17">
        <v>510</v>
      </c>
      <c r="O267" s="17">
        <v>0</v>
      </c>
      <c r="P267" s="17">
        <v>0</v>
      </c>
      <c r="Q267" s="17">
        <v>0.97857099999999997</v>
      </c>
      <c r="R267" s="17">
        <v>0.15289</v>
      </c>
      <c r="S267" s="17">
        <v>0.30985400000000002</v>
      </c>
      <c r="T267" s="17">
        <v>0.15696399999999999</v>
      </c>
      <c r="U267" s="17">
        <v>0.50657399999999997</v>
      </c>
      <c r="V267" s="17">
        <v>586.9</v>
      </c>
      <c r="W267" s="17">
        <v>0.20591499999999999</v>
      </c>
      <c r="X267" s="17">
        <v>395</v>
      </c>
      <c r="Y267" s="17">
        <v>0</v>
      </c>
      <c r="Z267" s="17">
        <v>0</v>
      </c>
      <c r="AA267" s="17">
        <v>0.77934400000000004</v>
      </c>
      <c r="AB267" s="17">
        <v>1.16347E-2</v>
      </c>
      <c r="AC267" s="17">
        <v>0.15471599999999999</v>
      </c>
      <c r="AD267" s="17">
        <v>0.25</v>
      </c>
      <c r="AE267" s="17">
        <v>1522.8</v>
      </c>
    </row>
    <row r="268" spans="1:31">
      <c r="A268" s="17">
        <v>255</v>
      </c>
      <c r="B268" s="19">
        <v>3.4513888888888893E-2</v>
      </c>
      <c r="C268" s="17">
        <v>118.9</v>
      </c>
      <c r="D268" s="17">
        <v>7</v>
      </c>
      <c r="E268" s="17">
        <v>9.0200000000000002E-3</v>
      </c>
      <c r="F268" s="17">
        <v>0.436</v>
      </c>
      <c r="G268" s="17">
        <v>0.96373500000000001</v>
      </c>
      <c r="H268" s="17">
        <v>0.156084</v>
      </c>
      <c r="I268" s="17">
        <v>0.306286</v>
      </c>
      <c r="J268" s="17">
        <v>0.150202</v>
      </c>
      <c r="K268" s="17">
        <v>0.49039700000000003</v>
      </c>
      <c r="L268" s="17">
        <v>550.79999999999995</v>
      </c>
      <c r="M268" s="17">
        <v>0.17310600000000001</v>
      </c>
      <c r="N268" s="17">
        <v>515</v>
      </c>
      <c r="O268" s="17">
        <v>0</v>
      </c>
      <c r="P268" s="17">
        <v>0</v>
      </c>
      <c r="Q268" s="17">
        <v>0.98760199999999998</v>
      </c>
      <c r="R268" s="17">
        <v>0.15206600000000001</v>
      </c>
      <c r="S268" s="17">
        <v>0.30962299999999998</v>
      </c>
      <c r="T268" s="17">
        <v>0.157558</v>
      </c>
      <c r="U268" s="17">
        <v>0.50886799999999999</v>
      </c>
      <c r="V268" s="17">
        <v>595.70000000000005</v>
      </c>
      <c r="W268" s="17">
        <v>0.24751699999999999</v>
      </c>
      <c r="X268" s="17">
        <v>364</v>
      </c>
      <c r="Y268" s="17">
        <v>0</v>
      </c>
      <c r="Z268" s="17">
        <v>0</v>
      </c>
      <c r="AA268" s="17">
        <v>0.78287399999999996</v>
      </c>
      <c r="AB268" s="17">
        <v>1.1875999999999999E-2</v>
      </c>
      <c r="AC268" s="17">
        <v>0.15393699999999999</v>
      </c>
      <c r="AD268" s="17">
        <v>0.25</v>
      </c>
      <c r="AE268" s="17">
        <v>1508</v>
      </c>
    </row>
    <row r="269" spans="1:31">
      <c r="A269" s="17">
        <v>256</v>
      </c>
      <c r="B269" s="19">
        <v>3.4571759259259253E-2</v>
      </c>
      <c r="C269" s="17">
        <v>120.9</v>
      </c>
      <c r="D269" s="17">
        <v>7</v>
      </c>
      <c r="E269" s="17">
        <v>8.5540000000000008E-3</v>
      </c>
      <c r="F269" s="17">
        <v>0.41399999999999998</v>
      </c>
      <c r="G269" s="17">
        <v>0.96827600000000003</v>
      </c>
      <c r="H269" s="17">
        <v>0.14685899999999999</v>
      </c>
      <c r="I269" s="17">
        <v>0.297765</v>
      </c>
      <c r="J269" s="17">
        <v>0.15090500000000001</v>
      </c>
      <c r="K269" s="17">
        <v>0.50679399999999997</v>
      </c>
      <c r="L269" s="17">
        <v>531.5</v>
      </c>
      <c r="M269" s="17">
        <v>5.2947000000000001E-2</v>
      </c>
      <c r="N269" s="17">
        <v>770</v>
      </c>
      <c r="O269" s="17">
        <v>0</v>
      </c>
      <c r="P269" s="17">
        <v>0</v>
      </c>
      <c r="Q269" s="17">
        <v>0.97428400000000004</v>
      </c>
      <c r="R269" s="17">
        <v>0.149173</v>
      </c>
      <c r="S269" s="17">
        <v>0.29997600000000002</v>
      </c>
      <c r="T269" s="17">
        <v>0.15080299999999999</v>
      </c>
      <c r="U269" s="17">
        <v>0.50271699999999997</v>
      </c>
      <c r="V269" s="17">
        <v>616.6</v>
      </c>
      <c r="W269" s="17">
        <v>0.28927599999999998</v>
      </c>
      <c r="X269" s="17">
        <v>554</v>
      </c>
      <c r="Y269" s="17">
        <v>0</v>
      </c>
      <c r="Z269" s="17">
        <v>0</v>
      </c>
      <c r="AA269" s="17">
        <v>0.77341099999999996</v>
      </c>
      <c r="AB269" s="17">
        <v>1.7034199999999999E-2</v>
      </c>
      <c r="AC269" s="17">
        <v>0.15174199999999999</v>
      </c>
      <c r="AD269" s="17">
        <v>0.25</v>
      </c>
      <c r="AE269" s="17">
        <v>1562.7</v>
      </c>
    </row>
    <row r="270" spans="1:31">
      <c r="A270" s="17">
        <v>257</v>
      </c>
      <c r="B270" s="19">
        <v>3.4629629629629628E-2</v>
      </c>
      <c r="C270" s="17">
        <v>121.1</v>
      </c>
      <c r="D270" s="17">
        <v>7</v>
      </c>
      <c r="E270" s="17">
        <v>8.4340000000000005E-3</v>
      </c>
      <c r="F270" s="17">
        <v>0.40799999999999997</v>
      </c>
      <c r="G270" s="17">
        <v>0.97078600000000004</v>
      </c>
      <c r="H270" s="17">
        <v>0.15508</v>
      </c>
      <c r="I270" s="17">
        <v>0.29256399999999999</v>
      </c>
      <c r="J270" s="17">
        <v>0.137484</v>
      </c>
      <c r="K270" s="17">
        <v>0.46992699999999998</v>
      </c>
      <c r="L270" s="17">
        <v>508.7</v>
      </c>
      <c r="M270" s="17">
        <v>0.24079300000000001</v>
      </c>
      <c r="N270" s="17">
        <v>787</v>
      </c>
      <c r="O270" s="17">
        <v>0</v>
      </c>
      <c r="P270" s="17">
        <v>0</v>
      </c>
      <c r="Q270" s="17">
        <v>0.97222900000000001</v>
      </c>
      <c r="R270" s="17">
        <v>0.142536</v>
      </c>
      <c r="S270" s="17">
        <v>0.295541</v>
      </c>
      <c r="T270" s="17">
        <v>0.153005</v>
      </c>
      <c r="U270" s="17">
        <v>0.51771199999999995</v>
      </c>
      <c r="V270" s="17">
        <v>594.9</v>
      </c>
      <c r="W270" s="17">
        <v>0.113631</v>
      </c>
      <c r="X270" s="17">
        <v>664</v>
      </c>
      <c r="Y270" s="17">
        <v>0</v>
      </c>
      <c r="Z270" s="17">
        <v>0</v>
      </c>
      <c r="AA270" s="17">
        <v>0.79647999999999997</v>
      </c>
      <c r="AB270" s="17">
        <v>1.6678499999999999E-2</v>
      </c>
      <c r="AC270" s="17">
        <v>0.14508699999999999</v>
      </c>
      <c r="AD270" s="17">
        <v>0.25</v>
      </c>
      <c r="AE270" s="17">
        <v>1632.7</v>
      </c>
    </row>
    <row r="271" spans="1:31">
      <c r="A271" s="17">
        <v>258</v>
      </c>
      <c r="B271" s="19">
        <v>3.4687500000000003E-2</v>
      </c>
      <c r="C271" s="17">
        <v>121.8</v>
      </c>
      <c r="D271" s="17">
        <v>7</v>
      </c>
      <c r="E271" s="17">
        <v>9.6550000000000004E-3</v>
      </c>
      <c r="F271" s="17">
        <v>0.46700000000000003</v>
      </c>
      <c r="G271" s="17">
        <v>0.95665199999999995</v>
      </c>
      <c r="H271" s="17">
        <v>0.18360899999999999</v>
      </c>
      <c r="I271" s="17">
        <v>0.33343200000000001</v>
      </c>
      <c r="J271" s="17">
        <v>0.14982300000000001</v>
      </c>
      <c r="K271" s="17">
        <v>0.44933600000000001</v>
      </c>
      <c r="L271" s="17">
        <v>566.1</v>
      </c>
      <c r="M271" s="17">
        <v>0.31407000000000002</v>
      </c>
      <c r="N271" s="17">
        <v>597</v>
      </c>
      <c r="O271" s="17">
        <v>0</v>
      </c>
      <c r="P271" s="17">
        <v>0</v>
      </c>
      <c r="Q271" s="17">
        <v>0.95971899999999999</v>
      </c>
      <c r="R271" s="17">
        <v>0.13364000000000001</v>
      </c>
      <c r="S271" s="17">
        <v>0.28506199999999998</v>
      </c>
      <c r="T271" s="17">
        <v>0.151422</v>
      </c>
      <c r="U271" s="17">
        <v>0.53119000000000005</v>
      </c>
      <c r="V271" s="17">
        <v>601.1</v>
      </c>
      <c r="W271" s="17">
        <v>4.1311E-2</v>
      </c>
      <c r="X271" s="17">
        <v>522</v>
      </c>
      <c r="Y271" s="17">
        <v>0</v>
      </c>
      <c r="Z271" s="17">
        <v>0</v>
      </c>
      <c r="AA271" s="17">
        <v>0.81721500000000002</v>
      </c>
      <c r="AB271" s="17">
        <v>1.41034E-2</v>
      </c>
      <c r="AC271" s="17">
        <v>0.13577500000000001</v>
      </c>
      <c r="AD271" s="17">
        <v>0.25</v>
      </c>
      <c r="AE271" s="17">
        <v>1467.2</v>
      </c>
    </row>
    <row r="272" spans="1:31">
      <c r="A272" s="17">
        <v>259</v>
      </c>
      <c r="B272" s="19">
        <v>3.4745370370370371E-2</v>
      </c>
      <c r="C272" s="17">
        <v>123.3</v>
      </c>
      <c r="D272" s="17">
        <v>6.2</v>
      </c>
      <c r="E272" s="17">
        <v>8.0660000000000003E-3</v>
      </c>
      <c r="F272" s="17">
        <v>0.39</v>
      </c>
      <c r="G272" s="17">
        <v>0.96855899999999995</v>
      </c>
      <c r="H272" s="17">
        <v>0.149866</v>
      </c>
      <c r="I272" s="17">
        <v>0.27996100000000002</v>
      </c>
      <c r="J272" s="17">
        <v>0.13009499999999999</v>
      </c>
      <c r="K272" s="17">
        <v>0.46468999999999999</v>
      </c>
      <c r="L272" s="17">
        <v>534.29999999999995</v>
      </c>
      <c r="M272" s="17">
        <v>0.17802200000000001</v>
      </c>
      <c r="N272" s="17">
        <v>422</v>
      </c>
      <c r="O272" s="17">
        <v>0</v>
      </c>
      <c r="P272" s="17">
        <v>0</v>
      </c>
      <c r="Q272" s="17">
        <v>0.97011000000000003</v>
      </c>
      <c r="R272" s="17">
        <v>0.13367200000000001</v>
      </c>
      <c r="S272" s="17">
        <v>0.28690900000000003</v>
      </c>
      <c r="T272" s="17">
        <v>0.15323700000000001</v>
      </c>
      <c r="U272" s="17">
        <v>0.53409700000000004</v>
      </c>
      <c r="V272" s="17">
        <v>622.4</v>
      </c>
      <c r="W272" s="17">
        <v>0.10614800000000001</v>
      </c>
      <c r="X272" s="17">
        <v>523</v>
      </c>
      <c r="Y272" s="17">
        <v>0</v>
      </c>
      <c r="Z272" s="17">
        <v>0</v>
      </c>
      <c r="AA272" s="17">
        <v>0.82168799999999997</v>
      </c>
      <c r="AB272" s="17">
        <v>8.2941200000000003E-3</v>
      </c>
      <c r="AC272" s="17">
        <v>0.13494200000000001</v>
      </c>
      <c r="AD272" s="17">
        <v>0.25</v>
      </c>
      <c r="AE272" s="17">
        <v>1554.4</v>
      </c>
    </row>
    <row r="273" spans="1:31">
      <c r="A273" s="17">
        <v>260</v>
      </c>
      <c r="B273" s="19">
        <v>3.4803240740740739E-2</v>
      </c>
      <c r="C273" s="17">
        <v>124</v>
      </c>
      <c r="D273" s="17">
        <v>6.2</v>
      </c>
      <c r="E273" s="17">
        <v>7.339E-3</v>
      </c>
      <c r="F273" s="17">
        <v>0.35499999999999998</v>
      </c>
      <c r="G273" s="17">
        <v>0.93455699999999997</v>
      </c>
      <c r="H273" s="17">
        <v>0.14183799999999999</v>
      </c>
      <c r="I273" s="17">
        <v>0.26432299999999997</v>
      </c>
      <c r="J273" s="17">
        <v>0.122485</v>
      </c>
      <c r="K273" s="17">
        <v>0.463391</v>
      </c>
      <c r="L273" s="17">
        <v>543.20000000000005</v>
      </c>
      <c r="M273" s="17">
        <v>0.31547399999999998</v>
      </c>
      <c r="N273" s="17">
        <v>681</v>
      </c>
      <c r="O273" s="17">
        <v>0</v>
      </c>
      <c r="P273" s="17">
        <v>0</v>
      </c>
      <c r="Q273" s="17">
        <v>0.97144900000000001</v>
      </c>
      <c r="R273" s="17">
        <v>0.14169799999999999</v>
      </c>
      <c r="S273" s="17">
        <v>0.272816</v>
      </c>
      <c r="T273" s="17">
        <v>0.13111800000000001</v>
      </c>
      <c r="U273" s="17">
        <v>0.48060999999999998</v>
      </c>
      <c r="V273" s="17">
        <v>626.4</v>
      </c>
      <c r="W273" s="17">
        <v>0.19788</v>
      </c>
      <c r="X273" s="17">
        <v>637</v>
      </c>
      <c r="Y273" s="17">
        <v>0</v>
      </c>
      <c r="Z273" s="17">
        <v>0</v>
      </c>
      <c r="AA273" s="17">
        <v>0.73939999999999995</v>
      </c>
      <c r="AB273" s="17">
        <v>1.35283E-2</v>
      </c>
      <c r="AC273" s="17">
        <v>0.14347099999999999</v>
      </c>
      <c r="AD273" s="17">
        <v>0.25</v>
      </c>
      <c r="AE273" s="17">
        <v>1529</v>
      </c>
    </row>
    <row r="274" spans="1:31">
      <c r="A274" s="17">
        <v>261</v>
      </c>
      <c r="B274" s="19">
        <v>3.4861111111111114E-2</v>
      </c>
      <c r="C274" s="17">
        <v>125.8</v>
      </c>
      <c r="D274" s="17">
        <v>6.2</v>
      </c>
      <c r="E274" s="17">
        <v>7.8449999999999995E-3</v>
      </c>
      <c r="F274" s="17">
        <v>0.38</v>
      </c>
      <c r="G274" s="17">
        <v>0.945797</v>
      </c>
      <c r="H274" s="17">
        <v>0.12659699999999999</v>
      </c>
      <c r="I274" s="17">
        <v>0.25026399999999999</v>
      </c>
      <c r="J274" s="17">
        <v>0.123667</v>
      </c>
      <c r="K274" s="17">
        <v>0.49414799999999998</v>
      </c>
      <c r="L274" s="17">
        <v>563.1</v>
      </c>
      <c r="M274" s="17">
        <v>9.0000000000000002E-6</v>
      </c>
      <c r="N274" s="17">
        <v>674</v>
      </c>
      <c r="O274" s="17">
        <v>0</v>
      </c>
      <c r="P274" s="17">
        <v>0</v>
      </c>
      <c r="Q274" s="17">
        <v>0.96464099999999997</v>
      </c>
      <c r="R274" s="17">
        <v>0.12629199999999999</v>
      </c>
      <c r="S274" s="17">
        <v>0.25044300000000003</v>
      </c>
      <c r="T274" s="17">
        <v>0.124151</v>
      </c>
      <c r="U274" s="17">
        <v>0.49572500000000003</v>
      </c>
      <c r="V274" s="17">
        <v>636.5</v>
      </c>
      <c r="W274" s="17">
        <v>0.365763</v>
      </c>
      <c r="X274" s="17">
        <v>531</v>
      </c>
      <c r="Y274" s="17">
        <v>0</v>
      </c>
      <c r="Z274" s="17">
        <v>0</v>
      </c>
      <c r="AA274" s="17">
        <v>0.76265400000000005</v>
      </c>
      <c r="AB274" s="17">
        <v>1.38669E-2</v>
      </c>
      <c r="AC274" s="17">
        <v>0.12801399999999999</v>
      </c>
      <c r="AD274" s="17">
        <v>0.25</v>
      </c>
      <c r="AE274" s="17">
        <v>1475.1</v>
      </c>
    </row>
    <row r="275" spans="1:31">
      <c r="A275" s="17">
        <v>262</v>
      </c>
      <c r="B275" s="19">
        <v>3.4918981481481481E-2</v>
      </c>
      <c r="C275" s="17">
        <v>125.5</v>
      </c>
      <c r="D275" s="17">
        <v>6.2</v>
      </c>
      <c r="E275" s="17">
        <v>8.0569999999999999E-3</v>
      </c>
      <c r="F275" s="17">
        <v>0.39</v>
      </c>
      <c r="G275" s="17">
        <v>0.95629299999999995</v>
      </c>
      <c r="H275" s="17">
        <v>0.12984999999999999</v>
      </c>
      <c r="I275" s="17">
        <v>0.24187400000000001</v>
      </c>
      <c r="J275" s="17">
        <v>0.112025</v>
      </c>
      <c r="K275" s="17">
        <v>0.46315299999999998</v>
      </c>
      <c r="L275" s="17">
        <v>588.70000000000005</v>
      </c>
      <c r="M275" s="17">
        <v>0.21284600000000001</v>
      </c>
      <c r="N275" s="17">
        <v>394</v>
      </c>
      <c r="O275" s="17">
        <v>0</v>
      </c>
      <c r="P275" s="17">
        <v>0</v>
      </c>
      <c r="Q275" s="17">
        <v>0.97081200000000001</v>
      </c>
      <c r="R275" s="17">
        <v>0.128141</v>
      </c>
      <c r="S275" s="17">
        <v>0.248527</v>
      </c>
      <c r="T275" s="17">
        <v>0.12038500000000001</v>
      </c>
      <c r="U275" s="17">
        <v>0.48439700000000002</v>
      </c>
      <c r="V275" s="17">
        <v>545.4</v>
      </c>
      <c r="W275" s="17">
        <v>0.25781300000000001</v>
      </c>
      <c r="X275" s="17">
        <v>996</v>
      </c>
      <c r="Y275" s="17">
        <v>0</v>
      </c>
      <c r="Z275" s="17">
        <v>0</v>
      </c>
      <c r="AA275" s="17">
        <v>0.74522600000000006</v>
      </c>
      <c r="AB275" s="17">
        <v>8.5106799999999996E-3</v>
      </c>
      <c r="AC275" s="17">
        <v>0.129166</v>
      </c>
      <c r="AD275" s="17">
        <v>0.25</v>
      </c>
      <c r="AE275" s="17">
        <v>1410.9</v>
      </c>
    </row>
    <row r="276" spans="1:31">
      <c r="A276" s="17">
        <v>263</v>
      </c>
      <c r="B276" s="19">
        <v>3.4965277777777783E-2</v>
      </c>
      <c r="C276" s="17">
        <v>127.9</v>
      </c>
      <c r="D276" s="17">
        <v>6.2</v>
      </c>
      <c r="E276" s="17">
        <v>7.8480000000000008E-3</v>
      </c>
      <c r="F276" s="17">
        <v>0.38</v>
      </c>
      <c r="G276" s="17">
        <v>0.97074899999999997</v>
      </c>
      <c r="H276" s="17">
        <v>0.12673000000000001</v>
      </c>
      <c r="I276" s="17">
        <v>0.238923</v>
      </c>
      <c r="J276" s="17">
        <v>0.112193</v>
      </c>
      <c r="K276" s="17">
        <v>0.46957900000000002</v>
      </c>
      <c r="L276" s="17">
        <v>567.29999999999995</v>
      </c>
      <c r="M276" s="17">
        <v>0.24005799999999999</v>
      </c>
      <c r="N276" s="17">
        <v>611</v>
      </c>
      <c r="O276" s="17">
        <v>0</v>
      </c>
      <c r="P276" s="17">
        <v>0</v>
      </c>
      <c r="Q276" s="17">
        <v>0.972024</v>
      </c>
      <c r="R276" s="17">
        <v>0.124281</v>
      </c>
      <c r="S276" s="17">
        <v>0.24446899999999999</v>
      </c>
      <c r="T276" s="17">
        <v>0.120188</v>
      </c>
      <c r="U276" s="17">
        <v>0.49162699999999998</v>
      </c>
      <c r="V276" s="17">
        <v>600.5</v>
      </c>
      <c r="W276" s="17">
        <v>0.25007299999999999</v>
      </c>
      <c r="X276" s="17">
        <v>650</v>
      </c>
      <c r="Y276" s="17">
        <v>0</v>
      </c>
      <c r="Z276" s="17">
        <v>0</v>
      </c>
      <c r="AA276" s="17">
        <v>0.75634999999999997</v>
      </c>
      <c r="AB276" s="17">
        <v>1.2685E-2</v>
      </c>
      <c r="AC276" s="17">
        <v>0.125806</v>
      </c>
      <c r="AD276" s="17">
        <v>0.25</v>
      </c>
      <c r="AE276" s="17">
        <v>1464</v>
      </c>
    </row>
    <row r="277" spans="1:31">
      <c r="A277" s="17">
        <v>264</v>
      </c>
      <c r="B277" s="19">
        <v>3.5023148148148144E-2</v>
      </c>
      <c r="C277" s="17">
        <v>128</v>
      </c>
      <c r="D277" s="17">
        <v>6.2</v>
      </c>
      <c r="E277" s="17">
        <v>8.1329999999999996E-3</v>
      </c>
      <c r="F277" s="17">
        <v>0.39400000000000002</v>
      </c>
      <c r="G277" s="17">
        <v>0.95770200000000005</v>
      </c>
      <c r="H277" s="17">
        <v>0.12284200000000001</v>
      </c>
      <c r="I277" s="17">
        <v>0.23305500000000001</v>
      </c>
      <c r="J277" s="17">
        <v>0.11021400000000001</v>
      </c>
      <c r="K277" s="17">
        <v>0.472908</v>
      </c>
      <c r="L277" s="17">
        <v>585.9</v>
      </c>
      <c r="M277" s="17">
        <v>0.22009400000000001</v>
      </c>
      <c r="N277" s="17">
        <v>651</v>
      </c>
      <c r="O277" s="17">
        <v>0</v>
      </c>
      <c r="P277" s="17">
        <v>0</v>
      </c>
      <c r="Q277" s="17">
        <v>0.97082299999999999</v>
      </c>
      <c r="R277" s="17">
        <v>0.121575</v>
      </c>
      <c r="S277" s="17">
        <v>0.240258</v>
      </c>
      <c r="T277" s="17">
        <v>0.118683</v>
      </c>
      <c r="U277" s="17">
        <v>0.49398199999999998</v>
      </c>
      <c r="V277" s="17">
        <v>600.29999999999995</v>
      </c>
      <c r="W277" s="17">
        <v>0.32272699999999999</v>
      </c>
      <c r="X277" s="17">
        <v>349</v>
      </c>
      <c r="Y277" s="17">
        <v>0</v>
      </c>
      <c r="Z277" s="17">
        <v>0</v>
      </c>
      <c r="AA277" s="17">
        <v>0.75997199999999998</v>
      </c>
      <c r="AB277" s="17">
        <v>1.3928100000000001E-2</v>
      </c>
      <c r="AC277" s="17">
        <v>0.123228</v>
      </c>
      <c r="AD277" s="17">
        <v>0.25</v>
      </c>
      <c r="AE277" s="17">
        <v>1417.7</v>
      </c>
    </row>
    <row r="278" spans="1:31">
      <c r="A278" s="17">
        <v>265</v>
      </c>
      <c r="B278" s="19">
        <v>3.5081018518518518E-2</v>
      </c>
      <c r="C278" s="17">
        <v>129.5</v>
      </c>
      <c r="D278" s="17">
        <v>6.2</v>
      </c>
      <c r="E278" s="17">
        <v>6.979E-3</v>
      </c>
      <c r="F278" s="17">
        <v>0.33800000000000002</v>
      </c>
      <c r="G278" s="17">
        <v>0.91596900000000003</v>
      </c>
      <c r="H278" s="17">
        <v>0.12762499999999999</v>
      </c>
      <c r="I278" s="17">
        <v>0.23858199999999999</v>
      </c>
      <c r="J278" s="17">
        <v>0.110957</v>
      </c>
      <c r="K278" s="17">
        <v>0.46506700000000001</v>
      </c>
      <c r="L278" s="17">
        <v>532.9</v>
      </c>
      <c r="M278" s="17">
        <v>0.33933200000000002</v>
      </c>
      <c r="N278" s="17">
        <v>471</v>
      </c>
      <c r="O278" s="17">
        <v>0</v>
      </c>
      <c r="P278" s="17">
        <v>0</v>
      </c>
      <c r="Q278" s="17">
        <v>0.96206599999999998</v>
      </c>
      <c r="R278" s="17">
        <v>0.12690399999999999</v>
      </c>
      <c r="S278" s="17">
        <v>0.23668400000000001</v>
      </c>
      <c r="T278" s="17">
        <v>0.109781</v>
      </c>
      <c r="U278" s="17">
        <v>0.46382800000000002</v>
      </c>
      <c r="V278" s="17">
        <v>573.20000000000005</v>
      </c>
      <c r="W278" s="17">
        <v>0.29505999999999999</v>
      </c>
      <c r="X278" s="17">
        <v>394</v>
      </c>
      <c r="Y278" s="17">
        <v>0</v>
      </c>
      <c r="Z278" s="17">
        <v>0</v>
      </c>
      <c r="AA278" s="17">
        <v>0.71358100000000002</v>
      </c>
      <c r="AB278" s="17">
        <v>9.2138700000000007E-3</v>
      </c>
      <c r="AC278" s="17">
        <v>0.127915</v>
      </c>
      <c r="AD278" s="17">
        <v>0.25</v>
      </c>
      <c r="AE278" s="17">
        <v>1558.5</v>
      </c>
    </row>
    <row r="279" spans="1:31">
      <c r="A279" s="17">
        <v>266</v>
      </c>
      <c r="B279" s="19">
        <v>3.5138888888888893E-2</v>
      </c>
      <c r="C279" s="17">
        <v>130.6</v>
      </c>
      <c r="D279" s="17">
        <v>6.2</v>
      </c>
      <c r="E279" s="17">
        <v>8.8419999999999992E-3</v>
      </c>
      <c r="F279" s="17">
        <v>0.42799999999999999</v>
      </c>
      <c r="G279" s="17">
        <v>0.96443800000000002</v>
      </c>
      <c r="H279" s="17">
        <v>0.120347</v>
      </c>
      <c r="I279" s="17">
        <v>0.22880300000000001</v>
      </c>
      <c r="J279" s="17">
        <v>0.108455</v>
      </c>
      <c r="K279" s="17">
        <v>0.47401199999999999</v>
      </c>
      <c r="L279" s="17">
        <v>623.5</v>
      </c>
      <c r="M279" s="17">
        <v>0.249027</v>
      </c>
      <c r="N279" s="17">
        <v>529</v>
      </c>
      <c r="O279" s="17">
        <v>0</v>
      </c>
      <c r="P279" s="17">
        <v>0</v>
      </c>
      <c r="Q279" s="17">
        <v>0.96515600000000001</v>
      </c>
      <c r="R279" s="17">
        <v>0.11647299999999999</v>
      </c>
      <c r="S279" s="17">
        <v>0.23469100000000001</v>
      </c>
      <c r="T279" s="17">
        <v>0.118218</v>
      </c>
      <c r="U279" s="17">
        <v>0.50371699999999997</v>
      </c>
      <c r="V279" s="17">
        <v>655.1</v>
      </c>
      <c r="W279" s="17">
        <v>0.27954499999999999</v>
      </c>
      <c r="X279" s="17">
        <v>467</v>
      </c>
      <c r="Y279" s="17">
        <v>0</v>
      </c>
      <c r="Z279" s="17">
        <v>0</v>
      </c>
      <c r="AA279" s="17">
        <v>0.774949</v>
      </c>
      <c r="AB279" s="17">
        <v>1.20698E-2</v>
      </c>
      <c r="AC279" s="17">
        <v>0.1179</v>
      </c>
      <c r="AD279" s="17">
        <v>0.25</v>
      </c>
      <c r="AE279" s="17">
        <v>1332.1</v>
      </c>
    </row>
    <row r="280" spans="1:31">
      <c r="A280" s="17">
        <v>267</v>
      </c>
      <c r="B280" s="19">
        <v>3.5196759259259254E-2</v>
      </c>
      <c r="C280" s="17">
        <v>131.30000000000001</v>
      </c>
      <c r="D280" s="17">
        <v>6.2</v>
      </c>
      <c r="E280" s="17">
        <v>7.7299999999999999E-3</v>
      </c>
      <c r="F280" s="17">
        <v>0.374</v>
      </c>
      <c r="G280" s="17">
        <v>0.93219399999999997</v>
      </c>
      <c r="H280" s="17">
        <v>0.12926599999999999</v>
      </c>
      <c r="I280" s="17">
        <v>0.22715299999999999</v>
      </c>
      <c r="J280" s="17">
        <v>9.7887000000000002E-2</v>
      </c>
      <c r="K280" s="17">
        <v>0.43092999999999998</v>
      </c>
      <c r="L280" s="17">
        <v>528</v>
      </c>
      <c r="M280" s="17">
        <v>0.44369399999999998</v>
      </c>
      <c r="N280" s="17">
        <v>532</v>
      </c>
      <c r="O280" s="17">
        <v>0</v>
      </c>
      <c r="P280" s="17">
        <v>0</v>
      </c>
      <c r="Q280" s="17">
        <v>0.95765699999999998</v>
      </c>
      <c r="R280" s="17">
        <v>0.11092</v>
      </c>
      <c r="S280" s="17">
        <v>0.23063</v>
      </c>
      <c r="T280" s="17">
        <v>0.11971</v>
      </c>
      <c r="U280" s="17">
        <v>0.51905599999999996</v>
      </c>
      <c r="V280" s="17">
        <v>603.1</v>
      </c>
      <c r="W280" s="17">
        <v>0.14163999999999999</v>
      </c>
      <c r="X280" s="17">
        <v>575</v>
      </c>
      <c r="Y280" s="17">
        <v>0</v>
      </c>
      <c r="Z280" s="17">
        <v>0</v>
      </c>
      <c r="AA280" s="17">
        <v>0.79854800000000004</v>
      </c>
      <c r="AB280" s="17">
        <v>1.03055E-2</v>
      </c>
      <c r="AC280" s="17">
        <v>0.112154</v>
      </c>
      <c r="AD280" s="17">
        <v>0.25</v>
      </c>
      <c r="AE280" s="17">
        <v>1573</v>
      </c>
    </row>
    <row r="281" spans="1:31">
      <c r="A281" s="17">
        <v>268</v>
      </c>
      <c r="B281" s="19">
        <v>3.5254629629629629E-2</v>
      </c>
      <c r="C281" s="17">
        <v>132.80000000000001</v>
      </c>
      <c r="D281" s="17">
        <v>6.2</v>
      </c>
      <c r="E281" s="17">
        <v>8.5970000000000005E-3</v>
      </c>
      <c r="F281" s="17">
        <v>0.41599999999999998</v>
      </c>
      <c r="G281" s="17">
        <v>0.91331700000000005</v>
      </c>
      <c r="H281" s="17">
        <v>0.11416800000000001</v>
      </c>
      <c r="I281" s="17">
        <v>0.21918499999999999</v>
      </c>
      <c r="J281" s="17">
        <v>0.105017</v>
      </c>
      <c r="K281" s="17">
        <v>0.47912399999999999</v>
      </c>
      <c r="L281" s="17">
        <v>640.6</v>
      </c>
      <c r="M281" s="17">
        <v>7.5953999999999994E-2</v>
      </c>
      <c r="N281" s="17">
        <v>807</v>
      </c>
      <c r="O281" s="17">
        <v>0</v>
      </c>
      <c r="P281" s="17">
        <v>0</v>
      </c>
      <c r="Q281" s="17">
        <v>0.94091999999999998</v>
      </c>
      <c r="R281" s="17">
        <v>0.11586</v>
      </c>
      <c r="S281" s="17">
        <v>0.22276199999999999</v>
      </c>
      <c r="T281" s="17">
        <v>0.106902</v>
      </c>
      <c r="U281" s="17">
        <v>0.47989500000000002</v>
      </c>
      <c r="V281" s="17">
        <v>599.1</v>
      </c>
      <c r="W281" s="17">
        <v>0.30349700000000002</v>
      </c>
      <c r="X281" s="17">
        <v>370</v>
      </c>
      <c r="Y281" s="17">
        <v>0</v>
      </c>
      <c r="Z281" s="17">
        <v>0</v>
      </c>
      <c r="AA281" s="17">
        <v>0.73829900000000004</v>
      </c>
      <c r="AB281" s="17">
        <v>1.87867E-2</v>
      </c>
      <c r="AC281" s="17">
        <v>0.117868</v>
      </c>
      <c r="AD281" s="17">
        <v>0.25</v>
      </c>
      <c r="AE281" s="17">
        <v>1296.4000000000001</v>
      </c>
    </row>
    <row r="282" spans="1:31">
      <c r="A282" s="17">
        <v>269</v>
      </c>
      <c r="B282" s="19">
        <v>3.5312500000000004E-2</v>
      </c>
      <c r="C282" s="17">
        <v>133.9</v>
      </c>
      <c r="D282" s="17">
        <v>6.2</v>
      </c>
      <c r="E282" s="17">
        <v>7.1279999999999998E-3</v>
      </c>
      <c r="F282" s="17">
        <v>0.34499999999999997</v>
      </c>
      <c r="G282" s="17">
        <v>0.94105300000000003</v>
      </c>
      <c r="H282" s="17">
        <v>0.113844</v>
      </c>
      <c r="I282" s="17">
        <v>0.21768499999999999</v>
      </c>
      <c r="J282" s="17">
        <v>0.103841</v>
      </c>
      <c r="K282" s="17">
        <v>0.47702299999999997</v>
      </c>
      <c r="L282" s="17">
        <v>522.4</v>
      </c>
      <c r="M282" s="17">
        <v>0.12833</v>
      </c>
      <c r="N282" s="17">
        <v>889</v>
      </c>
      <c r="O282" s="17">
        <v>0</v>
      </c>
      <c r="P282" s="17">
        <v>0</v>
      </c>
      <c r="Q282" s="17">
        <v>0.95441299999999996</v>
      </c>
      <c r="R282" s="17">
        <v>0.10989500000000001</v>
      </c>
      <c r="S282" s="17">
        <v>0.21421899999999999</v>
      </c>
      <c r="T282" s="17">
        <v>0.104324</v>
      </c>
      <c r="U282" s="17">
        <v>0.48699500000000001</v>
      </c>
      <c r="V282" s="17">
        <v>683.9</v>
      </c>
      <c r="W282" s="17">
        <v>0.23177700000000001</v>
      </c>
      <c r="X282" s="17">
        <v>568</v>
      </c>
      <c r="Y282" s="17">
        <v>0</v>
      </c>
      <c r="Z282" s="17">
        <v>0</v>
      </c>
      <c r="AA282" s="17">
        <v>0.749224</v>
      </c>
      <c r="AB282" s="17">
        <v>1.6906000000000001E-2</v>
      </c>
      <c r="AC282" s="17">
        <v>0.11165899999999999</v>
      </c>
      <c r="AD282" s="17">
        <v>0.25</v>
      </c>
      <c r="AE282" s="17">
        <v>1589.9</v>
      </c>
    </row>
    <row r="283" spans="1:31">
      <c r="A283" s="17">
        <v>270</v>
      </c>
      <c r="B283" s="19">
        <v>3.5358796296296298E-2</v>
      </c>
      <c r="C283" s="17">
        <v>135.1</v>
      </c>
      <c r="D283" s="17">
        <v>6.2</v>
      </c>
      <c r="E283" s="17">
        <v>7.234E-3</v>
      </c>
      <c r="F283" s="17">
        <v>0.35</v>
      </c>
      <c r="G283" s="17">
        <v>0.95582800000000001</v>
      </c>
      <c r="H283" s="17">
        <v>0.115382</v>
      </c>
      <c r="I283" s="17">
        <v>0.21876100000000001</v>
      </c>
      <c r="J283" s="17">
        <v>0.103378</v>
      </c>
      <c r="K283" s="17">
        <v>0.47256399999999998</v>
      </c>
      <c r="L283" s="17">
        <v>500.8</v>
      </c>
      <c r="M283" s="17">
        <v>1.4E-5</v>
      </c>
      <c r="N283" s="17">
        <v>685</v>
      </c>
      <c r="O283" s="17">
        <v>0</v>
      </c>
      <c r="P283" s="17">
        <v>0</v>
      </c>
      <c r="Q283" s="17">
        <v>0.94744300000000004</v>
      </c>
      <c r="R283" s="17">
        <v>0.105324</v>
      </c>
      <c r="S283" s="17">
        <v>0.216388</v>
      </c>
      <c r="T283" s="17">
        <v>0.111064</v>
      </c>
      <c r="U283" s="17">
        <v>0.51326300000000002</v>
      </c>
      <c r="V283" s="17">
        <v>591.9</v>
      </c>
      <c r="W283" s="17">
        <v>1.2E-5</v>
      </c>
      <c r="X283" s="17">
        <v>531</v>
      </c>
      <c r="Y283" s="17">
        <v>0</v>
      </c>
      <c r="Z283" s="17">
        <v>0</v>
      </c>
      <c r="AA283" s="17">
        <v>0.789636</v>
      </c>
      <c r="AB283" s="17">
        <v>1.2555200000000001E-2</v>
      </c>
      <c r="AC283" s="17">
        <v>0.10671799999999999</v>
      </c>
      <c r="AD283" s="17">
        <v>0.25</v>
      </c>
      <c r="AE283" s="17">
        <v>1658.4</v>
      </c>
    </row>
    <row r="284" spans="1:31">
      <c r="A284" s="17">
        <v>271</v>
      </c>
      <c r="B284" s="19">
        <v>3.5416666666666666E-2</v>
      </c>
      <c r="C284" s="17">
        <v>135.30000000000001</v>
      </c>
      <c r="D284" s="17">
        <v>6.2</v>
      </c>
      <c r="E284" s="17">
        <v>7.7510000000000001E-3</v>
      </c>
      <c r="F284" s="17">
        <v>0.375</v>
      </c>
      <c r="G284" s="17">
        <v>0.946156</v>
      </c>
      <c r="H284" s="17">
        <v>0.109414</v>
      </c>
      <c r="I284" s="17">
        <v>0.217755</v>
      </c>
      <c r="J284" s="17">
        <v>0.10834100000000001</v>
      </c>
      <c r="K284" s="17">
        <v>0.49753799999999998</v>
      </c>
      <c r="L284" s="17">
        <v>570.9</v>
      </c>
      <c r="M284" s="17">
        <v>0.16181400000000001</v>
      </c>
      <c r="N284" s="17">
        <v>907</v>
      </c>
      <c r="O284" s="17">
        <v>0</v>
      </c>
      <c r="P284" s="17">
        <v>0</v>
      </c>
      <c r="Q284" s="17">
        <v>0.95191899999999996</v>
      </c>
      <c r="R284" s="17">
        <v>0.109523</v>
      </c>
      <c r="S284" s="17">
        <v>0.212897</v>
      </c>
      <c r="T284" s="17">
        <v>0.10337399999999999</v>
      </c>
      <c r="U284" s="17">
        <v>0.48555700000000002</v>
      </c>
      <c r="V284" s="17">
        <v>632</v>
      </c>
      <c r="W284" s="17">
        <v>0.28326499999999999</v>
      </c>
      <c r="X284" s="17">
        <v>597</v>
      </c>
      <c r="Y284" s="17">
        <v>0</v>
      </c>
      <c r="Z284" s="17">
        <v>0</v>
      </c>
      <c r="AA284" s="17">
        <v>0.74701099999999998</v>
      </c>
      <c r="AB284" s="17">
        <v>1.8818100000000001E-2</v>
      </c>
      <c r="AC284" s="17">
        <v>0.111469</v>
      </c>
      <c r="AD284" s="17">
        <v>0.25</v>
      </c>
      <c r="AE284" s="17">
        <v>1454.9</v>
      </c>
    </row>
    <row r="285" spans="1:31">
      <c r="A285" s="17">
        <v>272</v>
      </c>
      <c r="B285" s="19">
        <v>3.5474537037037041E-2</v>
      </c>
      <c r="C285" s="17">
        <v>137.30000000000001</v>
      </c>
      <c r="D285" s="17">
        <v>5.3</v>
      </c>
      <c r="E285" s="17">
        <v>5.6870000000000002E-3</v>
      </c>
      <c r="F285" s="17">
        <v>0.27500000000000002</v>
      </c>
      <c r="G285" s="17">
        <v>0.91328900000000002</v>
      </c>
      <c r="H285" s="17">
        <v>0.12095</v>
      </c>
      <c r="I285" s="17">
        <v>0.208482</v>
      </c>
      <c r="J285" s="17">
        <v>8.7531999999999999E-2</v>
      </c>
      <c r="K285" s="17">
        <v>0.41985600000000001</v>
      </c>
      <c r="L285" s="17">
        <v>535.6</v>
      </c>
      <c r="M285" s="17">
        <v>3.9999999999999998E-6</v>
      </c>
      <c r="N285" s="17">
        <v>575</v>
      </c>
      <c r="O285" s="17">
        <v>0</v>
      </c>
      <c r="P285" s="17">
        <v>0</v>
      </c>
      <c r="Q285" s="17">
        <v>0.94172400000000001</v>
      </c>
      <c r="R285" s="17">
        <v>0.117558</v>
      </c>
      <c r="S285" s="17">
        <v>0.20954300000000001</v>
      </c>
      <c r="T285" s="17">
        <v>9.1985999999999998E-2</v>
      </c>
      <c r="U285" s="17">
        <v>0.43898100000000001</v>
      </c>
      <c r="V285" s="17">
        <v>613.29999999999995</v>
      </c>
      <c r="W285" s="17">
        <v>0.37081999999999998</v>
      </c>
      <c r="X285" s="17">
        <v>743</v>
      </c>
      <c r="Y285" s="17">
        <v>0</v>
      </c>
      <c r="Z285" s="17">
        <v>0</v>
      </c>
      <c r="AA285" s="17">
        <v>0.67535500000000004</v>
      </c>
      <c r="AB285" s="17">
        <v>9.6921999999999998E-3</v>
      </c>
      <c r="AC285" s="17">
        <v>0.118449</v>
      </c>
      <c r="AD285" s="17">
        <v>0.25</v>
      </c>
      <c r="AE285" s="17">
        <v>1550.8</v>
      </c>
    </row>
    <row r="286" spans="1:31">
      <c r="A286" s="17">
        <v>273</v>
      </c>
      <c r="B286" s="19">
        <v>3.5532407407407408E-2</v>
      </c>
      <c r="C286" s="17">
        <v>137.1</v>
      </c>
      <c r="D286" s="17">
        <v>5.3</v>
      </c>
      <c r="E286" s="17">
        <v>6.1630000000000001E-3</v>
      </c>
      <c r="F286" s="17">
        <v>0.29799999999999999</v>
      </c>
      <c r="G286" s="17">
        <v>0.931253</v>
      </c>
      <c r="H286" s="17">
        <v>0.11569599999999999</v>
      </c>
      <c r="I286" s="17">
        <v>0.19812199999999999</v>
      </c>
      <c r="J286" s="17">
        <v>8.2424999999999998E-2</v>
      </c>
      <c r="K286" s="17">
        <v>0.41603299999999999</v>
      </c>
      <c r="L286" s="17">
        <v>513.20000000000005</v>
      </c>
      <c r="M286" s="17">
        <v>0.45835900000000002</v>
      </c>
      <c r="N286" s="17">
        <v>737</v>
      </c>
      <c r="O286" s="17">
        <v>0</v>
      </c>
      <c r="P286" s="17">
        <v>0</v>
      </c>
      <c r="Q286" s="17">
        <v>0.96627399999999997</v>
      </c>
      <c r="R286" s="17">
        <v>9.9733000000000002E-2</v>
      </c>
      <c r="S286" s="17">
        <v>0.19847100000000001</v>
      </c>
      <c r="T286" s="17">
        <v>9.8738000000000006E-2</v>
      </c>
      <c r="U286" s="17">
        <v>0.49749300000000002</v>
      </c>
      <c r="V286" s="17">
        <v>665.1</v>
      </c>
      <c r="W286" s="17">
        <v>0.145429</v>
      </c>
      <c r="X286" s="17">
        <v>567</v>
      </c>
      <c r="Y286" s="17">
        <v>0</v>
      </c>
      <c r="Z286" s="17">
        <v>0</v>
      </c>
      <c r="AA286" s="17">
        <v>0.76537299999999997</v>
      </c>
      <c r="AB286" s="17">
        <v>1.1864700000000001E-2</v>
      </c>
      <c r="AC286" s="17">
        <v>0.10090499999999999</v>
      </c>
      <c r="AD286" s="17">
        <v>0.25</v>
      </c>
      <c r="AE286" s="17">
        <v>1618.2</v>
      </c>
    </row>
    <row r="287" spans="1:31">
      <c r="A287" s="17">
        <v>274</v>
      </c>
      <c r="B287" s="19">
        <v>3.5590277777777776E-2</v>
      </c>
      <c r="C287" s="17">
        <v>139.30000000000001</v>
      </c>
      <c r="D287" s="17">
        <v>5.3</v>
      </c>
      <c r="E287" s="17">
        <v>6.1789999999999996E-3</v>
      </c>
      <c r="F287" s="17">
        <v>0.29899999999999999</v>
      </c>
      <c r="G287" s="17">
        <v>0.86578500000000003</v>
      </c>
      <c r="H287" s="17">
        <v>0.11650000000000001</v>
      </c>
      <c r="I287" s="17">
        <v>0.193772</v>
      </c>
      <c r="J287" s="17">
        <v>7.7271999999999993E-2</v>
      </c>
      <c r="K287" s="17">
        <v>0.39877699999999999</v>
      </c>
      <c r="L287" s="17">
        <v>537.4</v>
      </c>
      <c r="M287" s="17">
        <v>0.383849</v>
      </c>
      <c r="N287" s="17">
        <v>881</v>
      </c>
      <c r="O287" s="17">
        <v>0</v>
      </c>
      <c r="P287" s="17">
        <v>0</v>
      </c>
      <c r="Q287" s="17">
        <v>0.93433699999999997</v>
      </c>
      <c r="R287" s="17">
        <v>9.9865999999999996E-2</v>
      </c>
      <c r="S287" s="17">
        <v>0.19125200000000001</v>
      </c>
      <c r="T287" s="17">
        <v>9.1385999999999995E-2</v>
      </c>
      <c r="U287" s="17">
        <v>0.47782999999999998</v>
      </c>
      <c r="V287" s="17">
        <v>589.29999999999995</v>
      </c>
      <c r="W287" s="17">
        <v>0.184114</v>
      </c>
      <c r="X287" s="17">
        <v>723</v>
      </c>
      <c r="Y287" s="17">
        <v>0</v>
      </c>
      <c r="Z287" s="17">
        <v>0</v>
      </c>
      <c r="AA287" s="17">
        <v>0.735124</v>
      </c>
      <c r="AB287" s="17">
        <v>1.4804599999999999E-2</v>
      </c>
      <c r="AC287" s="17">
        <v>0.101219</v>
      </c>
      <c r="AD287" s="17">
        <v>0.25</v>
      </c>
      <c r="AE287" s="17">
        <v>1545.6</v>
      </c>
    </row>
    <row r="288" spans="1:31">
      <c r="A288" s="17">
        <v>275</v>
      </c>
      <c r="B288" s="19">
        <v>3.5648148148148151E-2</v>
      </c>
      <c r="C288" s="17">
        <v>139.5</v>
      </c>
      <c r="D288" s="17">
        <v>5.3</v>
      </c>
      <c r="E288" s="17">
        <v>5.0220000000000004E-3</v>
      </c>
      <c r="F288" s="17">
        <v>0.24299999999999999</v>
      </c>
      <c r="G288" s="17">
        <v>0.93408000000000002</v>
      </c>
      <c r="H288" s="17">
        <v>0.110441</v>
      </c>
      <c r="I288" s="17">
        <v>0.19433400000000001</v>
      </c>
      <c r="J288" s="17">
        <v>8.3893999999999996E-2</v>
      </c>
      <c r="K288" s="17">
        <v>0.43169800000000003</v>
      </c>
      <c r="L288" s="17">
        <v>470</v>
      </c>
      <c r="M288" s="17">
        <v>4.5220999999999997E-2</v>
      </c>
      <c r="N288" s="17">
        <v>633</v>
      </c>
      <c r="O288" s="17">
        <v>0</v>
      </c>
      <c r="P288" s="17">
        <v>0</v>
      </c>
      <c r="Q288" s="17">
        <v>0.94055699999999998</v>
      </c>
      <c r="R288" s="17">
        <v>0.10687099999999999</v>
      </c>
      <c r="S288" s="17">
        <v>0.19137000000000001</v>
      </c>
      <c r="T288" s="17">
        <v>8.4499000000000005E-2</v>
      </c>
      <c r="U288" s="17">
        <v>0.44154900000000002</v>
      </c>
      <c r="V288" s="17">
        <v>607.1</v>
      </c>
      <c r="W288" s="17">
        <v>0.28746300000000002</v>
      </c>
      <c r="X288" s="17">
        <v>809</v>
      </c>
      <c r="Y288" s="17">
        <v>0</v>
      </c>
      <c r="Z288" s="17">
        <v>0</v>
      </c>
      <c r="AA288" s="17">
        <v>0.67930699999999999</v>
      </c>
      <c r="AB288" s="17">
        <v>9.3594799999999999E-3</v>
      </c>
      <c r="AC288" s="17">
        <v>0.10766199999999999</v>
      </c>
      <c r="AD288" s="17">
        <v>0.25</v>
      </c>
      <c r="AE288" s="17">
        <v>1767.1</v>
      </c>
    </row>
    <row r="289" spans="1:31">
      <c r="A289" s="17">
        <v>276</v>
      </c>
      <c r="B289" s="19">
        <v>3.5706018518518519E-2</v>
      </c>
      <c r="C289" s="17">
        <v>141.1</v>
      </c>
      <c r="D289" s="17">
        <v>5.3</v>
      </c>
      <c r="E289" s="17">
        <v>5.8869999999999999E-3</v>
      </c>
      <c r="F289" s="17">
        <v>0.28499999999999998</v>
      </c>
      <c r="G289" s="17">
        <v>0.90157500000000002</v>
      </c>
      <c r="H289" s="17">
        <v>9.7002000000000005E-2</v>
      </c>
      <c r="I289" s="17">
        <v>0.18395300000000001</v>
      </c>
      <c r="J289" s="17">
        <v>8.6951000000000001E-2</v>
      </c>
      <c r="K289" s="17">
        <v>0.47267900000000002</v>
      </c>
      <c r="L289" s="17">
        <v>532.4</v>
      </c>
      <c r="M289" s="17">
        <v>0.26596199999999998</v>
      </c>
      <c r="N289" s="17">
        <v>674</v>
      </c>
      <c r="O289" s="17">
        <v>0</v>
      </c>
      <c r="P289" s="17">
        <v>0</v>
      </c>
      <c r="Q289" s="17">
        <v>0.93752800000000003</v>
      </c>
      <c r="R289" s="17">
        <v>9.8474000000000006E-2</v>
      </c>
      <c r="S289" s="17">
        <v>0.18163699999999999</v>
      </c>
      <c r="T289" s="17">
        <v>8.3163000000000001E-2</v>
      </c>
      <c r="U289" s="17">
        <v>0.45785300000000001</v>
      </c>
      <c r="V289" s="17">
        <v>596.4</v>
      </c>
      <c r="W289" s="17">
        <v>0.37081999999999998</v>
      </c>
      <c r="X289" s="17">
        <v>506</v>
      </c>
      <c r="Y289" s="17">
        <v>0</v>
      </c>
      <c r="Z289" s="17">
        <v>0</v>
      </c>
      <c r="AA289" s="17">
        <v>0.70438999999999996</v>
      </c>
      <c r="AB289" s="17">
        <v>1.12646E-2</v>
      </c>
      <c r="AC289" s="17">
        <v>9.9410799999999994E-2</v>
      </c>
      <c r="AD289" s="17">
        <v>0.25</v>
      </c>
      <c r="AE289" s="17">
        <v>1560</v>
      </c>
    </row>
    <row r="290" spans="1:31">
      <c r="A290" s="17">
        <v>277</v>
      </c>
      <c r="B290" s="19">
        <v>3.5763888888888887E-2</v>
      </c>
      <c r="C290" s="17">
        <v>141.1</v>
      </c>
      <c r="D290" s="17">
        <v>5.3</v>
      </c>
      <c r="E290" s="17">
        <v>6.6709999999999998E-3</v>
      </c>
      <c r="F290" s="17">
        <v>0.32300000000000001</v>
      </c>
      <c r="G290" s="17">
        <v>0.92458200000000001</v>
      </c>
      <c r="H290" s="17">
        <v>0.104361</v>
      </c>
      <c r="I290" s="17">
        <v>0.18185000000000001</v>
      </c>
      <c r="J290" s="17">
        <v>7.7489000000000002E-2</v>
      </c>
      <c r="K290" s="17">
        <v>0.42611300000000002</v>
      </c>
      <c r="L290" s="17">
        <v>572.9</v>
      </c>
      <c r="M290" s="17">
        <v>0.29507</v>
      </c>
      <c r="N290" s="17">
        <v>719</v>
      </c>
      <c r="O290" s="17">
        <v>0</v>
      </c>
      <c r="P290" s="17">
        <v>0</v>
      </c>
      <c r="Q290" s="17">
        <v>0.93567900000000004</v>
      </c>
      <c r="R290" s="17">
        <v>9.4975000000000004E-2</v>
      </c>
      <c r="S290" s="17">
        <v>0.18365799999999999</v>
      </c>
      <c r="T290" s="17">
        <v>8.8682999999999998E-2</v>
      </c>
      <c r="U290" s="17">
        <v>0.48287099999999999</v>
      </c>
      <c r="V290" s="17">
        <v>653.70000000000005</v>
      </c>
      <c r="W290" s="17">
        <v>0.22082199999999999</v>
      </c>
      <c r="X290" s="17">
        <v>403</v>
      </c>
      <c r="Y290" s="17">
        <v>0</v>
      </c>
      <c r="Z290" s="17">
        <v>0</v>
      </c>
      <c r="AA290" s="17">
        <v>0.74287899999999996</v>
      </c>
      <c r="AB290" s="17">
        <v>1.29068E-2</v>
      </c>
      <c r="AC290" s="17">
        <v>9.6119599999999999E-2</v>
      </c>
      <c r="AD290" s="17">
        <v>0.25</v>
      </c>
      <c r="AE290" s="17">
        <v>1449.7</v>
      </c>
    </row>
    <row r="291" spans="1:31">
      <c r="A291" s="17">
        <v>278</v>
      </c>
      <c r="B291" s="19">
        <v>3.5821759259259262E-2</v>
      </c>
      <c r="C291" s="17">
        <v>143</v>
      </c>
      <c r="D291" s="17">
        <v>5.3</v>
      </c>
      <c r="E291" s="17">
        <v>5.7029999999999997E-3</v>
      </c>
      <c r="F291" s="17">
        <v>0.27600000000000002</v>
      </c>
      <c r="G291" s="17">
        <v>0.90157699999999996</v>
      </c>
      <c r="H291" s="17">
        <v>0.101288</v>
      </c>
      <c r="I291" s="17">
        <v>0.175259</v>
      </c>
      <c r="J291" s="17">
        <v>7.3969999999999994E-2</v>
      </c>
      <c r="K291" s="17">
        <v>0.42206399999999999</v>
      </c>
      <c r="L291" s="17">
        <v>530.70000000000005</v>
      </c>
      <c r="M291" s="17">
        <v>0.28681899999999999</v>
      </c>
      <c r="N291" s="17">
        <v>461</v>
      </c>
      <c r="O291" s="17">
        <v>0</v>
      </c>
      <c r="P291" s="17">
        <v>0</v>
      </c>
      <c r="Q291" s="17">
        <v>0.92586599999999997</v>
      </c>
      <c r="R291" s="17">
        <v>9.6403000000000003E-2</v>
      </c>
      <c r="S291" s="17">
        <v>0.17316899999999999</v>
      </c>
      <c r="T291" s="17">
        <v>7.6767000000000002E-2</v>
      </c>
      <c r="U291" s="17">
        <v>0.44330399999999998</v>
      </c>
      <c r="V291" s="17">
        <v>594.6</v>
      </c>
      <c r="W291" s="17">
        <v>0.28711999999999999</v>
      </c>
      <c r="X291" s="17">
        <v>527</v>
      </c>
      <c r="Y291" s="17">
        <v>0</v>
      </c>
      <c r="Z291" s="17">
        <v>0</v>
      </c>
      <c r="AA291" s="17">
        <v>0.682006</v>
      </c>
      <c r="AB291" s="17">
        <v>7.7176900000000001E-3</v>
      </c>
      <c r="AC291" s="17">
        <v>9.6995100000000001E-2</v>
      </c>
      <c r="AD291" s="17">
        <v>0.25</v>
      </c>
      <c r="AE291" s="17">
        <v>1565</v>
      </c>
    </row>
    <row r="292" spans="1:31">
      <c r="A292" s="17">
        <v>279</v>
      </c>
      <c r="B292" s="19">
        <v>3.5879629629629629E-2</v>
      </c>
      <c r="C292" s="17">
        <v>144.4</v>
      </c>
      <c r="D292" s="17">
        <v>5.3</v>
      </c>
      <c r="E292" s="17">
        <v>6.0920000000000002E-3</v>
      </c>
      <c r="F292" s="17">
        <v>0.29499999999999998</v>
      </c>
      <c r="G292" s="17">
        <v>0.89492899999999997</v>
      </c>
      <c r="H292" s="17">
        <v>9.8459000000000005E-2</v>
      </c>
      <c r="I292" s="17">
        <v>0.17446900000000001</v>
      </c>
      <c r="J292" s="17">
        <v>7.6008999999999993E-2</v>
      </c>
      <c r="K292" s="17">
        <v>0.43566100000000002</v>
      </c>
      <c r="L292" s="17">
        <v>568.70000000000005</v>
      </c>
      <c r="M292" s="17">
        <v>0.40425699999999998</v>
      </c>
      <c r="N292" s="17">
        <v>745</v>
      </c>
      <c r="O292" s="17">
        <v>0</v>
      </c>
      <c r="P292" s="17">
        <v>0</v>
      </c>
      <c r="Q292" s="17">
        <v>0.90562399999999998</v>
      </c>
      <c r="R292" s="17">
        <v>9.6226000000000006E-2</v>
      </c>
      <c r="S292" s="17">
        <v>0.17320199999999999</v>
      </c>
      <c r="T292" s="17">
        <v>7.6976000000000003E-2</v>
      </c>
      <c r="U292" s="17">
        <v>0.44442799999999999</v>
      </c>
      <c r="V292" s="17">
        <v>642.5</v>
      </c>
      <c r="W292" s="17">
        <v>0.37081799999999998</v>
      </c>
      <c r="X292" s="17">
        <v>435</v>
      </c>
      <c r="Y292" s="17">
        <v>0</v>
      </c>
      <c r="Z292" s="17">
        <v>0</v>
      </c>
      <c r="AA292" s="17">
        <v>0.68373600000000001</v>
      </c>
      <c r="AB292" s="17">
        <v>1.3280800000000001E-2</v>
      </c>
      <c r="AC292" s="17">
        <v>9.7248500000000002E-2</v>
      </c>
      <c r="AD292" s="17">
        <v>0.25</v>
      </c>
      <c r="AE292" s="17">
        <v>1460.4</v>
      </c>
    </row>
    <row r="293" spans="1:31">
      <c r="A293" s="17">
        <v>280</v>
      </c>
      <c r="B293" s="19">
        <v>3.5937500000000004E-2</v>
      </c>
      <c r="C293" s="17">
        <v>143.9</v>
      </c>
      <c r="D293" s="17">
        <v>5.3</v>
      </c>
      <c r="E293" s="17">
        <v>5.1640000000000002E-3</v>
      </c>
      <c r="F293" s="17">
        <v>0.25</v>
      </c>
      <c r="G293" s="17">
        <v>0.898725</v>
      </c>
      <c r="H293" s="17">
        <v>9.7566E-2</v>
      </c>
      <c r="I293" s="17">
        <v>0.17250799999999999</v>
      </c>
      <c r="J293" s="17">
        <v>7.4942999999999996E-2</v>
      </c>
      <c r="K293" s="17">
        <v>0.43442999999999998</v>
      </c>
      <c r="L293" s="17">
        <v>482.3</v>
      </c>
      <c r="M293" s="17">
        <v>2.0000000000000002E-5</v>
      </c>
      <c r="N293" s="17">
        <v>652</v>
      </c>
      <c r="O293" s="17">
        <v>0</v>
      </c>
      <c r="P293" s="17">
        <v>0</v>
      </c>
      <c r="Q293" s="17">
        <v>0.91208</v>
      </c>
      <c r="R293" s="17">
        <v>9.4992999999999994E-2</v>
      </c>
      <c r="S293" s="17">
        <v>0.17044699999999999</v>
      </c>
      <c r="T293" s="17">
        <v>7.5453999999999993E-2</v>
      </c>
      <c r="U293" s="17">
        <v>0.44268299999999999</v>
      </c>
      <c r="V293" s="17">
        <v>582</v>
      </c>
      <c r="W293" s="17">
        <v>0.316637</v>
      </c>
      <c r="X293" s="17">
        <v>659</v>
      </c>
      <c r="Y293" s="17">
        <v>0</v>
      </c>
      <c r="Z293" s="17">
        <v>0</v>
      </c>
      <c r="AA293" s="17">
        <v>0.68105099999999996</v>
      </c>
      <c r="AB293" s="17">
        <v>9.8859199999999994E-3</v>
      </c>
      <c r="AC293" s="17">
        <v>9.5738900000000002E-2</v>
      </c>
      <c r="AD293" s="17">
        <v>0.25</v>
      </c>
      <c r="AE293" s="17">
        <v>1722.1</v>
      </c>
    </row>
    <row r="294" spans="1:31">
      <c r="A294" s="17">
        <v>281</v>
      </c>
      <c r="B294" s="19">
        <v>3.5995370370370372E-2</v>
      </c>
      <c r="C294" s="17">
        <v>145.69999999999999</v>
      </c>
      <c r="D294" s="17">
        <v>5.3</v>
      </c>
      <c r="E294" s="17">
        <v>5.6429999999999996E-3</v>
      </c>
      <c r="F294" s="17">
        <v>0.27300000000000002</v>
      </c>
      <c r="G294" s="17">
        <v>0.87097400000000003</v>
      </c>
      <c r="H294" s="17">
        <v>8.9249999999999996E-2</v>
      </c>
      <c r="I294" s="17">
        <v>0.158779</v>
      </c>
      <c r="J294" s="17">
        <v>6.9528999999999994E-2</v>
      </c>
      <c r="K294" s="17">
        <v>0.43789699999999998</v>
      </c>
      <c r="L294" s="17">
        <v>534</v>
      </c>
      <c r="M294" s="17">
        <v>0.29602699999999998</v>
      </c>
      <c r="N294" s="17">
        <v>955</v>
      </c>
      <c r="O294" s="17">
        <v>0</v>
      </c>
      <c r="P294" s="17">
        <v>0</v>
      </c>
      <c r="Q294" s="17">
        <v>0.92339899999999997</v>
      </c>
      <c r="R294" s="17">
        <v>8.9026999999999995E-2</v>
      </c>
      <c r="S294" s="17">
        <v>0.15885299999999999</v>
      </c>
      <c r="T294" s="17">
        <v>6.9827E-2</v>
      </c>
      <c r="U294" s="17">
        <v>0.43956699999999999</v>
      </c>
      <c r="V294" s="17">
        <v>586.20000000000005</v>
      </c>
      <c r="W294" s="17">
        <v>0.28480100000000003</v>
      </c>
      <c r="X294" s="17">
        <v>625</v>
      </c>
      <c r="Y294" s="17">
        <v>0</v>
      </c>
      <c r="Z294" s="17">
        <v>0</v>
      </c>
      <c r="AA294" s="17">
        <v>0.676257</v>
      </c>
      <c r="AB294" s="17">
        <v>1.59422E-2</v>
      </c>
      <c r="AC294" s="17">
        <v>9.0139700000000003E-2</v>
      </c>
      <c r="AD294" s="17">
        <v>0.25</v>
      </c>
      <c r="AE294" s="17">
        <v>1555.3</v>
      </c>
    </row>
    <row r="295" spans="1:31">
      <c r="A295" s="17">
        <v>282</v>
      </c>
      <c r="B295" s="19">
        <v>3.605324074074074E-2</v>
      </c>
      <c r="C295" s="17">
        <v>146.1</v>
      </c>
      <c r="D295" s="17">
        <v>5.3</v>
      </c>
      <c r="E295" s="17">
        <v>5.6610000000000002E-3</v>
      </c>
      <c r="F295" s="17">
        <v>0.27400000000000002</v>
      </c>
      <c r="G295" s="17">
        <v>0.85724699999999998</v>
      </c>
      <c r="H295" s="17">
        <v>8.9730000000000004E-2</v>
      </c>
      <c r="I295" s="17">
        <v>0.14988399999999999</v>
      </c>
      <c r="J295" s="17">
        <v>6.0153999999999999E-2</v>
      </c>
      <c r="K295" s="17">
        <v>0.40133999999999997</v>
      </c>
      <c r="L295" s="17">
        <v>541.70000000000005</v>
      </c>
      <c r="M295" s="17">
        <v>0.45835799999999999</v>
      </c>
      <c r="N295" s="17">
        <v>573</v>
      </c>
      <c r="O295" s="17">
        <v>0</v>
      </c>
      <c r="P295" s="17">
        <v>0</v>
      </c>
      <c r="Q295" s="17">
        <v>0.915107</v>
      </c>
      <c r="R295" s="17">
        <v>8.5359000000000004E-2</v>
      </c>
      <c r="S295" s="17">
        <v>0.150283</v>
      </c>
      <c r="T295" s="17">
        <v>6.4924999999999997E-2</v>
      </c>
      <c r="U295" s="17">
        <v>0.43201499999999998</v>
      </c>
      <c r="V295" s="17">
        <v>668.9</v>
      </c>
      <c r="W295" s="17">
        <v>0.26980599999999999</v>
      </c>
      <c r="X295" s="17">
        <v>666</v>
      </c>
      <c r="Y295" s="17">
        <v>0</v>
      </c>
      <c r="Z295" s="17">
        <v>0</v>
      </c>
      <c r="AA295" s="17">
        <v>0.66463799999999995</v>
      </c>
      <c r="AB295" s="17">
        <v>9.7558599999999999E-3</v>
      </c>
      <c r="AC295" s="17">
        <v>8.5991999999999999E-2</v>
      </c>
      <c r="AD295" s="17">
        <v>0.25</v>
      </c>
      <c r="AE295" s="17">
        <v>1533.2</v>
      </c>
    </row>
    <row r="296" spans="1:31">
      <c r="A296" s="17">
        <v>283</v>
      </c>
      <c r="B296" s="19">
        <v>3.6111111111111115E-2</v>
      </c>
      <c r="C296" s="17">
        <v>148.19999999999999</v>
      </c>
      <c r="D296" s="17">
        <v>5.3</v>
      </c>
      <c r="E296" s="17">
        <v>4.8459999999999996E-3</v>
      </c>
      <c r="F296" s="17">
        <v>0.23400000000000001</v>
      </c>
      <c r="G296" s="17">
        <v>0.83790799999999999</v>
      </c>
      <c r="H296" s="17">
        <v>8.9298000000000002E-2</v>
      </c>
      <c r="I296" s="17">
        <v>0.14888199999999999</v>
      </c>
      <c r="J296" s="17">
        <v>5.9583999999999998E-2</v>
      </c>
      <c r="K296" s="17">
        <v>0.40021200000000001</v>
      </c>
      <c r="L296" s="17">
        <v>452.8</v>
      </c>
      <c r="M296" s="17">
        <v>6.0000000000000002E-6</v>
      </c>
      <c r="N296" s="17">
        <v>366</v>
      </c>
      <c r="O296" s="17">
        <v>0</v>
      </c>
      <c r="P296" s="17">
        <v>0</v>
      </c>
      <c r="Q296" s="17">
        <v>0.93299100000000001</v>
      </c>
      <c r="R296" s="17">
        <v>7.8601000000000004E-2</v>
      </c>
      <c r="S296" s="17">
        <v>0.14047200000000001</v>
      </c>
      <c r="T296" s="17">
        <v>6.1871000000000002E-2</v>
      </c>
      <c r="U296" s="17">
        <v>0.44045099999999998</v>
      </c>
      <c r="V296" s="17">
        <v>636.5</v>
      </c>
      <c r="W296" s="17">
        <v>0.20189199999999999</v>
      </c>
      <c r="X296" s="17">
        <v>911</v>
      </c>
      <c r="Y296" s="17">
        <v>0</v>
      </c>
      <c r="Z296" s="17">
        <v>0</v>
      </c>
      <c r="AA296" s="17">
        <v>0.677616</v>
      </c>
      <c r="AB296" s="17">
        <v>5.2409099999999997E-3</v>
      </c>
      <c r="AC296" s="17">
        <v>7.8925099999999998E-2</v>
      </c>
      <c r="AD296" s="17">
        <v>0.25</v>
      </c>
      <c r="AE296" s="17">
        <v>1834.3</v>
      </c>
    </row>
    <row r="297" spans="1:31">
      <c r="A297" s="17">
        <v>284</v>
      </c>
      <c r="B297" s="19">
        <v>3.6168981481481483E-2</v>
      </c>
      <c r="C297" s="17">
        <v>147.9</v>
      </c>
      <c r="D297" s="17">
        <v>5.3</v>
      </c>
      <c r="E297" s="17">
        <v>5.8380000000000003E-3</v>
      </c>
      <c r="F297" s="17">
        <v>0.28199999999999997</v>
      </c>
      <c r="G297" s="17">
        <v>0.84360800000000002</v>
      </c>
      <c r="H297" s="17">
        <v>8.2256999999999997E-2</v>
      </c>
      <c r="I297" s="17">
        <v>0.139262</v>
      </c>
      <c r="J297" s="17">
        <v>5.7005E-2</v>
      </c>
      <c r="K297" s="17">
        <v>0.40933799999999998</v>
      </c>
      <c r="L297" s="17">
        <v>536.20000000000005</v>
      </c>
      <c r="M297" s="17">
        <v>0.114413</v>
      </c>
      <c r="N297" s="17">
        <v>1069</v>
      </c>
      <c r="O297" s="17">
        <v>0</v>
      </c>
      <c r="P297" s="17">
        <v>0</v>
      </c>
      <c r="Q297" s="17">
        <v>0.92515199999999997</v>
      </c>
      <c r="R297" s="17">
        <v>7.8296000000000004E-2</v>
      </c>
      <c r="S297" s="17">
        <v>0.143347</v>
      </c>
      <c r="T297" s="17">
        <v>6.5050999999999998E-2</v>
      </c>
      <c r="U297" s="17">
        <v>0.45380100000000001</v>
      </c>
      <c r="V297" s="17">
        <v>558.20000000000005</v>
      </c>
      <c r="W297" s="17">
        <v>0.20380400000000001</v>
      </c>
      <c r="X297" s="17">
        <v>758</v>
      </c>
      <c r="Y297" s="17">
        <v>0</v>
      </c>
      <c r="Z297" s="17">
        <v>0</v>
      </c>
      <c r="AA297" s="17">
        <v>0.69815499999999997</v>
      </c>
      <c r="AB297" s="17">
        <v>1.7883599999999999E-2</v>
      </c>
      <c r="AC297" s="17">
        <v>7.9459600000000005E-2</v>
      </c>
      <c r="AD297" s="17">
        <v>0.25</v>
      </c>
      <c r="AE297" s="17">
        <v>1548.9</v>
      </c>
    </row>
    <row r="298" spans="1:31">
      <c r="A298" s="17">
        <v>285</v>
      </c>
      <c r="B298" s="19">
        <v>3.622685185185185E-2</v>
      </c>
      <c r="C298" s="17">
        <v>149.30000000000001</v>
      </c>
      <c r="D298" s="17">
        <v>5.3</v>
      </c>
      <c r="E298" s="17">
        <v>6.2509999999999996E-3</v>
      </c>
      <c r="F298" s="17">
        <v>0.30199999999999999</v>
      </c>
      <c r="G298" s="17">
        <v>0.87807000000000002</v>
      </c>
      <c r="H298" s="17">
        <v>8.2359000000000002E-2</v>
      </c>
      <c r="I298" s="17">
        <v>0.14013900000000001</v>
      </c>
      <c r="J298" s="17">
        <v>5.7779999999999998E-2</v>
      </c>
      <c r="K298" s="17">
        <v>0.412304</v>
      </c>
      <c r="L298" s="17">
        <v>583.70000000000005</v>
      </c>
      <c r="M298" s="17">
        <v>0.45806599999999997</v>
      </c>
      <c r="N298" s="17">
        <v>1002</v>
      </c>
      <c r="O298" s="17">
        <v>0</v>
      </c>
      <c r="P298" s="17">
        <v>0</v>
      </c>
      <c r="Q298" s="17">
        <v>0.89579799999999998</v>
      </c>
      <c r="R298" s="17">
        <v>7.7811000000000005E-2</v>
      </c>
      <c r="S298" s="17">
        <v>0.14058100000000001</v>
      </c>
      <c r="T298" s="17">
        <v>6.2770000000000006E-2</v>
      </c>
      <c r="U298" s="17">
        <v>0.44650400000000001</v>
      </c>
      <c r="V298" s="17">
        <v>563.1</v>
      </c>
      <c r="W298" s="17">
        <v>0.30382399999999998</v>
      </c>
      <c r="X298" s="17">
        <v>771</v>
      </c>
      <c r="Y298" s="17">
        <v>0</v>
      </c>
      <c r="Z298" s="17">
        <v>0</v>
      </c>
      <c r="AA298" s="17">
        <v>0.68693000000000004</v>
      </c>
      <c r="AB298" s="17">
        <v>1.82376E-2</v>
      </c>
      <c r="AC298" s="17">
        <v>7.8955700000000004E-2</v>
      </c>
      <c r="AD298" s="17">
        <v>0.25</v>
      </c>
      <c r="AE298" s="17">
        <v>1422.9</v>
      </c>
    </row>
    <row r="299" spans="1:31">
      <c r="A299" s="17">
        <v>286</v>
      </c>
      <c r="B299" s="19">
        <v>3.6284722222222225E-2</v>
      </c>
      <c r="C299" s="17">
        <v>150.6</v>
      </c>
      <c r="D299" s="17">
        <v>5.3</v>
      </c>
      <c r="E299" s="17">
        <v>5.5490000000000001E-3</v>
      </c>
      <c r="F299" s="17">
        <v>0.26900000000000002</v>
      </c>
      <c r="G299" s="17">
        <v>0.86571600000000004</v>
      </c>
      <c r="H299" s="17">
        <v>8.6999000000000007E-2</v>
      </c>
      <c r="I299" s="17">
        <v>0.142759</v>
      </c>
      <c r="J299" s="17">
        <v>5.5759000000000003E-2</v>
      </c>
      <c r="K299" s="17">
        <v>0.39058500000000002</v>
      </c>
      <c r="L299" s="17">
        <v>523.6</v>
      </c>
      <c r="M299" s="17">
        <v>0.142514</v>
      </c>
      <c r="N299" s="17">
        <v>1046</v>
      </c>
      <c r="O299" s="17">
        <v>0</v>
      </c>
      <c r="P299" s="17">
        <v>0</v>
      </c>
      <c r="Q299" s="17">
        <v>0.89444599999999996</v>
      </c>
      <c r="R299" s="17">
        <v>7.6378000000000001E-2</v>
      </c>
      <c r="S299" s="17">
        <v>0.136735</v>
      </c>
      <c r="T299" s="17">
        <v>6.0357000000000001E-2</v>
      </c>
      <c r="U299" s="17">
        <v>0.44141399999999997</v>
      </c>
      <c r="V299" s="17">
        <v>564.6</v>
      </c>
      <c r="W299" s="17">
        <v>0.22914300000000001</v>
      </c>
      <c r="X299" s="17">
        <v>1032</v>
      </c>
      <c r="Y299" s="17">
        <v>0</v>
      </c>
      <c r="Z299" s="17">
        <v>0</v>
      </c>
      <c r="AA299" s="17">
        <v>0.67909900000000001</v>
      </c>
      <c r="AB299" s="17">
        <v>1.7095599999999999E-2</v>
      </c>
      <c r="AC299" s="17">
        <v>7.7410199999999998E-2</v>
      </c>
      <c r="AD299" s="17">
        <v>0.25</v>
      </c>
      <c r="AE299" s="17">
        <v>1586.3</v>
      </c>
    </row>
    <row r="300" spans="1:31">
      <c r="A300" s="17">
        <v>287</v>
      </c>
      <c r="B300" s="19">
        <v>3.6331018518518519E-2</v>
      </c>
      <c r="C300" s="17">
        <v>151.5</v>
      </c>
      <c r="D300" s="17">
        <v>5.3</v>
      </c>
      <c r="E300" s="17">
        <v>5.6550000000000003E-3</v>
      </c>
      <c r="F300" s="17">
        <v>0.27400000000000002</v>
      </c>
      <c r="G300" s="17">
        <v>0.85164399999999996</v>
      </c>
      <c r="H300" s="17">
        <v>8.0396999999999996E-2</v>
      </c>
      <c r="I300" s="17">
        <v>0.13587399999999999</v>
      </c>
      <c r="J300" s="17">
        <v>5.5475999999999998E-2</v>
      </c>
      <c r="K300" s="17">
        <v>0.40829300000000002</v>
      </c>
      <c r="L300" s="17">
        <v>570.4</v>
      </c>
      <c r="M300" s="17">
        <v>0.37081399999999998</v>
      </c>
      <c r="N300" s="17">
        <v>844</v>
      </c>
      <c r="O300" s="17">
        <v>0</v>
      </c>
      <c r="P300" s="17">
        <v>0</v>
      </c>
      <c r="Q300" s="17">
        <v>0.90928699999999996</v>
      </c>
      <c r="R300" s="17">
        <v>8.1079999999999999E-2</v>
      </c>
      <c r="S300" s="17">
        <v>0.137906</v>
      </c>
      <c r="T300" s="17">
        <v>5.6826000000000002E-2</v>
      </c>
      <c r="U300" s="17">
        <v>0.41206599999999999</v>
      </c>
      <c r="V300" s="17">
        <v>657.2</v>
      </c>
      <c r="W300" s="17">
        <v>0.401007</v>
      </c>
      <c r="X300" s="17">
        <v>863</v>
      </c>
      <c r="Y300" s="17">
        <v>0</v>
      </c>
      <c r="Z300" s="17">
        <v>0</v>
      </c>
      <c r="AA300" s="17">
        <v>0.63394700000000004</v>
      </c>
      <c r="AB300" s="17">
        <v>1.50502E-2</v>
      </c>
      <c r="AC300" s="17">
        <v>8.1934999999999994E-2</v>
      </c>
      <c r="AD300" s="17">
        <v>0.25</v>
      </c>
      <c r="AE300" s="17">
        <v>1456.2</v>
      </c>
    </row>
    <row r="301" spans="1:31">
      <c r="A301" s="17">
        <v>288</v>
      </c>
      <c r="B301" s="19">
        <v>3.6388888888888887E-2</v>
      </c>
      <c r="C301" s="17">
        <v>151.30000000000001</v>
      </c>
      <c r="D301" s="17">
        <v>5.3</v>
      </c>
      <c r="E301" s="17">
        <v>5.9969999999999997E-3</v>
      </c>
      <c r="F301" s="17">
        <v>0.28999999999999998</v>
      </c>
      <c r="G301" s="17">
        <v>0.87596399999999996</v>
      </c>
      <c r="H301" s="17">
        <v>7.4514999999999998E-2</v>
      </c>
      <c r="I301" s="17">
        <v>0.131135</v>
      </c>
      <c r="J301" s="17">
        <v>5.6619999999999997E-2</v>
      </c>
      <c r="K301" s="17">
        <v>0.43176799999999999</v>
      </c>
      <c r="L301" s="17">
        <v>556</v>
      </c>
      <c r="M301" s="17">
        <v>6.4999999999999994E-5</v>
      </c>
      <c r="N301" s="17">
        <v>1147</v>
      </c>
      <c r="O301" s="17">
        <v>0</v>
      </c>
      <c r="P301" s="17">
        <v>0</v>
      </c>
      <c r="Q301" s="17">
        <v>0.87597499999999995</v>
      </c>
      <c r="R301" s="17">
        <v>7.2580000000000006E-2</v>
      </c>
      <c r="S301" s="17">
        <v>0.13208800000000001</v>
      </c>
      <c r="T301" s="17">
        <v>5.9508999999999999E-2</v>
      </c>
      <c r="U301" s="17">
        <v>0.45051999999999998</v>
      </c>
      <c r="V301" s="17">
        <v>571.79999999999995</v>
      </c>
      <c r="W301" s="17">
        <v>3.1000000000000001E-5</v>
      </c>
      <c r="X301" s="17">
        <v>870</v>
      </c>
      <c r="Y301" s="17">
        <v>0</v>
      </c>
      <c r="Z301" s="17">
        <v>0</v>
      </c>
      <c r="AA301" s="17">
        <v>0.69310799999999995</v>
      </c>
      <c r="AB301" s="17">
        <v>1.9848999999999999E-2</v>
      </c>
      <c r="AC301" s="17">
        <v>7.3761099999999996E-2</v>
      </c>
      <c r="AD301" s="17">
        <v>0.25</v>
      </c>
      <c r="AE301" s="17">
        <v>1493.9</v>
      </c>
    </row>
    <row r="302" spans="1:31">
      <c r="A302" s="17">
        <v>289</v>
      </c>
      <c r="B302" s="19">
        <v>3.6446759259259262E-2</v>
      </c>
      <c r="C302" s="17">
        <v>153.9</v>
      </c>
      <c r="D302" s="17">
        <v>5.3</v>
      </c>
      <c r="E302" s="17">
        <v>5.7190000000000001E-3</v>
      </c>
      <c r="F302" s="17">
        <v>0.27700000000000002</v>
      </c>
      <c r="G302" s="17">
        <v>0.84399800000000003</v>
      </c>
      <c r="H302" s="17">
        <v>7.6293E-2</v>
      </c>
      <c r="I302" s="17">
        <v>0.12909399999999999</v>
      </c>
      <c r="J302" s="17">
        <v>5.28E-2</v>
      </c>
      <c r="K302" s="17">
        <v>0.40900900000000001</v>
      </c>
      <c r="L302" s="17">
        <v>603.5</v>
      </c>
      <c r="M302" s="17">
        <v>4.8830000000000002E-3</v>
      </c>
      <c r="N302" s="17">
        <v>1028</v>
      </c>
      <c r="O302" s="17">
        <v>0</v>
      </c>
      <c r="P302" s="17">
        <v>0</v>
      </c>
      <c r="Q302" s="17">
        <v>0.87123899999999999</v>
      </c>
      <c r="R302" s="17">
        <v>7.9273999999999997E-2</v>
      </c>
      <c r="S302" s="17">
        <v>0.13116800000000001</v>
      </c>
      <c r="T302" s="17">
        <v>5.1894000000000003E-2</v>
      </c>
      <c r="U302" s="17">
        <v>0.39562799999999998</v>
      </c>
      <c r="V302" s="17">
        <v>576.20000000000005</v>
      </c>
      <c r="W302" s="17">
        <v>0.37081399999999998</v>
      </c>
      <c r="X302" s="17">
        <v>778</v>
      </c>
      <c r="Y302" s="17">
        <v>0</v>
      </c>
      <c r="Z302" s="17">
        <v>0</v>
      </c>
      <c r="AA302" s="17">
        <v>0.60865899999999995</v>
      </c>
      <c r="AB302" s="17">
        <v>1.93277E-2</v>
      </c>
      <c r="AC302" s="17">
        <v>8.0277299999999996E-2</v>
      </c>
      <c r="AD302" s="17">
        <v>0.25</v>
      </c>
      <c r="AE302" s="17">
        <v>1376.3</v>
      </c>
    </row>
    <row r="303" spans="1:31">
      <c r="A303" s="17">
        <v>290</v>
      </c>
      <c r="B303" s="19">
        <v>3.650462962962963E-2</v>
      </c>
      <c r="C303" s="17">
        <v>153.5</v>
      </c>
      <c r="D303" s="17">
        <v>6.2</v>
      </c>
      <c r="E303" s="17">
        <v>6.9319999999999998E-3</v>
      </c>
      <c r="F303" s="17">
        <v>0.33500000000000002</v>
      </c>
      <c r="G303" s="17">
        <v>0.83264700000000003</v>
      </c>
      <c r="H303" s="17">
        <v>7.2597999999999996E-2</v>
      </c>
      <c r="I303" s="17">
        <v>0.123531</v>
      </c>
      <c r="J303" s="17">
        <v>5.0932999999999999E-2</v>
      </c>
      <c r="K303" s="17">
        <v>0.41230800000000001</v>
      </c>
      <c r="L303" s="17">
        <v>592.29999999999995</v>
      </c>
      <c r="M303" s="17">
        <v>3.9999999999999998E-6</v>
      </c>
      <c r="N303" s="17">
        <v>730</v>
      </c>
      <c r="O303" s="17">
        <v>0</v>
      </c>
      <c r="P303" s="17">
        <v>0</v>
      </c>
      <c r="Q303" s="17">
        <v>0.84691099999999997</v>
      </c>
      <c r="R303" s="17">
        <v>7.1286000000000002E-2</v>
      </c>
      <c r="S303" s="17">
        <v>0.122323</v>
      </c>
      <c r="T303" s="17">
        <v>5.1036999999999999E-2</v>
      </c>
      <c r="U303" s="17">
        <v>0.41723500000000002</v>
      </c>
      <c r="V303" s="17">
        <v>672.9</v>
      </c>
      <c r="W303" s="17">
        <v>0.31209700000000001</v>
      </c>
      <c r="X303" s="17">
        <v>999</v>
      </c>
      <c r="Y303" s="17">
        <v>0</v>
      </c>
      <c r="Z303" s="17">
        <v>0</v>
      </c>
      <c r="AA303" s="17">
        <v>0.64190000000000003</v>
      </c>
      <c r="AB303" s="17">
        <v>1.57647E-2</v>
      </c>
      <c r="AC303" s="17">
        <v>7.2090100000000004E-2</v>
      </c>
      <c r="AD303" s="17">
        <v>0.25</v>
      </c>
      <c r="AE303" s="17">
        <v>1402.2</v>
      </c>
    </row>
    <row r="304" spans="1:31">
      <c r="A304" s="17">
        <v>291</v>
      </c>
      <c r="B304" s="19">
        <v>3.6562499999999998E-2</v>
      </c>
      <c r="C304" s="17">
        <v>155.4</v>
      </c>
      <c r="D304" s="17">
        <v>5.3</v>
      </c>
      <c r="E304" s="17">
        <v>7.2059999999999997E-3</v>
      </c>
      <c r="F304" s="17">
        <v>0.34899999999999998</v>
      </c>
      <c r="G304" s="17">
        <v>0.81122700000000003</v>
      </c>
      <c r="H304" s="17">
        <v>7.3322999999999999E-2</v>
      </c>
      <c r="I304" s="17">
        <v>0.119948</v>
      </c>
      <c r="J304" s="17">
        <v>4.6625E-2</v>
      </c>
      <c r="K304" s="17">
        <v>0.38871099999999997</v>
      </c>
      <c r="L304" s="17">
        <v>687.3</v>
      </c>
      <c r="M304" s="17">
        <v>0.37081999999999998</v>
      </c>
      <c r="N304" s="17">
        <v>1497</v>
      </c>
      <c r="O304" s="17">
        <v>0</v>
      </c>
      <c r="P304" s="17">
        <v>0</v>
      </c>
      <c r="Q304" s="17">
        <v>0.83401700000000001</v>
      </c>
      <c r="R304" s="17">
        <v>6.6145999999999996E-2</v>
      </c>
      <c r="S304" s="17">
        <v>0.1188</v>
      </c>
      <c r="T304" s="17">
        <v>5.2652999999999998E-2</v>
      </c>
      <c r="U304" s="17">
        <v>0.44321100000000002</v>
      </c>
      <c r="V304" s="17">
        <v>832.7</v>
      </c>
      <c r="W304" s="17">
        <v>0.13763900000000001</v>
      </c>
      <c r="X304" s="17">
        <v>1122</v>
      </c>
      <c r="Y304" s="17">
        <v>0</v>
      </c>
      <c r="Z304" s="17">
        <v>0</v>
      </c>
      <c r="AA304" s="17">
        <v>0.681863</v>
      </c>
      <c r="AB304" s="17">
        <v>3.1635700000000003E-2</v>
      </c>
      <c r="AC304" s="17">
        <v>6.78121E-2</v>
      </c>
      <c r="AD304" s="17">
        <v>0.25</v>
      </c>
      <c r="AE304" s="17">
        <v>1208.4000000000001</v>
      </c>
    </row>
    <row r="305" spans="1:31">
      <c r="A305" s="17">
        <v>292</v>
      </c>
      <c r="B305" s="19">
        <v>3.6620370370370373E-2</v>
      </c>
      <c r="C305" s="17">
        <v>155.4</v>
      </c>
      <c r="D305" s="17">
        <v>5.3</v>
      </c>
      <c r="E305" s="17">
        <v>6.5490000000000001E-3</v>
      </c>
      <c r="F305" s="17">
        <v>0.317</v>
      </c>
      <c r="G305" s="17">
        <v>0.74880000000000002</v>
      </c>
      <c r="H305" s="17">
        <v>7.9968999999999998E-2</v>
      </c>
      <c r="I305" s="17">
        <v>0.120338</v>
      </c>
      <c r="J305" s="17">
        <v>4.0369000000000002E-2</v>
      </c>
      <c r="K305" s="17">
        <v>0.33546199999999998</v>
      </c>
      <c r="L305" s="17">
        <v>615.70000000000005</v>
      </c>
      <c r="M305" s="17">
        <v>0.22913800000000001</v>
      </c>
      <c r="N305" s="17">
        <v>1269</v>
      </c>
      <c r="O305" s="17">
        <v>0</v>
      </c>
      <c r="P305" s="17">
        <v>0</v>
      </c>
      <c r="Q305" s="17">
        <v>0.86046599999999995</v>
      </c>
      <c r="R305" s="17">
        <v>6.5847000000000003E-2</v>
      </c>
      <c r="S305" s="17">
        <v>0.118919</v>
      </c>
      <c r="T305" s="17">
        <v>5.3072000000000001E-2</v>
      </c>
      <c r="U305" s="17">
        <v>0.44628699999999999</v>
      </c>
      <c r="V305" s="17">
        <v>637.1</v>
      </c>
      <c r="W305" s="17">
        <v>0.27264300000000002</v>
      </c>
      <c r="X305" s="17">
        <v>1032</v>
      </c>
      <c r="Y305" s="17">
        <v>0</v>
      </c>
      <c r="Z305" s="17">
        <v>0</v>
      </c>
      <c r="AA305" s="17">
        <v>0.68659499999999996</v>
      </c>
      <c r="AB305" s="17">
        <v>2.4206800000000001E-2</v>
      </c>
      <c r="AC305" s="17">
        <v>6.71316E-2</v>
      </c>
      <c r="AD305" s="17">
        <v>0.25</v>
      </c>
      <c r="AE305" s="17">
        <v>1349.1</v>
      </c>
    </row>
    <row r="306" spans="1:31">
      <c r="A306" s="17">
        <v>293</v>
      </c>
      <c r="B306" s="19">
        <v>3.667824074074074E-2</v>
      </c>
      <c r="C306" s="17">
        <v>156.4</v>
      </c>
      <c r="D306" s="17">
        <v>5.3</v>
      </c>
      <c r="E306" s="17">
        <v>4.4159999999999998E-3</v>
      </c>
      <c r="F306" s="17">
        <v>0.214</v>
      </c>
      <c r="G306" s="17">
        <v>0.80211900000000003</v>
      </c>
      <c r="H306" s="17">
        <v>7.4011999999999994E-2</v>
      </c>
      <c r="I306" s="17">
        <v>0.1196</v>
      </c>
      <c r="J306" s="17">
        <v>4.5587999999999997E-2</v>
      </c>
      <c r="K306" s="17">
        <v>0.38116800000000001</v>
      </c>
      <c r="L306" s="17">
        <v>477.5</v>
      </c>
      <c r="M306" s="17">
        <v>7.3712E-2</v>
      </c>
      <c r="N306" s="17">
        <v>949</v>
      </c>
      <c r="O306" s="17">
        <v>0</v>
      </c>
      <c r="P306" s="17">
        <v>0</v>
      </c>
      <c r="Q306" s="17">
        <v>0.84640899999999997</v>
      </c>
      <c r="R306" s="17">
        <v>7.1162000000000003E-2</v>
      </c>
      <c r="S306" s="17">
        <v>0.11552999999999999</v>
      </c>
      <c r="T306" s="17">
        <v>4.4367999999999998E-2</v>
      </c>
      <c r="U306" s="17">
        <v>0.38403999999999999</v>
      </c>
      <c r="V306" s="17">
        <v>605.29999999999995</v>
      </c>
      <c r="W306" s="17">
        <v>0.416995</v>
      </c>
      <c r="X306" s="17">
        <v>841</v>
      </c>
      <c r="Y306" s="17">
        <v>0</v>
      </c>
      <c r="Z306" s="17">
        <v>0</v>
      </c>
      <c r="AA306" s="17">
        <v>0.590831</v>
      </c>
      <c r="AB306" s="17">
        <v>1.4179199999999999E-2</v>
      </c>
      <c r="AC306" s="17">
        <v>7.1790800000000002E-2</v>
      </c>
      <c r="AD306" s="17">
        <v>0.25</v>
      </c>
      <c r="AE306" s="17">
        <v>1739.6</v>
      </c>
    </row>
    <row r="307" spans="1:31">
      <c r="A307" s="17">
        <v>294</v>
      </c>
      <c r="B307" s="19">
        <v>3.6724537037037035E-2</v>
      </c>
      <c r="C307" s="17">
        <v>158.30000000000001</v>
      </c>
      <c r="D307" s="17">
        <v>5.3</v>
      </c>
      <c r="E307" s="17">
        <v>5.2830000000000004E-3</v>
      </c>
      <c r="F307" s="17">
        <v>0.25600000000000001</v>
      </c>
      <c r="G307" s="17">
        <v>0.73991600000000002</v>
      </c>
      <c r="H307" s="17">
        <v>7.9329999999999998E-2</v>
      </c>
      <c r="I307" s="17">
        <v>0.115063</v>
      </c>
      <c r="J307" s="17">
        <v>3.5733000000000001E-2</v>
      </c>
      <c r="K307" s="17">
        <v>0.31054999999999999</v>
      </c>
      <c r="L307" s="17">
        <v>538.5</v>
      </c>
      <c r="M307" s="17">
        <v>0.11823</v>
      </c>
      <c r="N307" s="17">
        <v>1296</v>
      </c>
      <c r="O307" s="17">
        <v>0</v>
      </c>
      <c r="P307" s="17">
        <v>0</v>
      </c>
      <c r="Q307" s="17">
        <v>0.83011599999999997</v>
      </c>
      <c r="R307" s="17">
        <v>6.7563999999999999E-2</v>
      </c>
      <c r="S307" s="17">
        <v>0.114623</v>
      </c>
      <c r="T307" s="17">
        <v>4.7058999999999997E-2</v>
      </c>
      <c r="U307" s="17">
        <v>0.41055399999999997</v>
      </c>
      <c r="V307" s="17">
        <v>684.2</v>
      </c>
      <c r="W307" s="17">
        <v>0.37081999999999998</v>
      </c>
      <c r="X307" s="17">
        <v>877</v>
      </c>
      <c r="Y307" s="17">
        <v>0</v>
      </c>
      <c r="Z307" s="17">
        <v>0</v>
      </c>
      <c r="AA307" s="17">
        <v>0.63162200000000002</v>
      </c>
      <c r="AB307" s="17">
        <v>2.1676500000000001E-2</v>
      </c>
      <c r="AC307" s="17">
        <v>6.8584199999999998E-2</v>
      </c>
      <c r="AD307" s="17">
        <v>0.25</v>
      </c>
      <c r="AE307" s="17">
        <v>1542.4</v>
      </c>
    </row>
    <row r="308" spans="1:31">
      <c r="A308" s="17">
        <v>295</v>
      </c>
      <c r="B308" s="19">
        <v>3.6782407407407409E-2</v>
      </c>
      <c r="C308" s="17">
        <v>158.30000000000001</v>
      </c>
      <c r="D308" s="17">
        <v>5.3</v>
      </c>
      <c r="E308" s="17">
        <v>5.6109999999999997E-3</v>
      </c>
      <c r="F308" s="17">
        <v>0.27100000000000002</v>
      </c>
      <c r="G308" s="17">
        <v>0.77531700000000003</v>
      </c>
      <c r="H308" s="17">
        <v>6.8523000000000001E-2</v>
      </c>
      <c r="I308" s="17">
        <v>0.112167</v>
      </c>
      <c r="J308" s="17">
        <v>4.3644000000000002E-2</v>
      </c>
      <c r="K308" s="17">
        <v>0.389096</v>
      </c>
      <c r="L308" s="17">
        <v>620.5</v>
      </c>
      <c r="M308" s="17">
        <v>0.27061800000000003</v>
      </c>
      <c r="N308" s="17">
        <v>1110</v>
      </c>
      <c r="O308" s="17">
        <v>0</v>
      </c>
      <c r="P308" s="17">
        <v>0</v>
      </c>
      <c r="Q308" s="17">
        <v>0.83364700000000003</v>
      </c>
      <c r="R308" s="17">
        <v>7.0086999999999997E-2</v>
      </c>
      <c r="S308" s="17">
        <v>0.112729</v>
      </c>
      <c r="T308" s="17">
        <v>4.2643E-2</v>
      </c>
      <c r="U308" s="17">
        <v>0.378276</v>
      </c>
      <c r="V308" s="17">
        <v>643.20000000000005</v>
      </c>
      <c r="W308" s="17">
        <v>0.46046999999999999</v>
      </c>
      <c r="X308" s="17">
        <v>1440</v>
      </c>
      <c r="Y308" s="17">
        <v>0</v>
      </c>
      <c r="Z308" s="17">
        <v>0</v>
      </c>
      <c r="AA308" s="17">
        <v>0.58196300000000001</v>
      </c>
      <c r="AB308" s="17">
        <v>2.1396100000000001E-2</v>
      </c>
      <c r="AC308" s="17">
        <v>7.0999000000000007E-2</v>
      </c>
      <c r="AD308" s="17">
        <v>0.25</v>
      </c>
      <c r="AE308" s="17">
        <v>1338.6</v>
      </c>
    </row>
    <row r="309" spans="1:31">
      <c r="A309" s="17">
        <v>296</v>
      </c>
      <c r="B309" s="19">
        <v>3.6840277777777777E-2</v>
      </c>
      <c r="C309" s="17">
        <v>159.19999999999999</v>
      </c>
      <c r="D309" s="17">
        <v>5.3</v>
      </c>
      <c r="E309" s="17">
        <v>5.8950000000000001E-3</v>
      </c>
      <c r="F309" s="17">
        <v>0.28499999999999998</v>
      </c>
      <c r="G309" s="17">
        <v>0.76432199999999995</v>
      </c>
      <c r="H309" s="17">
        <v>6.1669000000000002E-2</v>
      </c>
      <c r="I309" s="17">
        <v>0.10524600000000001</v>
      </c>
      <c r="J309" s="17">
        <v>4.3576999999999998E-2</v>
      </c>
      <c r="K309" s="17">
        <v>0.41404600000000003</v>
      </c>
      <c r="L309" s="17">
        <v>645.29999999999995</v>
      </c>
      <c r="M309" s="17">
        <v>0.16552700000000001</v>
      </c>
      <c r="N309" s="17">
        <v>979</v>
      </c>
      <c r="O309" s="17">
        <v>0</v>
      </c>
      <c r="P309" s="17">
        <v>0</v>
      </c>
      <c r="Q309" s="17">
        <v>0.80108599999999996</v>
      </c>
      <c r="R309" s="17">
        <v>6.4846000000000001E-2</v>
      </c>
      <c r="S309" s="17">
        <v>0.104842</v>
      </c>
      <c r="T309" s="17">
        <v>3.9995999999999997E-2</v>
      </c>
      <c r="U309" s="17">
        <v>0.38148900000000002</v>
      </c>
      <c r="V309" s="17">
        <v>603.79999999999995</v>
      </c>
      <c r="W309" s="17">
        <v>3.0000000000000001E-6</v>
      </c>
      <c r="X309" s="17">
        <v>1036</v>
      </c>
      <c r="Y309" s="17">
        <v>0</v>
      </c>
      <c r="Z309" s="17">
        <v>0</v>
      </c>
      <c r="AA309" s="17">
        <v>0.58690600000000004</v>
      </c>
      <c r="AB309" s="17">
        <v>1.96747E-2</v>
      </c>
      <c r="AC309" s="17">
        <v>6.56331E-2</v>
      </c>
      <c r="AD309" s="17">
        <v>0.25</v>
      </c>
      <c r="AE309" s="17">
        <v>1287.0999999999999</v>
      </c>
    </row>
    <row r="310" spans="1:31">
      <c r="A310" s="17">
        <v>297</v>
      </c>
      <c r="B310" s="19">
        <v>3.6898148148148145E-2</v>
      </c>
      <c r="C310" s="17">
        <v>160.30000000000001</v>
      </c>
      <c r="D310" s="17">
        <v>5.3</v>
      </c>
      <c r="E310" s="17">
        <v>4.5859999999999998E-3</v>
      </c>
      <c r="F310" s="17">
        <v>0.222</v>
      </c>
      <c r="G310" s="17">
        <v>0.73795500000000003</v>
      </c>
      <c r="H310" s="17">
        <v>7.3471999999999996E-2</v>
      </c>
      <c r="I310" s="17">
        <v>0.10738200000000001</v>
      </c>
      <c r="J310" s="17">
        <v>3.3910999999999997E-2</v>
      </c>
      <c r="K310" s="17">
        <v>0.31579400000000002</v>
      </c>
      <c r="L310" s="17">
        <v>495</v>
      </c>
      <c r="M310" s="17">
        <v>2.5999999999999998E-5</v>
      </c>
      <c r="N310" s="17">
        <v>1357</v>
      </c>
      <c r="O310" s="17">
        <v>0</v>
      </c>
      <c r="P310" s="17">
        <v>0</v>
      </c>
      <c r="Q310" s="17">
        <v>0.73221099999999995</v>
      </c>
      <c r="R310" s="17">
        <v>6.2631000000000006E-2</v>
      </c>
      <c r="S310" s="17">
        <v>0.102233</v>
      </c>
      <c r="T310" s="17">
        <v>3.9601999999999998E-2</v>
      </c>
      <c r="U310" s="17">
        <v>0.38736900000000002</v>
      </c>
      <c r="V310" s="17">
        <v>750.8</v>
      </c>
      <c r="W310" s="17">
        <v>7.9999999999999996E-6</v>
      </c>
      <c r="X310" s="17">
        <v>1060</v>
      </c>
      <c r="Y310" s="17">
        <v>0</v>
      </c>
      <c r="Z310" s="17">
        <v>0</v>
      </c>
      <c r="AA310" s="17">
        <v>0.59595200000000004</v>
      </c>
      <c r="AB310" s="17">
        <v>2.0879999999999999E-2</v>
      </c>
      <c r="AC310" s="17">
        <v>6.3457799999999995E-2</v>
      </c>
      <c r="AD310" s="17">
        <v>0.25</v>
      </c>
      <c r="AE310" s="17">
        <v>1678</v>
      </c>
    </row>
    <row r="311" spans="1:31">
      <c r="A311" s="17">
        <v>298</v>
      </c>
      <c r="B311" s="19">
        <v>3.695601851851852E-2</v>
      </c>
      <c r="C311" s="17">
        <v>161.4</v>
      </c>
      <c r="D311" s="17">
        <v>5.3</v>
      </c>
      <c r="E311" s="17">
        <v>4.8339999999999998E-3</v>
      </c>
      <c r="F311" s="17">
        <v>0.23400000000000001</v>
      </c>
      <c r="G311" s="17">
        <v>0.82193899999999998</v>
      </c>
      <c r="H311" s="17">
        <v>6.6211999999999993E-2</v>
      </c>
      <c r="I311" s="17">
        <v>9.9651000000000003E-2</v>
      </c>
      <c r="J311" s="17">
        <v>3.3438000000000002E-2</v>
      </c>
      <c r="K311" s="17">
        <v>0.33555699999999999</v>
      </c>
      <c r="L311" s="17">
        <v>614.5</v>
      </c>
      <c r="M311" s="17">
        <v>0.37081900000000001</v>
      </c>
      <c r="N311" s="17">
        <v>914</v>
      </c>
      <c r="O311" s="17">
        <v>0</v>
      </c>
      <c r="P311" s="17">
        <v>0</v>
      </c>
      <c r="Q311" s="17">
        <v>0.83330000000000004</v>
      </c>
      <c r="R311" s="17">
        <v>6.658E-2</v>
      </c>
      <c r="S311" s="17">
        <v>9.9042000000000005E-2</v>
      </c>
      <c r="T311" s="17">
        <v>3.2461999999999998E-2</v>
      </c>
      <c r="U311" s="17">
        <v>0.327762</v>
      </c>
      <c r="V311" s="17">
        <v>706.7</v>
      </c>
      <c r="W311" s="17">
        <v>0.6</v>
      </c>
      <c r="X311" s="17">
        <v>753</v>
      </c>
      <c r="Y311" s="17">
        <v>0</v>
      </c>
      <c r="Z311" s="17">
        <v>0</v>
      </c>
      <c r="AA311" s="17">
        <v>0.50424899999999995</v>
      </c>
      <c r="AB311" s="17">
        <v>1.7526900000000002E-2</v>
      </c>
      <c r="AC311" s="17">
        <v>6.7148700000000006E-2</v>
      </c>
      <c r="AD311" s="17">
        <v>0.25</v>
      </c>
      <c r="AE311" s="17">
        <v>1351.5</v>
      </c>
    </row>
    <row r="312" spans="1:31">
      <c r="A312" s="17">
        <v>299</v>
      </c>
      <c r="B312" s="19">
        <v>3.7013888888888888E-2</v>
      </c>
      <c r="C312" s="17">
        <v>162.1</v>
      </c>
      <c r="D312" s="17">
        <v>5.3</v>
      </c>
      <c r="E312" s="17">
        <v>6.4209999999999996E-3</v>
      </c>
      <c r="F312" s="17">
        <v>0.311</v>
      </c>
      <c r="G312" s="17">
        <v>0.74624400000000002</v>
      </c>
      <c r="H312" s="17">
        <v>5.9147999999999999E-2</v>
      </c>
      <c r="I312" s="17">
        <v>9.8271999999999998E-2</v>
      </c>
      <c r="J312" s="17">
        <v>3.9123999999999999E-2</v>
      </c>
      <c r="K312" s="17">
        <v>0.398117</v>
      </c>
      <c r="L312" s="17">
        <v>729.2</v>
      </c>
      <c r="M312" s="17">
        <v>0.37081999999999998</v>
      </c>
      <c r="N312" s="17">
        <v>1216</v>
      </c>
      <c r="O312" s="17">
        <v>0</v>
      </c>
      <c r="P312" s="17">
        <v>0</v>
      </c>
      <c r="Q312" s="17">
        <v>0.73275000000000001</v>
      </c>
      <c r="R312" s="17">
        <v>6.0080000000000001E-2</v>
      </c>
      <c r="S312" s="17">
        <v>9.5461000000000004E-2</v>
      </c>
      <c r="T312" s="17">
        <v>3.5381000000000003E-2</v>
      </c>
      <c r="U312" s="17">
        <v>0.37063299999999999</v>
      </c>
      <c r="V312" s="17">
        <v>710.7</v>
      </c>
      <c r="W312" s="17">
        <v>0.36212100000000003</v>
      </c>
      <c r="X312" s="17">
        <v>1664</v>
      </c>
      <c r="Y312" s="17">
        <v>0</v>
      </c>
      <c r="Z312" s="17">
        <v>0</v>
      </c>
      <c r="AA312" s="17">
        <v>0.57020400000000004</v>
      </c>
      <c r="AB312" s="17">
        <v>2.7386199999999999E-2</v>
      </c>
      <c r="AC312" s="17">
        <v>6.10488E-2</v>
      </c>
      <c r="AD312" s="17">
        <v>0.25</v>
      </c>
      <c r="AE312" s="17">
        <v>1139</v>
      </c>
    </row>
    <row r="313" spans="1:31">
      <c r="A313" s="17">
        <v>300</v>
      </c>
      <c r="B313" s="19">
        <v>3.7071759259259256E-2</v>
      </c>
      <c r="C313" s="17">
        <v>162.80000000000001</v>
      </c>
      <c r="D313" s="17">
        <v>5.3</v>
      </c>
      <c r="E313" s="17">
        <v>5.1380000000000002E-3</v>
      </c>
      <c r="F313" s="17">
        <v>0.249</v>
      </c>
      <c r="G313" s="17">
        <v>0.70848900000000004</v>
      </c>
      <c r="H313" s="17">
        <v>6.0169E-2</v>
      </c>
      <c r="I313" s="17">
        <v>9.7561999999999996E-2</v>
      </c>
      <c r="J313" s="17">
        <v>3.7393000000000003E-2</v>
      </c>
      <c r="K313" s="17">
        <v>0.38327299999999997</v>
      </c>
      <c r="L313" s="17">
        <v>571</v>
      </c>
      <c r="M313" s="17">
        <v>9.9999999999999995E-7</v>
      </c>
      <c r="N313" s="17">
        <v>942</v>
      </c>
      <c r="O313" s="17">
        <v>0</v>
      </c>
      <c r="P313" s="17">
        <v>0</v>
      </c>
      <c r="Q313" s="17">
        <v>0.80864800000000003</v>
      </c>
      <c r="R313" s="17">
        <v>5.7315999999999999E-2</v>
      </c>
      <c r="S313" s="17">
        <v>9.1658000000000003E-2</v>
      </c>
      <c r="T313" s="17">
        <v>3.4341999999999998E-2</v>
      </c>
      <c r="U313" s="17">
        <v>0.37467600000000001</v>
      </c>
      <c r="V313" s="17">
        <v>575.70000000000005</v>
      </c>
      <c r="W313" s="17">
        <v>0.54469800000000002</v>
      </c>
      <c r="X313" s="17">
        <v>1275</v>
      </c>
      <c r="Y313" s="17">
        <v>0</v>
      </c>
      <c r="Z313" s="17">
        <v>0</v>
      </c>
      <c r="AA313" s="17">
        <v>0.57642400000000005</v>
      </c>
      <c r="AB313" s="17">
        <v>1.68015E-2</v>
      </c>
      <c r="AC313" s="17">
        <v>5.7893199999999999E-2</v>
      </c>
      <c r="AD313" s="17">
        <v>0.25</v>
      </c>
      <c r="AE313" s="17">
        <v>1454.6</v>
      </c>
    </row>
    <row r="314" spans="1:31">
      <c r="A314" s="17">
        <v>301</v>
      </c>
      <c r="B314" s="19">
        <v>3.712962962962963E-2</v>
      </c>
      <c r="C314" s="17">
        <v>164.8</v>
      </c>
      <c r="D314" s="17">
        <v>5.3</v>
      </c>
      <c r="E314" s="17">
        <v>3.6679999999999998E-3</v>
      </c>
      <c r="F314" s="17">
        <v>0.17799999999999999</v>
      </c>
      <c r="G314" s="17">
        <v>0.65365399999999996</v>
      </c>
      <c r="H314" s="17">
        <v>6.2794000000000003E-2</v>
      </c>
      <c r="I314" s="17">
        <v>9.3076999999999993E-2</v>
      </c>
      <c r="J314" s="17">
        <v>3.0283000000000001E-2</v>
      </c>
      <c r="K314" s="17">
        <v>0.32535599999999998</v>
      </c>
      <c r="L314" s="17">
        <v>466.8</v>
      </c>
      <c r="M314" s="17">
        <v>6.6237000000000004E-2</v>
      </c>
      <c r="N314" s="17">
        <v>755</v>
      </c>
      <c r="O314" s="17">
        <v>0</v>
      </c>
      <c r="P314" s="17">
        <v>0</v>
      </c>
      <c r="Q314" s="17">
        <v>0.66278599999999999</v>
      </c>
      <c r="R314" s="17">
        <v>5.8604999999999997E-2</v>
      </c>
      <c r="S314" s="17">
        <v>8.6864999999999998E-2</v>
      </c>
      <c r="T314" s="17">
        <v>2.826E-2</v>
      </c>
      <c r="U314" s="17">
        <v>0.32533200000000001</v>
      </c>
      <c r="V314" s="17">
        <v>887.1</v>
      </c>
      <c r="W314" s="17">
        <v>0.37081900000000001</v>
      </c>
      <c r="X314" s="17">
        <v>1348</v>
      </c>
      <c r="Y314" s="17">
        <v>0</v>
      </c>
      <c r="Z314" s="17">
        <v>0</v>
      </c>
      <c r="AA314" s="17">
        <v>0.50051000000000001</v>
      </c>
      <c r="AB314" s="17">
        <v>1.1073899999999999E-2</v>
      </c>
      <c r="AC314" s="17">
        <v>5.8918100000000001E-2</v>
      </c>
      <c r="AD314" s="17">
        <v>0.25</v>
      </c>
      <c r="AE314" s="17">
        <v>1779.3</v>
      </c>
    </row>
    <row r="315" spans="1:31">
      <c r="A315" s="17">
        <v>302</v>
      </c>
      <c r="B315" s="19">
        <v>3.7187499999999998E-2</v>
      </c>
      <c r="C315" s="17">
        <v>163.5</v>
      </c>
      <c r="D315" s="17">
        <v>5.3</v>
      </c>
      <c r="E315" s="17">
        <v>4.2890000000000003E-3</v>
      </c>
      <c r="F315" s="17">
        <v>0.20799999999999999</v>
      </c>
      <c r="G315" s="17">
        <v>0.56350100000000003</v>
      </c>
      <c r="H315" s="17">
        <v>5.7542000000000003E-2</v>
      </c>
      <c r="I315" s="17">
        <v>8.7555999999999995E-2</v>
      </c>
      <c r="J315" s="17">
        <v>3.0013999999999999E-2</v>
      </c>
      <c r="K315" s="17">
        <v>0.34279700000000002</v>
      </c>
      <c r="L315" s="17">
        <v>566.5</v>
      </c>
      <c r="M315" s="17">
        <v>0.43463000000000002</v>
      </c>
      <c r="N315" s="17">
        <v>635</v>
      </c>
      <c r="O315" s="17">
        <v>0</v>
      </c>
      <c r="P315" s="17">
        <v>0</v>
      </c>
      <c r="Q315" s="17">
        <v>0.75287800000000005</v>
      </c>
      <c r="R315" s="17">
        <v>6.0989000000000002E-2</v>
      </c>
      <c r="S315" s="17">
        <v>8.8831999999999994E-2</v>
      </c>
      <c r="T315" s="17">
        <v>2.7843E-2</v>
      </c>
      <c r="U315" s="17">
        <v>0.31343500000000002</v>
      </c>
      <c r="V315" s="17">
        <v>475</v>
      </c>
      <c r="W315" s="17">
        <v>1.7E-5</v>
      </c>
      <c r="X315" s="17">
        <v>1310</v>
      </c>
      <c r="Y315" s="17">
        <v>0</v>
      </c>
      <c r="Z315" s="17">
        <v>0</v>
      </c>
      <c r="AA315" s="17">
        <v>0.482207</v>
      </c>
      <c r="AB315" s="17">
        <v>1.1294999999999999E-2</v>
      </c>
      <c r="AC315" s="17">
        <v>6.1303700000000003E-2</v>
      </c>
      <c r="AD315" s="17">
        <v>0.25</v>
      </c>
      <c r="AE315" s="17">
        <v>1466.1</v>
      </c>
    </row>
    <row r="316" spans="1:31">
      <c r="A316" s="17">
        <v>303</v>
      </c>
      <c r="B316" s="19">
        <v>3.72337962962963E-2</v>
      </c>
      <c r="C316" s="17">
        <v>166.3</v>
      </c>
      <c r="D316" s="17">
        <v>5.3</v>
      </c>
      <c r="E316" s="17">
        <v>4.4429999999999999E-3</v>
      </c>
      <c r="F316" s="17">
        <v>0.215</v>
      </c>
      <c r="G316" s="17">
        <v>0.72430799999999995</v>
      </c>
      <c r="H316" s="17">
        <v>6.1712999999999997E-2</v>
      </c>
      <c r="I316" s="17">
        <v>9.2505000000000004E-2</v>
      </c>
      <c r="J316" s="17">
        <v>3.0792E-2</v>
      </c>
      <c r="K316" s="17">
        <v>0.33286700000000002</v>
      </c>
      <c r="L316" s="17">
        <v>582.9</v>
      </c>
      <c r="M316" s="17">
        <v>0.599997</v>
      </c>
      <c r="N316" s="17">
        <v>1582</v>
      </c>
      <c r="O316" s="17">
        <v>0</v>
      </c>
      <c r="P316" s="17">
        <v>0</v>
      </c>
      <c r="Q316" s="17">
        <v>0.71211000000000002</v>
      </c>
      <c r="R316" s="17">
        <v>5.8404999999999999E-2</v>
      </c>
      <c r="S316" s="17">
        <v>8.6039000000000004E-2</v>
      </c>
      <c r="T316" s="17">
        <v>2.7633999999999999E-2</v>
      </c>
      <c r="U316" s="17">
        <v>0.32117899999999999</v>
      </c>
      <c r="V316" s="17">
        <v>660.7</v>
      </c>
      <c r="W316" s="17">
        <v>0.141627</v>
      </c>
      <c r="X316" s="17">
        <v>924</v>
      </c>
      <c r="Y316" s="17">
        <v>0</v>
      </c>
      <c r="Z316" s="17">
        <v>0</v>
      </c>
      <c r="AA316" s="17">
        <v>0.49412200000000001</v>
      </c>
      <c r="AB316" s="17">
        <v>2.8450099999999999E-2</v>
      </c>
      <c r="AC316" s="17">
        <v>5.9191000000000001E-2</v>
      </c>
      <c r="AD316" s="17">
        <v>0.25</v>
      </c>
      <c r="AE316" s="17">
        <v>1424.9</v>
      </c>
    </row>
    <row r="317" spans="1:31">
      <c r="A317" s="17">
        <v>304</v>
      </c>
      <c r="B317" s="19">
        <v>3.7291666666666667E-2</v>
      </c>
      <c r="C317" s="17">
        <v>166.1</v>
      </c>
      <c r="D317" s="17">
        <v>5.3</v>
      </c>
      <c r="E317" s="17">
        <v>3.9899999999999996E-3</v>
      </c>
      <c r="F317" s="17">
        <v>0.193</v>
      </c>
      <c r="G317" s="17">
        <v>0.60606300000000002</v>
      </c>
      <c r="H317" s="17">
        <v>5.8765999999999999E-2</v>
      </c>
      <c r="I317" s="17">
        <v>7.9159999999999994E-2</v>
      </c>
      <c r="J317" s="17">
        <v>2.0393999999999999E-2</v>
      </c>
      <c r="K317" s="17">
        <v>0.25763399999999997</v>
      </c>
      <c r="L317" s="17">
        <v>590.9</v>
      </c>
      <c r="M317" s="17">
        <v>0.59999899999999995</v>
      </c>
      <c r="N317" s="17">
        <v>2378</v>
      </c>
      <c r="O317" s="17">
        <v>0</v>
      </c>
      <c r="P317" s="17">
        <v>0</v>
      </c>
      <c r="Q317" s="17">
        <v>0.62425600000000003</v>
      </c>
      <c r="R317" s="17">
        <v>5.4584000000000001E-2</v>
      </c>
      <c r="S317" s="17">
        <v>7.6747999999999997E-2</v>
      </c>
      <c r="T317" s="17">
        <v>2.2165000000000001E-2</v>
      </c>
      <c r="U317" s="17">
        <v>0.288796</v>
      </c>
      <c r="V317" s="17">
        <v>606.20000000000005</v>
      </c>
      <c r="W317" s="17">
        <v>0.57148299999999996</v>
      </c>
      <c r="X317" s="17">
        <v>1570</v>
      </c>
      <c r="Y317" s="17">
        <v>0</v>
      </c>
      <c r="Z317" s="17">
        <v>0</v>
      </c>
      <c r="AA317" s="17">
        <v>0.444301</v>
      </c>
      <c r="AB317" s="17">
        <v>4.2720800000000003E-2</v>
      </c>
      <c r="AC317" s="17">
        <v>5.5530400000000001E-2</v>
      </c>
      <c r="AD317" s="17">
        <v>0.25</v>
      </c>
      <c r="AE317" s="17">
        <v>1405.6</v>
      </c>
    </row>
    <row r="318" spans="1:31">
      <c r="A318" s="17">
        <v>305</v>
      </c>
      <c r="B318" s="19">
        <v>3.7349537037037035E-2</v>
      </c>
      <c r="C318" s="17">
        <v>168.3</v>
      </c>
      <c r="D318" s="17">
        <v>5.3</v>
      </c>
      <c r="E318" s="17">
        <v>3.947E-3</v>
      </c>
      <c r="F318" s="17">
        <v>0.191</v>
      </c>
      <c r="G318" s="17">
        <v>0.55498099999999995</v>
      </c>
      <c r="H318" s="17">
        <v>5.5865999999999999E-2</v>
      </c>
      <c r="I318" s="17">
        <v>7.5257000000000004E-2</v>
      </c>
      <c r="J318" s="17">
        <v>1.9390999999999999E-2</v>
      </c>
      <c r="K318" s="17">
        <v>0.257662</v>
      </c>
      <c r="L318" s="17">
        <v>673.5</v>
      </c>
      <c r="M318" s="17">
        <v>0.6</v>
      </c>
      <c r="N318" s="17">
        <v>619</v>
      </c>
      <c r="O318" s="17">
        <v>0</v>
      </c>
      <c r="P318" s="17">
        <v>0</v>
      </c>
      <c r="Q318" s="17">
        <v>0.59010300000000004</v>
      </c>
      <c r="R318" s="17">
        <v>5.4611E-2</v>
      </c>
      <c r="S318" s="17">
        <v>7.2149000000000005E-2</v>
      </c>
      <c r="T318" s="17">
        <v>1.7538999999999999E-2</v>
      </c>
      <c r="U318" s="17">
        <v>0.243089</v>
      </c>
      <c r="V318" s="17">
        <v>614.6</v>
      </c>
      <c r="W318" s="17">
        <v>0.6</v>
      </c>
      <c r="X318" s="17">
        <v>1329</v>
      </c>
      <c r="Y318" s="17">
        <v>0</v>
      </c>
      <c r="Z318" s="17">
        <v>0</v>
      </c>
      <c r="AA318" s="17">
        <v>0.37398199999999998</v>
      </c>
      <c r="AB318" s="17">
        <v>1.30642E-2</v>
      </c>
      <c r="AC318" s="17">
        <v>5.4839899999999997E-2</v>
      </c>
      <c r="AD318" s="17">
        <v>0.25</v>
      </c>
      <c r="AE318" s="17">
        <v>1233.2</v>
      </c>
    </row>
    <row r="319" spans="1:31">
      <c r="A319" s="17">
        <v>306</v>
      </c>
      <c r="B319" s="19">
        <v>3.740740740740741E-2</v>
      </c>
      <c r="C319" s="17">
        <v>167.7</v>
      </c>
      <c r="D319" s="17">
        <v>5.3</v>
      </c>
      <c r="E319" s="17">
        <v>5.3509999999999999E-3</v>
      </c>
      <c r="F319" s="17">
        <v>0.25900000000000001</v>
      </c>
      <c r="G319" s="17">
        <v>0.62670099999999995</v>
      </c>
      <c r="H319" s="17">
        <v>5.0104000000000003E-2</v>
      </c>
      <c r="I319" s="17">
        <v>7.4383000000000005E-2</v>
      </c>
      <c r="J319" s="17">
        <v>2.4278999999999998E-2</v>
      </c>
      <c r="K319" s="17">
        <v>0.32640000000000002</v>
      </c>
      <c r="L319" s="17">
        <v>819.5</v>
      </c>
      <c r="M319" s="17">
        <v>0.27912999999999999</v>
      </c>
      <c r="N319" s="17">
        <v>1595</v>
      </c>
      <c r="O319" s="17">
        <v>0</v>
      </c>
      <c r="P319" s="17">
        <v>0</v>
      </c>
      <c r="Q319" s="17">
        <v>0.61787099999999995</v>
      </c>
      <c r="R319" s="17">
        <v>5.4233999999999997E-2</v>
      </c>
      <c r="S319" s="17">
        <v>7.5157000000000002E-2</v>
      </c>
      <c r="T319" s="17">
        <v>2.0924000000000002E-2</v>
      </c>
      <c r="U319" s="17">
        <v>0.27839799999999998</v>
      </c>
      <c r="V319" s="17">
        <v>722.6</v>
      </c>
      <c r="W319" s="17">
        <v>0.6</v>
      </c>
      <c r="X319" s="17">
        <v>911</v>
      </c>
      <c r="Y319" s="17">
        <v>0</v>
      </c>
      <c r="Z319" s="17">
        <v>0</v>
      </c>
      <c r="AA319" s="17">
        <v>0.42830499999999999</v>
      </c>
      <c r="AB319" s="17">
        <v>3.9863299999999997E-2</v>
      </c>
      <c r="AC319" s="17">
        <v>5.5067699999999997E-2</v>
      </c>
      <c r="AD319" s="17">
        <v>0.25</v>
      </c>
      <c r="AE319" s="17">
        <v>1013.5</v>
      </c>
    </row>
    <row r="320" spans="1:31">
      <c r="A320" s="17">
        <v>307</v>
      </c>
      <c r="B320" s="19">
        <v>3.7465277777777778E-2</v>
      </c>
      <c r="C320" s="17">
        <v>169.6</v>
      </c>
      <c r="D320" s="17">
        <v>5.3</v>
      </c>
      <c r="E320" s="17">
        <v>4.261E-3</v>
      </c>
      <c r="F320" s="17">
        <v>0.20599999999999999</v>
      </c>
      <c r="G320" s="17">
        <v>0.41822100000000001</v>
      </c>
      <c r="H320" s="17">
        <v>5.6498E-2</v>
      </c>
      <c r="I320" s="17">
        <v>7.2429999999999994E-2</v>
      </c>
      <c r="J320" s="17">
        <v>1.5932000000000002E-2</v>
      </c>
      <c r="K320" s="17">
        <v>0.219968</v>
      </c>
      <c r="L320" s="17">
        <v>624.4</v>
      </c>
      <c r="M320" s="17">
        <v>8.7641999999999998E-2</v>
      </c>
      <c r="N320" s="17">
        <v>1413</v>
      </c>
      <c r="O320" s="17">
        <v>0</v>
      </c>
      <c r="P320" s="17">
        <v>0</v>
      </c>
      <c r="Q320" s="17">
        <v>0.562863</v>
      </c>
      <c r="R320" s="17">
        <v>5.0159000000000002E-2</v>
      </c>
      <c r="S320" s="17">
        <v>7.0369000000000001E-2</v>
      </c>
      <c r="T320" s="17">
        <v>2.0209999999999999E-2</v>
      </c>
      <c r="U320" s="17">
        <v>0.28720400000000001</v>
      </c>
      <c r="V320" s="17">
        <v>756.5</v>
      </c>
      <c r="W320" s="17">
        <v>0.31670599999999999</v>
      </c>
      <c r="X320" s="17">
        <v>770</v>
      </c>
      <c r="Y320" s="17">
        <v>0</v>
      </c>
      <c r="Z320" s="17">
        <v>0</v>
      </c>
      <c r="AA320" s="17">
        <v>0.44185200000000002</v>
      </c>
      <c r="AB320" s="17">
        <v>2.72629E-2</v>
      </c>
      <c r="AC320" s="17">
        <v>5.0709600000000001E-2</v>
      </c>
      <c r="AD320" s="17">
        <v>0.25</v>
      </c>
      <c r="AE320" s="17">
        <v>1330.2</v>
      </c>
    </row>
    <row r="321" spans="1:31">
      <c r="A321" s="17">
        <v>308</v>
      </c>
      <c r="B321" s="19">
        <v>3.7523148148148146E-2</v>
      </c>
      <c r="C321" s="17">
        <v>170.5</v>
      </c>
      <c r="D321" s="17">
        <v>5.3</v>
      </c>
      <c r="E321" s="17">
        <v>3.5530000000000002E-3</v>
      </c>
      <c r="F321" s="17">
        <v>0.17199999999999999</v>
      </c>
      <c r="G321" s="17">
        <v>0.50343300000000002</v>
      </c>
      <c r="H321" s="17">
        <v>5.2266E-2</v>
      </c>
      <c r="I321" s="17">
        <v>7.3938000000000004E-2</v>
      </c>
      <c r="J321" s="17">
        <v>2.1672E-2</v>
      </c>
      <c r="K321" s="17">
        <v>0.29310799999999998</v>
      </c>
      <c r="L321" s="17">
        <v>583.9</v>
      </c>
      <c r="M321" s="17">
        <v>1.5699999999999999E-4</v>
      </c>
      <c r="N321" s="17">
        <v>1562</v>
      </c>
      <c r="O321" s="17">
        <v>0</v>
      </c>
      <c r="P321" s="17">
        <v>0</v>
      </c>
      <c r="Q321" s="17">
        <v>0.52097700000000002</v>
      </c>
      <c r="R321" s="17">
        <v>5.0691E-2</v>
      </c>
      <c r="S321" s="17">
        <v>6.8166000000000004E-2</v>
      </c>
      <c r="T321" s="17">
        <v>1.7474E-2</v>
      </c>
      <c r="U321" s="17">
        <v>0.256351</v>
      </c>
      <c r="V321" s="17">
        <v>609.9</v>
      </c>
      <c r="W321" s="17">
        <v>3.0000000000000001E-6</v>
      </c>
      <c r="X321" s="17">
        <v>4444</v>
      </c>
      <c r="Y321" s="17">
        <v>0</v>
      </c>
      <c r="Z321" s="17">
        <v>0</v>
      </c>
      <c r="AA321" s="17">
        <v>0.39438600000000001</v>
      </c>
      <c r="AB321" s="17">
        <v>2.8152799999999999E-2</v>
      </c>
      <c r="AC321" s="17">
        <v>5.1183199999999998E-2</v>
      </c>
      <c r="AD321" s="17">
        <v>0.25</v>
      </c>
      <c r="AE321" s="17">
        <v>1422.5</v>
      </c>
    </row>
    <row r="322" spans="1:31">
      <c r="A322" s="17">
        <v>309</v>
      </c>
      <c r="B322" s="19">
        <v>3.7581018518518521E-2</v>
      </c>
      <c r="C322" s="17">
        <v>170.7</v>
      </c>
      <c r="D322" s="17">
        <v>5.3</v>
      </c>
      <c r="E322" s="17">
        <v>6.8609999999999999E-3</v>
      </c>
      <c r="F322" s="17">
        <v>0.33200000000000002</v>
      </c>
      <c r="G322" s="17">
        <v>0.29570400000000002</v>
      </c>
      <c r="H322" s="17">
        <v>5.4039999999999998E-2</v>
      </c>
      <c r="I322" s="17">
        <v>7.0166999999999993E-2</v>
      </c>
      <c r="J322" s="17">
        <v>1.6126999999999999E-2</v>
      </c>
      <c r="K322" s="17">
        <v>0.22983999999999999</v>
      </c>
      <c r="L322" s="17">
        <v>900</v>
      </c>
      <c r="M322" s="17">
        <v>3.4999999999999997E-5</v>
      </c>
      <c r="N322" s="17">
        <v>863</v>
      </c>
      <c r="O322" s="17">
        <v>0</v>
      </c>
      <c r="P322" s="17">
        <v>0</v>
      </c>
      <c r="Q322" s="17">
        <v>0.57939399999999996</v>
      </c>
      <c r="R322" s="17">
        <v>4.5894999999999998E-2</v>
      </c>
      <c r="S322" s="17">
        <v>6.7472000000000004E-2</v>
      </c>
      <c r="T322" s="17">
        <v>2.1576999999999999E-2</v>
      </c>
      <c r="U322" s="17">
        <v>0.31978899999999999</v>
      </c>
      <c r="V322" s="17">
        <v>825.7</v>
      </c>
      <c r="W322" s="17">
        <v>3.4E-5</v>
      </c>
      <c r="X322" s="17">
        <v>1886</v>
      </c>
      <c r="Y322" s="17">
        <v>0</v>
      </c>
      <c r="Z322" s="17">
        <v>0</v>
      </c>
      <c r="AA322" s="17">
        <v>0.491983</v>
      </c>
      <c r="AB322" s="17">
        <v>2.4064200000000001E-2</v>
      </c>
      <c r="AC322" s="17">
        <v>4.6414499999999997E-2</v>
      </c>
      <c r="AD322" s="17">
        <v>0.25</v>
      </c>
      <c r="AE322" s="17">
        <v>922.9</v>
      </c>
    </row>
    <row r="323" spans="1:31">
      <c r="A323" s="17">
        <v>310</v>
      </c>
      <c r="B323" s="19">
        <v>3.7638888888888895E-2</v>
      </c>
      <c r="C323" s="17">
        <v>171.7</v>
      </c>
      <c r="D323" s="17">
        <v>5.3</v>
      </c>
      <c r="E323" s="17">
        <v>4.5069999999999997E-3</v>
      </c>
      <c r="F323" s="17">
        <v>0.218</v>
      </c>
      <c r="G323" s="17">
        <v>0.56015199999999998</v>
      </c>
      <c r="H323" s="17">
        <v>5.2123000000000003E-2</v>
      </c>
      <c r="I323" s="17">
        <v>7.0903999999999995E-2</v>
      </c>
      <c r="J323" s="17">
        <v>1.8780999999999999E-2</v>
      </c>
      <c r="K323" s="17">
        <v>0.26488200000000001</v>
      </c>
      <c r="L323" s="17">
        <v>684.9</v>
      </c>
      <c r="M323" s="17">
        <v>0.6</v>
      </c>
      <c r="N323" s="17">
        <v>4259</v>
      </c>
      <c r="O323" s="17">
        <v>0</v>
      </c>
      <c r="P323" s="17">
        <v>0</v>
      </c>
      <c r="Q323" s="17">
        <v>0.49165999999999999</v>
      </c>
      <c r="R323" s="17">
        <v>4.7530999999999997E-2</v>
      </c>
      <c r="S323" s="17">
        <v>6.7361000000000004E-2</v>
      </c>
      <c r="T323" s="17">
        <v>1.9828999999999999E-2</v>
      </c>
      <c r="U323" s="17">
        <v>0.294377</v>
      </c>
      <c r="V323" s="17">
        <v>900</v>
      </c>
      <c r="W323" s="17">
        <v>0.22917899999999999</v>
      </c>
      <c r="X323" s="17">
        <v>1124</v>
      </c>
      <c r="Y323" s="17">
        <v>0</v>
      </c>
      <c r="Z323" s="17">
        <v>0</v>
      </c>
      <c r="AA323" s="17">
        <v>0.45288699999999998</v>
      </c>
      <c r="AB323" s="17">
        <v>8.4776699999999997E-2</v>
      </c>
      <c r="AC323" s="17">
        <v>4.9212199999999998E-2</v>
      </c>
      <c r="AD323" s="17">
        <v>0.25</v>
      </c>
      <c r="AE323" s="17">
        <v>1212.8</v>
      </c>
    </row>
    <row r="324" spans="1:31">
      <c r="A324" s="17">
        <v>311</v>
      </c>
      <c r="B324" s="19">
        <v>3.7685185185185183E-2</v>
      </c>
      <c r="C324" s="17">
        <v>173.2</v>
      </c>
      <c r="D324" s="17">
        <v>5.3</v>
      </c>
      <c r="E324" s="17">
        <v>4.2969999999999996E-3</v>
      </c>
      <c r="F324" s="17">
        <v>0.20799999999999999</v>
      </c>
      <c r="G324" s="17">
        <v>0.46002799999999999</v>
      </c>
      <c r="H324" s="17">
        <v>5.4126000000000001E-2</v>
      </c>
      <c r="I324" s="17">
        <v>7.2150000000000006E-2</v>
      </c>
      <c r="J324" s="17">
        <v>1.8023000000000001E-2</v>
      </c>
      <c r="K324" s="17">
        <v>0.249805</v>
      </c>
      <c r="L324" s="17">
        <v>612.5</v>
      </c>
      <c r="M324" s="17">
        <v>5.3000000000000001E-5</v>
      </c>
      <c r="N324" s="17">
        <v>1357</v>
      </c>
      <c r="O324" s="17">
        <v>0</v>
      </c>
      <c r="P324" s="17">
        <v>0</v>
      </c>
      <c r="Q324" s="17">
        <v>0.49640099999999998</v>
      </c>
      <c r="R324" s="17">
        <v>4.7673E-2</v>
      </c>
      <c r="S324" s="17">
        <v>6.7602999999999996E-2</v>
      </c>
      <c r="T324" s="17">
        <v>1.993E-2</v>
      </c>
      <c r="U324" s="17">
        <v>0.29480800000000001</v>
      </c>
      <c r="V324" s="17">
        <v>764.1</v>
      </c>
      <c r="W324" s="17">
        <v>0.229154</v>
      </c>
      <c r="X324" s="17">
        <v>1025</v>
      </c>
      <c r="Y324" s="17">
        <v>0</v>
      </c>
      <c r="Z324" s="17">
        <v>0</v>
      </c>
      <c r="AA324" s="17">
        <v>0.45355099999999998</v>
      </c>
      <c r="AB324" s="17">
        <v>2.5723699999999999E-2</v>
      </c>
      <c r="AC324" s="17">
        <v>4.8185600000000002E-2</v>
      </c>
      <c r="AD324" s="17">
        <v>0.25</v>
      </c>
      <c r="AE324" s="17">
        <v>1356</v>
      </c>
    </row>
    <row r="325" spans="1:31">
      <c r="A325" s="17">
        <v>312</v>
      </c>
      <c r="B325" s="19">
        <v>3.7743055555555557E-2</v>
      </c>
      <c r="C325" s="17">
        <v>173.9</v>
      </c>
      <c r="D325" s="17">
        <v>5.3</v>
      </c>
      <c r="E325" s="17">
        <v>4.4510000000000001E-3</v>
      </c>
      <c r="F325" s="17">
        <v>0.215</v>
      </c>
      <c r="G325" s="17">
        <v>0.34456500000000001</v>
      </c>
      <c r="H325" s="17">
        <v>5.1451999999999998E-2</v>
      </c>
      <c r="I325" s="17">
        <v>6.6681000000000004E-2</v>
      </c>
      <c r="J325" s="17">
        <v>1.5228999999999999E-2</v>
      </c>
      <c r="K325" s="17">
        <v>0.22839000000000001</v>
      </c>
      <c r="L325" s="17">
        <v>811.6</v>
      </c>
      <c r="M325" s="17">
        <v>0.370811</v>
      </c>
      <c r="N325" s="17">
        <v>1292</v>
      </c>
      <c r="O325" s="17">
        <v>0</v>
      </c>
      <c r="P325" s="17">
        <v>0</v>
      </c>
      <c r="Q325" s="17">
        <v>0.33618999999999999</v>
      </c>
      <c r="R325" s="17">
        <v>4.7639000000000001E-2</v>
      </c>
      <c r="S325" s="17">
        <v>6.2026999999999999E-2</v>
      </c>
      <c r="T325" s="17">
        <v>1.4388E-2</v>
      </c>
      <c r="U325" s="17">
        <v>0.23196700000000001</v>
      </c>
      <c r="V325" s="17">
        <v>900</v>
      </c>
      <c r="W325" s="17">
        <v>0.37081900000000001</v>
      </c>
      <c r="X325" s="17">
        <v>1272</v>
      </c>
      <c r="Y325" s="17">
        <v>0</v>
      </c>
      <c r="Z325" s="17">
        <v>0</v>
      </c>
      <c r="AA325" s="17">
        <v>0.35687200000000002</v>
      </c>
      <c r="AB325" s="17">
        <v>3.22227E-2</v>
      </c>
      <c r="AC325" s="17">
        <v>4.8102199999999998E-2</v>
      </c>
      <c r="AD325" s="17">
        <v>0.25</v>
      </c>
      <c r="AE325" s="17">
        <v>1023.4</v>
      </c>
    </row>
    <row r="326" spans="1:31">
      <c r="A326" s="17">
        <v>313</v>
      </c>
      <c r="B326" s="19">
        <v>3.7800925925925925E-2</v>
      </c>
      <c r="C326" s="17">
        <v>175.2</v>
      </c>
      <c r="D326" s="17">
        <v>5.3</v>
      </c>
      <c r="E326" s="17">
        <v>4.6030000000000003E-3</v>
      </c>
      <c r="F326" s="17">
        <v>0.223</v>
      </c>
      <c r="G326" s="17">
        <v>0.50508200000000003</v>
      </c>
      <c r="H326" s="17">
        <v>4.8181000000000002E-2</v>
      </c>
      <c r="I326" s="17">
        <v>6.5811999999999996E-2</v>
      </c>
      <c r="J326" s="17">
        <v>1.763E-2</v>
      </c>
      <c r="K326" s="17">
        <v>0.26789200000000002</v>
      </c>
      <c r="L326" s="17">
        <v>669</v>
      </c>
      <c r="M326" s="17">
        <v>0.6</v>
      </c>
      <c r="N326" s="17">
        <v>1157</v>
      </c>
      <c r="O326" s="17">
        <v>0</v>
      </c>
      <c r="P326" s="17">
        <v>0</v>
      </c>
      <c r="Q326" s="17">
        <v>0.530644</v>
      </c>
      <c r="R326" s="17">
        <v>4.5316000000000002E-2</v>
      </c>
      <c r="S326" s="17">
        <v>6.3696000000000003E-2</v>
      </c>
      <c r="T326" s="17">
        <v>1.8380000000000001E-2</v>
      </c>
      <c r="U326" s="17">
        <v>0.288551</v>
      </c>
      <c r="V326" s="17">
        <v>747.9</v>
      </c>
      <c r="W326" s="17">
        <v>1.9999999999999999E-6</v>
      </c>
      <c r="X326" s="17">
        <v>1255</v>
      </c>
      <c r="Y326" s="17">
        <v>0</v>
      </c>
      <c r="Z326" s="17">
        <v>0</v>
      </c>
      <c r="AA326" s="17">
        <v>0.44392500000000001</v>
      </c>
      <c r="AB326" s="17">
        <v>2.3997899999999999E-2</v>
      </c>
      <c r="AC326" s="17">
        <v>4.5757600000000002E-2</v>
      </c>
      <c r="AD326" s="17">
        <v>0.25</v>
      </c>
      <c r="AE326" s="17">
        <v>1241.4000000000001</v>
      </c>
    </row>
    <row r="327" spans="1:31">
      <c r="A327" s="17">
        <v>314</v>
      </c>
      <c r="B327" s="19">
        <v>3.78587962962963E-2</v>
      </c>
      <c r="C327" s="17">
        <v>175.8</v>
      </c>
      <c r="D327" s="17">
        <v>5.3</v>
      </c>
      <c r="E327" s="17">
        <v>4.2890000000000003E-3</v>
      </c>
      <c r="F327" s="17">
        <v>0.20799999999999999</v>
      </c>
      <c r="G327" s="17">
        <v>0.42013</v>
      </c>
      <c r="H327" s="17">
        <v>4.8802999999999999E-2</v>
      </c>
      <c r="I327" s="17">
        <v>6.5707000000000002E-2</v>
      </c>
      <c r="J327" s="17">
        <v>1.6905E-2</v>
      </c>
      <c r="K327" s="17">
        <v>0.257272</v>
      </c>
      <c r="L327" s="17">
        <v>604.79999999999995</v>
      </c>
      <c r="M327" s="17">
        <v>6.0000000000000002E-6</v>
      </c>
      <c r="N327" s="17">
        <v>718</v>
      </c>
      <c r="O327" s="17">
        <v>0</v>
      </c>
      <c r="P327" s="17">
        <v>0</v>
      </c>
      <c r="Q327" s="17">
        <v>0.44344800000000001</v>
      </c>
      <c r="R327" s="17">
        <v>4.6178999999999998E-2</v>
      </c>
      <c r="S327" s="17">
        <v>6.5437999999999996E-2</v>
      </c>
      <c r="T327" s="17">
        <v>1.9258999999999998E-2</v>
      </c>
      <c r="U327" s="17">
        <v>0.29430800000000001</v>
      </c>
      <c r="V327" s="17">
        <v>819.1</v>
      </c>
      <c r="W327" s="17">
        <v>3.1000000000000001E-5</v>
      </c>
      <c r="X327" s="17">
        <v>1431</v>
      </c>
      <c r="Y327" s="17">
        <v>0</v>
      </c>
      <c r="Z327" s="17">
        <v>0</v>
      </c>
      <c r="AA327" s="17">
        <v>0.45278099999999999</v>
      </c>
      <c r="AB327" s="17">
        <v>1.3601200000000001E-2</v>
      </c>
      <c r="AC327" s="17">
        <v>4.6441200000000002E-2</v>
      </c>
      <c r="AD327" s="17">
        <v>0.25</v>
      </c>
      <c r="AE327" s="17">
        <v>1373.2</v>
      </c>
    </row>
    <row r="328" spans="1:31">
      <c r="A328" s="17">
        <v>315</v>
      </c>
      <c r="B328" s="19">
        <v>3.7916666666666668E-2</v>
      </c>
      <c r="C328" s="17">
        <v>177</v>
      </c>
      <c r="D328" s="17">
        <v>5.3</v>
      </c>
      <c r="E328" s="17">
        <v>5.019E-3</v>
      </c>
      <c r="F328" s="17">
        <v>0.24299999999999999</v>
      </c>
      <c r="G328" s="17">
        <v>0.39047799999999999</v>
      </c>
      <c r="H328" s="17">
        <v>5.1173000000000003E-2</v>
      </c>
      <c r="I328" s="17">
        <v>6.6951999999999998E-2</v>
      </c>
      <c r="J328" s="17">
        <v>1.5779000000000001E-2</v>
      </c>
      <c r="K328" s="17">
        <v>0.23567099999999999</v>
      </c>
      <c r="L328" s="17">
        <v>640.5</v>
      </c>
      <c r="M328" s="17">
        <v>0.45835300000000001</v>
      </c>
      <c r="N328" s="17">
        <v>682</v>
      </c>
      <c r="O328" s="17">
        <v>0</v>
      </c>
      <c r="P328" s="17">
        <v>0</v>
      </c>
      <c r="Q328" s="17">
        <v>0.53923900000000002</v>
      </c>
      <c r="R328" s="17">
        <v>4.2264000000000003E-2</v>
      </c>
      <c r="S328" s="17">
        <v>6.2632999999999994E-2</v>
      </c>
      <c r="T328" s="17">
        <v>2.0369000000000002E-2</v>
      </c>
      <c r="U328" s="17">
        <v>0.325214</v>
      </c>
      <c r="V328" s="17">
        <v>812.2</v>
      </c>
      <c r="W328" s="17">
        <v>1.9999999999999999E-6</v>
      </c>
      <c r="X328" s="17">
        <v>1995</v>
      </c>
      <c r="Y328" s="17">
        <v>0</v>
      </c>
      <c r="Z328" s="17">
        <v>0</v>
      </c>
      <c r="AA328" s="17">
        <v>0.50032900000000002</v>
      </c>
      <c r="AB328" s="17">
        <v>1.36807E-2</v>
      </c>
      <c r="AC328" s="17">
        <v>4.2542700000000003E-2</v>
      </c>
      <c r="AD328" s="17">
        <v>0.25</v>
      </c>
      <c r="AE328" s="17">
        <v>1296.7</v>
      </c>
    </row>
    <row r="329" spans="1:31">
      <c r="A329" s="17">
        <v>316</v>
      </c>
      <c r="B329" s="19">
        <v>3.7974537037037036E-2</v>
      </c>
      <c r="C329" s="17">
        <v>177.4</v>
      </c>
      <c r="D329" s="17">
        <v>5.3</v>
      </c>
      <c r="E329" s="17">
        <v>5.0239999999999998E-3</v>
      </c>
      <c r="F329" s="17">
        <v>0.24299999999999999</v>
      </c>
      <c r="G329" s="17">
        <v>0.35586400000000001</v>
      </c>
      <c r="H329" s="17">
        <v>5.1799999999999999E-2</v>
      </c>
      <c r="I329" s="17">
        <v>6.3733999999999999E-2</v>
      </c>
      <c r="J329" s="17">
        <v>1.1934E-2</v>
      </c>
      <c r="K329" s="17">
        <v>0.187253</v>
      </c>
      <c r="L329" s="17">
        <v>720.4</v>
      </c>
      <c r="M329" s="17">
        <v>0.46151599999999998</v>
      </c>
      <c r="N329" s="17">
        <v>4065</v>
      </c>
      <c r="O329" s="17">
        <v>0</v>
      </c>
      <c r="P329" s="17">
        <v>0</v>
      </c>
      <c r="Q329" s="17">
        <v>0.42341499999999999</v>
      </c>
      <c r="R329" s="17">
        <v>4.1984E-2</v>
      </c>
      <c r="S329" s="17">
        <v>6.1025999999999997E-2</v>
      </c>
      <c r="T329" s="17">
        <v>1.9042E-2</v>
      </c>
      <c r="U329" s="17">
        <v>0.31202600000000003</v>
      </c>
      <c r="V329" s="17">
        <v>900</v>
      </c>
      <c r="W329" s="17">
        <v>9.9999999999999995E-7</v>
      </c>
      <c r="X329" s="17">
        <v>2065</v>
      </c>
      <c r="Y329" s="17">
        <v>0</v>
      </c>
      <c r="Z329" s="17">
        <v>0</v>
      </c>
      <c r="AA329" s="17">
        <v>0.48004000000000002</v>
      </c>
      <c r="AB329" s="17">
        <v>8.5090299999999994E-2</v>
      </c>
      <c r="AC329" s="17">
        <v>4.3604400000000001E-2</v>
      </c>
      <c r="AD329" s="17">
        <v>0.25</v>
      </c>
      <c r="AE329" s="17">
        <v>1152.9000000000001</v>
      </c>
    </row>
    <row r="330" spans="1:31">
      <c r="A330" s="17">
        <v>317</v>
      </c>
      <c r="B330" s="19">
        <v>3.802083333333333E-2</v>
      </c>
      <c r="C330" s="17">
        <v>179.4</v>
      </c>
      <c r="D330" s="17">
        <v>5.3</v>
      </c>
      <c r="E330" s="17">
        <v>4.6389999999999999E-3</v>
      </c>
      <c r="F330" s="17">
        <v>0.224</v>
      </c>
      <c r="G330" s="17">
        <v>0.20583299999999999</v>
      </c>
      <c r="H330" s="17">
        <v>5.1220000000000002E-2</v>
      </c>
      <c r="I330" s="17">
        <v>6.2573000000000004E-2</v>
      </c>
      <c r="J330" s="17">
        <v>1.1353E-2</v>
      </c>
      <c r="K330" s="17">
        <v>0.18144099999999999</v>
      </c>
      <c r="L330" s="17">
        <v>900</v>
      </c>
      <c r="M330" s="17">
        <v>0.512459</v>
      </c>
      <c r="N330" s="17">
        <v>1392</v>
      </c>
      <c r="O330" s="17">
        <v>0</v>
      </c>
      <c r="P330" s="17">
        <v>0</v>
      </c>
      <c r="Q330" s="17">
        <v>0.40287400000000001</v>
      </c>
      <c r="R330" s="17">
        <v>4.5317999999999997E-2</v>
      </c>
      <c r="S330" s="17">
        <v>5.8054000000000001E-2</v>
      </c>
      <c r="T330" s="17">
        <v>1.2736000000000001E-2</v>
      </c>
      <c r="U330" s="17">
        <v>0.219386</v>
      </c>
      <c r="V330" s="17">
        <v>660.3</v>
      </c>
      <c r="W330" s="17">
        <v>0.59999899999999995</v>
      </c>
      <c r="X330" s="17">
        <v>1814</v>
      </c>
      <c r="Y330" s="17">
        <v>0</v>
      </c>
      <c r="Z330" s="17">
        <v>0</v>
      </c>
      <c r="AA330" s="17">
        <v>0.33751700000000001</v>
      </c>
      <c r="AB330" s="17">
        <v>3.8272199999999999E-2</v>
      </c>
      <c r="AC330" s="17">
        <v>4.5805400000000003E-2</v>
      </c>
      <c r="AD330" s="17">
        <v>0.25</v>
      </c>
      <c r="AE330" s="17">
        <v>922.8</v>
      </c>
    </row>
    <row r="331" spans="1:31">
      <c r="A331" s="17">
        <v>318</v>
      </c>
      <c r="B331" s="19">
        <v>3.8078703703703705E-2</v>
      </c>
      <c r="C331" s="17">
        <v>178.3</v>
      </c>
      <c r="D331" s="17">
        <v>5.3</v>
      </c>
      <c r="E331" s="17">
        <v>3.49E-3</v>
      </c>
      <c r="F331" s="17">
        <v>0.16900000000000001</v>
      </c>
      <c r="G331" s="17">
        <v>0.27221200000000001</v>
      </c>
      <c r="H331" s="17">
        <v>5.3023000000000001E-2</v>
      </c>
      <c r="I331" s="17">
        <v>6.3222E-2</v>
      </c>
      <c r="J331" s="17">
        <v>1.0199E-2</v>
      </c>
      <c r="K331" s="17">
        <v>0.161324</v>
      </c>
      <c r="L331" s="17">
        <v>665.1</v>
      </c>
      <c r="M331" s="17">
        <v>0.599997</v>
      </c>
      <c r="N331" s="17">
        <v>1941</v>
      </c>
      <c r="O331" s="17">
        <v>0</v>
      </c>
      <c r="P331" s="17">
        <v>0</v>
      </c>
      <c r="Q331" s="17">
        <v>0.193851</v>
      </c>
      <c r="R331" s="17">
        <v>4.4658999999999997E-2</v>
      </c>
      <c r="S331" s="17">
        <v>5.7520000000000002E-2</v>
      </c>
      <c r="T331" s="17">
        <v>1.2860999999999999E-2</v>
      </c>
      <c r="U331" s="17">
        <v>0.22358700000000001</v>
      </c>
      <c r="V331" s="17">
        <v>899.9</v>
      </c>
      <c r="W331" s="17">
        <v>2.0999999999999999E-5</v>
      </c>
      <c r="X331" s="17">
        <v>1413</v>
      </c>
      <c r="Y331" s="17">
        <v>0</v>
      </c>
      <c r="Z331" s="17">
        <v>0</v>
      </c>
      <c r="AA331" s="17">
        <v>0.34398000000000001</v>
      </c>
      <c r="AB331" s="17">
        <v>3.9378900000000001E-2</v>
      </c>
      <c r="AC331" s="17">
        <v>4.51656E-2</v>
      </c>
      <c r="AD331" s="17">
        <v>0.25</v>
      </c>
      <c r="AE331" s="17">
        <v>1248.7</v>
      </c>
    </row>
    <row r="332" spans="1:31">
      <c r="A332" s="17">
        <v>319</v>
      </c>
      <c r="B332" s="19">
        <v>3.8136574074074073E-2</v>
      </c>
      <c r="C332" s="17">
        <v>181.2</v>
      </c>
      <c r="D332" s="17">
        <v>5.3</v>
      </c>
      <c r="E332" s="17">
        <v>6.9200000000000002E-4</v>
      </c>
      <c r="F332" s="17">
        <v>3.4000000000000002E-2</v>
      </c>
      <c r="G332" s="17">
        <v>0.152367</v>
      </c>
      <c r="H332" s="17">
        <v>4.9605000000000003E-2</v>
      </c>
      <c r="I332" s="17">
        <v>6.1849000000000001E-2</v>
      </c>
      <c r="J332" s="17">
        <v>1.2244E-2</v>
      </c>
      <c r="K332" s="17">
        <v>0.19797200000000001</v>
      </c>
      <c r="L332" s="17">
        <v>170.7</v>
      </c>
      <c r="M332" s="17">
        <v>1.4E-5</v>
      </c>
      <c r="N332" s="17">
        <v>2150</v>
      </c>
      <c r="O332" s="17">
        <v>0</v>
      </c>
      <c r="P332" s="17">
        <v>0</v>
      </c>
      <c r="Q332" s="17">
        <v>0.143735</v>
      </c>
      <c r="R332" s="17">
        <v>4.4630999999999997E-2</v>
      </c>
      <c r="S332" s="17">
        <v>5.3643999999999997E-2</v>
      </c>
      <c r="T332" s="17">
        <v>9.0130000000000002E-3</v>
      </c>
      <c r="U332" s="17">
        <v>0.16801199999999999</v>
      </c>
      <c r="V332" s="17">
        <v>900</v>
      </c>
      <c r="W332" s="17">
        <v>2.3E-5</v>
      </c>
      <c r="X332" s="17">
        <v>1784</v>
      </c>
      <c r="Y332" s="17">
        <v>0</v>
      </c>
      <c r="Z332" s="17">
        <v>0</v>
      </c>
      <c r="AA332" s="17">
        <v>0.25847999999999999</v>
      </c>
      <c r="AB332" s="17">
        <v>1.15198E-2</v>
      </c>
      <c r="AC332" s="17">
        <v>4.47351E-2</v>
      </c>
      <c r="AD332" s="17">
        <v>0.25</v>
      </c>
      <c r="AE332" s="17">
        <v>4866.3</v>
      </c>
    </row>
    <row r="333" spans="1:31">
      <c r="A333" s="17">
        <v>320</v>
      </c>
      <c r="B333" s="19">
        <v>3.8194444444444441E-2</v>
      </c>
      <c r="C333" s="17">
        <v>180.1</v>
      </c>
      <c r="D333" s="17">
        <v>5.3</v>
      </c>
      <c r="E333" s="17">
        <v>7.9500000000000003E-4</v>
      </c>
      <c r="F333" s="17">
        <v>3.7999999999999999E-2</v>
      </c>
      <c r="G333" s="17">
        <v>0.183894</v>
      </c>
      <c r="H333" s="17">
        <v>4.4285999999999999E-2</v>
      </c>
      <c r="I333" s="17">
        <v>6.1920999999999997E-2</v>
      </c>
      <c r="J333" s="17">
        <v>1.7635999999999999E-2</v>
      </c>
      <c r="K333" s="17">
        <v>0.284806</v>
      </c>
      <c r="L333" s="17">
        <v>175.6</v>
      </c>
      <c r="M333" s="17">
        <v>3.9999999999999998E-6</v>
      </c>
      <c r="N333" s="17">
        <v>1201</v>
      </c>
      <c r="O333" s="17">
        <v>0</v>
      </c>
      <c r="P333" s="17">
        <v>0</v>
      </c>
      <c r="Q333" s="17">
        <v>0.25410700000000003</v>
      </c>
      <c r="R333" s="17">
        <v>4.4544E-2</v>
      </c>
      <c r="S333" s="17">
        <v>5.4754999999999998E-2</v>
      </c>
      <c r="T333" s="17">
        <v>1.0211E-2</v>
      </c>
      <c r="U333" s="17">
        <v>0.18648500000000001</v>
      </c>
      <c r="V333" s="17">
        <v>514.1</v>
      </c>
      <c r="W333" s="17">
        <v>0.141649</v>
      </c>
      <c r="X333" s="17">
        <v>1794</v>
      </c>
      <c r="Y333" s="17">
        <v>0</v>
      </c>
      <c r="Z333" s="17">
        <v>0</v>
      </c>
      <c r="AA333" s="17">
        <v>0.28689999999999999</v>
      </c>
      <c r="AB333" s="17">
        <v>6.6509899999999999E-3</v>
      </c>
      <c r="AC333" s="17">
        <v>4.4611699999999997E-2</v>
      </c>
      <c r="AD333" s="17">
        <v>0.25</v>
      </c>
      <c r="AE333" s="17">
        <v>4729.8999999999996</v>
      </c>
    </row>
    <row r="334" spans="1:31">
      <c r="A334" s="17">
        <v>321</v>
      </c>
      <c r="B334" s="19">
        <v>3.8252314814814815E-2</v>
      </c>
      <c r="C334" s="17">
        <v>182.9</v>
      </c>
      <c r="D334" s="17">
        <v>5.3</v>
      </c>
      <c r="E334" s="17">
        <v>3.3479999999999998E-3</v>
      </c>
      <c r="F334" s="17">
        <v>0.16200000000000001</v>
      </c>
      <c r="G334" s="17">
        <v>0.26881300000000002</v>
      </c>
      <c r="H334" s="17">
        <v>4.3957999999999997E-2</v>
      </c>
      <c r="I334" s="17">
        <v>5.7241E-2</v>
      </c>
      <c r="J334" s="17">
        <v>1.3283E-2</v>
      </c>
      <c r="K334" s="17">
        <v>0.23205200000000001</v>
      </c>
      <c r="L334" s="17">
        <v>739.8</v>
      </c>
      <c r="M334" s="17">
        <v>3.9999999999999998E-6</v>
      </c>
      <c r="N334" s="17">
        <v>1195</v>
      </c>
      <c r="O334" s="17">
        <v>0</v>
      </c>
      <c r="P334" s="17">
        <v>0</v>
      </c>
      <c r="Q334" s="17">
        <v>0.28608699999999998</v>
      </c>
      <c r="R334" s="17">
        <v>4.3362999999999999E-2</v>
      </c>
      <c r="S334" s="17">
        <v>5.3565000000000002E-2</v>
      </c>
      <c r="T334" s="17">
        <v>1.0201E-2</v>
      </c>
      <c r="U334" s="17">
        <v>0.19044800000000001</v>
      </c>
      <c r="V334" s="17">
        <v>900</v>
      </c>
      <c r="W334" s="17">
        <v>0.22917399999999999</v>
      </c>
      <c r="X334" s="17">
        <v>1852</v>
      </c>
      <c r="Y334" s="17">
        <v>0</v>
      </c>
      <c r="Z334" s="17">
        <v>0</v>
      </c>
      <c r="AA334" s="17">
        <v>0.29299700000000001</v>
      </c>
      <c r="AB334" s="17">
        <v>2.7300899999999999E-2</v>
      </c>
      <c r="AC334" s="17">
        <v>4.3641699999999999E-2</v>
      </c>
      <c r="AD334" s="17">
        <v>0.25</v>
      </c>
      <c r="AE334" s="17">
        <v>1122.7</v>
      </c>
    </row>
    <row r="335" spans="1:31">
      <c r="A335" s="17">
        <v>322</v>
      </c>
      <c r="B335" s="19">
        <v>3.8310185185185183E-2</v>
      </c>
      <c r="C335" s="17">
        <v>181.9</v>
      </c>
      <c r="D335" s="17">
        <v>5.3</v>
      </c>
      <c r="E335" s="17">
        <v>3.248E-3</v>
      </c>
      <c r="F335" s="17">
        <v>0.157</v>
      </c>
      <c r="G335" s="17">
        <v>0.227661</v>
      </c>
      <c r="H335" s="17">
        <v>4.5194999999999999E-2</v>
      </c>
      <c r="I335" s="17">
        <v>5.8528999999999998E-2</v>
      </c>
      <c r="J335" s="17">
        <v>1.3334E-2</v>
      </c>
      <c r="K335" s="17">
        <v>0.22781799999999999</v>
      </c>
      <c r="L335" s="17">
        <v>533.79999999999995</v>
      </c>
      <c r="M335" s="17">
        <v>0.59999899999999995</v>
      </c>
      <c r="N335" s="17">
        <v>2356</v>
      </c>
      <c r="O335" s="17">
        <v>0</v>
      </c>
      <c r="P335" s="17">
        <v>0</v>
      </c>
      <c r="Q335" s="17">
        <v>0.32639899999999999</v>
      </c>
      <c r="R335" s="17">
        <v>3.8167E-2</v>
      </c>
      <c r="S335" s="17">
        <v>5.1508999999999999E-2</v>
      </c>
      <c r="T335" s="17">
        <v>1.3342E-2</v>
      </c>
      <c r="U335" s="17">
        <v>0.259015</v>
      </c>
      <c r="V335" s="17">
        <v>493.1</v>
      </c>
      <c r="W335" s="17">
        <v>9.0000000000000002E-6</v>
      </c>
      <c r="X335" s="17">
        <v>3987</v>
      </c>
      <c r="Y335" s="17">
        <v>0</v>
      </c>
      <c r="Z335" s="17">
        <v>0</v>
      </c>
      <c r="AA335" s="17">
        <v>0.39848499999999998</v>
      </c>
      <c r="AB335" s="17">
        <v>3.8400299999999998E-2</v>
      </c>
      <c r="AC335" s="17">
        <v>3.8679699999999997E-2</v>
      </c>
      <c r="AD335" s="17">
        <v>0.25</v>
      </c>
      <c r="AE335" s="17">
        <v>1556</v>
      </c>
    </row>
    <row r="336" spans="1:31">
      <c r="A336" s="17">
        <v>323</v>
      </c>
      <c r="B336" s="19">
        <v>3.8368055555555551E-2</v>
      </c>
      <c r="C336" s="17">
        <v>184.1</v>
      </c>
      <c r="D336" s="17">
        <v>5.3</v>
      </c>
      <c r="E336" s="17">
        <v>7.3099999999999999E-4</v>
      </c>
      <c r="F336" s="17">
        <v>3.5000000000000003E-2</v>
      </c>
      <c r="G336" s="17">
        <v>0.26332299999999997</v>
      </c>
      <c r="H336" s="17">
        <v>4.3400000000000001E-2</v>
      </c>
      <c r="I336" s="17">
        <v>5.6938999999999997E-2</v>
      </c>
      <c r="J336" s="17">
        <v>1.3539000000000001E-2</v>
      </c>
      <c r="K336" s="17">
        <v>0.237788</v>
      </c>
      <c r="L336" s="17">
        <v>226.5</v>
      </c>
      <c r="M336" s="17">
        <v>1.4799999999999999E-4</v>
      </c>
      <c r="N336" s="17">
        <v>1065</v>
      </c>
      <c r="O336" s="17">
        <v>0</v>
      </c>
      <c r="P336" s="17">
        <v>0</v>
      </c>
      <c r="Q336" s="17">
        <v>0.121499</v>
      </c>
      <c r="R336" s="17">
        <v>4.4291999999999998E-2</v>
      </c>
      <c r="S336" s="17">
        <v>5.1090000000000003E-2</v>
      </c>
      <c r="T336" s="17">
        <v>6.7980000000000002E-3</v>
      </c>
      <c r="U336" s="17">
        <v>0.13306100000000001</v>
      </c>
      <c r="V336" s="17">
        <v>900</v>
      </c>
      <c r="W336" s="17">
        <v>7.9999999999999996E-6</v>
      </c>
      <c r="X336" s="17">
        <v>3501</v>
      </c>
      <c r="Y336" s="17">
        <v>0</v>
      </c>
      <c r="Z336" s="17">
        <v>0</v>
      </c>
      <c r="AA336" s="17">
        <v>0.204709</v>
      </c>
      <c r="AB336" s="17">
        <v>7.6046100000000004E-3</v>
      </c>
      <c r="AC336" s="17">
        <v>4.4343399999999998E-2</v>
      </c>
      <c r="AD336" s="17">
        <v>0.25</v>
      </c>
      <c r="AE336" s="17">
        <v>3666.7</v>
      </c>
    </row>
    <row r="337" spans="1:31">
      <c r="A337" s="17">
        <v>324</v>
      </c>
      <c r="B337" s="19">
        <v>3.8425925925925926E-2</v>
      </c>
      <c r="C337" s="17">
        <v>184.5</v>
      </c>
      <c r="D337" s="17">
        <v>5.3</v>
      </c>
      <c r="E337" s="17">
        <v>3.2469999999999999E-3</v>
      </c>
      <c r="F337" s="17">
        <v>0.157</v>
      </c>
      <c r="G337" s="17">
        <v>0.19910800000000001</v>
      </c>
      <c r="H337" s="17">
        <v>4.6460000000000001E-2</v>
      </c>
      <c r="I337" s="17">
        <v>5.7617000000000002E-2</v>
      </c>
      <c r="J337" s="17">
        <v>1.1155999999999999E-2</v>
      </c>
      <c r="K337" s="17">
        <v>0.193633</v>
      </c>
      <c r="L337" s="17">
        <v>621.29999999999995</v>
      </c>
      <c r="M337" s="17">
        <v>1.0000000000000001E-5</v>
      </c>
      <c r="N337" s="17">
        <v>942</v>
      </c>
      <c r="O337" s="17">
        <v>0</v>
      </c>
      <c r="P337" s="17">
        <v>0</v>
      </c>
      <c r="Q337" s="17">
        <v>0.25296200000000002</v>
      </c>
      <c r="R337" s="17">
        <v>3.9361E-2</v>
      </c>
      <c r="S337" s="17">
        <v>5.0328999999999999E-2</v>
      </c>
      <c r="T337" s="17">
        <v>1.0968E-2</v>
      </c>
      <c r="U337" s="17">
        <v>0.21793100000000001</v>
      </c>
      <c r="V337" s="17">
        <v>900</v>
      </c>
      <c r="W337" s="17">
        <v>1.9999999999999999E-6</v>
      </c>
      <c r="X337" s="17">
        <v>3435</v>
      </c>
      <c r="Y337" s="17">
        <v>0</v>
      </c>
      <c r="Z337" s="17">
        <v>0</v>
      </c>
      <c r="AA337" s="17">
        <v>0.33527800000000002</v>
      </c>
      <c r="AB337" s="17">
        <v>1.8242000000000001E-2</v>
      </c>
      <c r="AC337" s="17">
        <v>3.9560699999999997E-2</v>
      </c>
      <c r="AD337" s="17">
        <v>0.25</v>
      </c>
      <c r="AE337" s="17">
        <v>1336.7</v>
      </c>
    </row>
    <row r="338" spans="1:31">
      <c r="A338" s="17">
        <v>325</v>
      </c>
      <c r="B338" s="19">
        <v>3.8483796296296294E-2</v>
      </c>
      <c r="C338" s="17">
        <v>184.9</v>
      </c>
      <c r="D338" s="17">
        <v>5.3</v>
      </c>
      <c r="E338" s="17">
        <v>4.3270000000000001E-3</v>
      </c>
      <c r="F338" s="17">
        <v>0.20899999999999999</v>
      </c>
      <c r="G338" s="17">
        <v>0.19792399999999999</v>
      </c>
      <c r="H338" s="17">
        <v>4.4352000000000003E-2</v>
      </c>
      <c r="I338" s="17">
        <v>5.5629999999999999E-2</v>
      </c>
      <c r="J338" s="17">
        <v>1.1278E-2</v>
      </c>
      <c r="K338" s="17">
        <v>0.202739</v>
      </c>
      <c r="L338" s="17">
        <v>900</v>
      </c>
      <c r="M338" s="17">
        <v>3.3427999999999999E-2</v>
      </c>
      <c r="N338" s="17">
        <v>946</v>
      </c>
      <c r="O338" s="17">
        <v>0</v>
      </c>
      <c r="P338" s="17">
        <v>0</v>
      </c>
      <c r="Q338" s="17">
        <v>0.22739899999999999</v>
      </c>
      <c r="R338" s="17">
        <v>4.1503999999999999E-2</v>
      </c>
      <c r="S338" s="17">
        <v>5.2018000000000002E-2</v>
      </c>
      <c r="T338" s="17">
        <v>1.0514000000000001E-2</v>
      </c>
      <c r="U338" s="17">
        <v>0.202123</v>
      </c>
      <c r="V338" s="17">
        <v>487</v>
      </c>
      <c r="W338" s="17">
        <v>0.45835799999999999</v>
      </c>
      <c r="X338" s="17">
        <v>1854</v>
      </c>
      <c r="Y338" s="17">
        <v>0</v>
      </c>
      <c r="Z338" s="17">
        <v>0</v>
      </c>
      <c r="AA338" s="17">
        <v>0.31095800000000001</v>
      </c>
      <c r="AB338" s="17">
        <v>2.6338199999999999E-2</v>
      </c>
      <c r="AC338" s="17">
        <v>4.17808E-2</v>
      </c>
      <c r="AD338" s="17">
        <v>0.25</v>
      </c>
      <c r="AE338" s="17">
        <v>922.9</v>
      </c>
    </row>
    <row r="339" spans="1:31">
      <c r="A339" s="17">
        <v>326</v>
      </c>
      <c r="B339" s="19">
        <v>3.8541666666666669E-2</v>
      </c>
      <c r="C339" s="17">
        <v>186.1</v>
      </c>
      <c r="D339" s="17">
        <v>5.3</v>
      </c>
      <c r="E339" s="17">
        <v>5.5800000000000001E-4</v>
      </c>
      <c r="F339" s="17">
        <v>2.7E-2</v>
      </c>
      <c r="G339" s="17">
        <v>0.199873</v>
      </c>
      <c r="H339" s="17">
        <v>4.5191000000000002E-2</v>
      </c>
      <c r="I339" s="17">
        <v>6.0306999999999999E-2</v>
      </c>
      <c r="J339" s="17">
        <v>1.5115999999999999E-2</v>
      </c>
      <c r="K339" s="17">
        <v>0.25065500000000002</v>
      </c>
      <c r="L339" s="17">
        <v>100</v>
      </c>
      <c r="M339" s="17">
        <v>0.14133799999999999</v>
      </c>
      <c r="N339" s="17">
        <v>1220</v>
      </c>
      <c r="O339" s="17">
        <v>0</v>
      </c>
      <c r="P339" s="17">
        <v>0</v>
      </c>
      <c r="Q339" s="17">
        <v>0.25673600000000002</v>
      </c>
      <c r="R339" s="17">
        <v>3.8221999999999999E-2</v>
      </c>
      <c r="S339" s="17">
        <v>4.9591999999999997E-2</v>
      </c>
      <c r="T339" s="17">
        <v>1.1370999999999999E-2</v>
      </c>
      <c r="U339" s="17">
        <v>0.22928299999999999</v>
      </c>
      <c r="V339" s="17">
        <v>772.8</v>
      </c>
      <c r="W339" s="17">
        <v>0.6</v>
      </c>
      <c r="X339" s="17">
        <v>1525</v>
      </c>
      <c r="Y339" s="17">
        <v>0</v>
      </c>
      <c r="Z339" s="17">
        <v>0</v>
      </c>
      <c r="AA339" s="17">
        <v>0.35274299999999997</v>
      </c>
      <c r="AB339" s="17">
        <v>3.8584700000000001E-3</v>
      </c>
      <c r="AC339" s="17">
        <v>3.8265500000000001E-2</v>
      </c>
      <c r="AD339" s="17">
        <v>0.25</v>
      </c>
      <c r="AE339" s="17">
        <v>8305.6</v>
      </c>
    </row>
    <row r="340" spans="1:31">
      <c r="A340" s="17">
        <v>327</v>
      </c>
      <c r="B340" s="19">
        <v>3.858796296296297E-2</v>
      </c>
      <c r="C340" s="17">
        <v>187.2</v>
      </c>
      <c r="D340" s="17">
        <v>5.3</v>
      </c>
      <c r="E340" s="17">
        <v>1.673E-3</v>
      </c>
      <c r="F340" s="17">
        <v>8.1000000000000003E-2</v>
      </c>
      <c r="G340" s="17">
        <v>0.248304</v>
      </c>
      <c r="H340" s="17">
        <v>4.6627000000000002E-2</v>
      </c>
      <c r="I340" s="17">
        <v>5.7070000000000003E-2</v>
      </c>
      <c r="J340" s="17">
        <v>1.0442999999999999E-2</v>
      </c>
      <c r="K340" s="17">
        <v>0.182981</v>
      </c>
      <c r="L340" s="17">
        <v>277.60000000000002</v>
      </c>
      <c r="M340" s="17">
        <v>0.370811</v>
      </c>
      <c r="N340" s="17">
        <v>1363</v>
      </c>
      <c r="O340" s="17">
        <v>0</v>
      </c>
      <c r="P340" s="17">
        <v>0</v>
      </c>
      <c r="Q340" s="17">
        <v>0.25809700000000002</v>
      </c>
      <c r="R340" s="17">
        <v>3.9413999999999998E-2</v>
      </c>
      <c r="S340" s="17">
        <v>5.2532000000000002E-2</v>
      </c>
      <c r="T340" s="17">
        <v>1.3117999999999999E-2</v>
      </c>
      <c r="U340" s="17">
        <v>0.249721</v>
      </c>
      <c r="V340" s="17">
        <v>686.2</v>
      </c>
      <c r="W340" s="17">
        <v>0.56655999999999995</v>
      </c>
      <c r="X340" s="17">
        <v>1335</v>
      </c>
      <c r="Y340" s="17">
        <v>0</v>
      </c>
      <c r="Z340" s="17">
        <v>0</v>
      </c>
      <c r="AA340" s="17">
        <v>0.38418600000000003</v>
      </c>
      <c r="AB340" s="17">
        <v>1.18701E-2</v>
      </c>
      <c r="AC340" s="17">
        <v>3.9569500000000001E-2</v>
      </c>
      <c r="AD340" s="17">
        <v>0.25</v>
      </c>
      <c r="AE340" s="17">
        <v>2991.6</v>
      </c>
    </row>
    <row r="341" spans="1:31">
      <c r="A341" s="17">
        <v>328</v>
      </c>
      <c r="B341" s="19">
        <v>3.8645833333333331E-2</v>
      </c>
      <c r="C341" s="17">
        <v>188.3</v>
      </c>
      <c r="D341" s="17">
        <v>5.3</v>
      </c>
      <c r="E341" s="17">
        <v>1.1130000000000001E-3</v>
      </c>
      <c r="F341" s="17">
        <v>5.3999999999999999E-2</v>
      </c>
      <c r="G341" s="17">
        <v>0.13242699999999999</v>
      </c>
      <c r="H341" s="17">
        <v>4.4405E-2</v>
      </c>
      <c r="I341" s="17">
        <v>5.3686999999999999E-2</v>
      </c>
      <c r="J341" s="17">
        <v>9.2829999999999996E-3</v>
      </c>
      <c r="K341" s="17">
        <v>0.172901</v>
      </c>
      <c r="L341" s="17">
        <v>188.1</v>
      </c>
      <c r="M341" s="17">
        <v>0.59999800000000003</v>
      </c>
      <c r="N341" s="17">
        <v>1141</v>
      </c>
      <c r="O341" s="17">
        <v>0</v>
      </c>
      <c r="P341" s="17">
        <v>0</v>
      </c>
      <c r="Q341" s="17">
        <v>0.205848</v>
      </c>
      <c r="R341" s="17">
        <v>3.5774E-2</v>
      </c>
      <c r="S341" s="17">
        <v>4.7316999999999998E-2</v>
      </c>
      <c r="T341" s="17">
        <v>1.1542E-2</v>
      </c>
      <c r="U341" s="17">
        <v>0.24393599999999999</v>
      </c>
      <c r="V341" s="17">
        <v>687</v>
      </c>
      <c r="W341" s="17">
        <v>0.59999899999999995</v>
      </c>
      <c r="X341" s="17">
        <v>1299</v>
      </c>
      <c r="Y341" s="17">
        <v>0</v>
      </c>
      <c r="Z341" s="17">
        <v>0</v>
      </c>
      <c r="AA341" s="17">
        <v>0.37528699999999998</v>
      </c>
      <c r="AB341" s="17">
        <v>6.7711899999999998E-3</v>
      </c>
      <c r="AC341" s="17">
        <v>3.5852599999999998E-2</v>
      </c>
      <c r="AD341" s="17">
        <v>0.25</v>
      </c>
      <c r="AE341" s="17">
        <v>4416.2</v>
      </c>
    </row>
    <row r="342" spans="1:31">
      <c r="A342" s="17">
        <v>329</v>
      </c>
      <c r="B342" s="19">
        <v>3.8703703703703705E-2</v>
      </c>
      <c r="C342" s="17">
        <v>187.8</v>
      </c>
      <c r="D342" s="17">
        <v>5.3</v>
      </c>
      <c r="E342" s="17">
        <v>4.2199999999999998E-3</v>
      </c>
      <c r="F342" s="17">
        <v>0.20399999999999999</v>
      </c>
      <c r="G342" s="17">
        <v>0.125725</v>
      </c>
      <c r="H342" s="17">
        <v>4.0482999999999998E-2</v>
      </c>
      <c r="I342" s="17">
        <v>4.9174000000000002E-2</v>
      </c>
      <c r="J342" s="17">
        <v>8.6910000000000008E-3</v>
      </c>
      <c r="K342" s="17">
        <v>0.17674300000000001</v>
      </c>
      <c r="L342" s="17">
        <v>900</v>
      </c>
      <c r="M342" s="17">
        <v>7.9999999999999996E-6</v>
      </c>
      <c r="N342" s="17">
        <v>1119</v>
      </c>
      <c r="O342" s="17">
        <v>0</v>
      </c>
      <c r="P342" s="17">
        <v>0</v>
      </c>
      <c r="Q342" s="17">
        <v>7.7532000000000004E-2</v>
      </c>
      <c r="R342" s="17">
        <v>3.3224999999999998E-2</v>
      </c>
      <c r="S342" s="17">
        <v>4.1432999999999998E-2</v>
      </c>
      <c r="T342" s="17">
        <v>8.208E-3</v>
      </c>
      <c r="U342" s="17">
        <v>0.1981</v>
      </c>
      <c r="V342" s="17">
        <v>900</v>
      </c>
      <c r="W342" s="17">
        <v>0.22917999999999999</v>
      </c>
      <c r="X342" s="17">
        <v>0</v>
      </c>
      <c r="Y342" s="17">
        <v>0</v>
      </c>
      <c r="Z342" s="17">
        <v>0</v>
      </c>
      <c r="AA342" s="17">
        <v>0.30476999999999999</v>
      </c>
      <c r="AB342" s="17">
        <v>3.0999800000000001E-2</v>
      </c>
      <c r="AC342" s="17">
        <v>3.3479399999999999E-2</v>
      </c>
      <c r="AD342" s="17">
        <v>0.25</v>
      </c>
      <c r="AE342" s="17">
        <v>922.9</v>
      </c>
    </row>
    <row r="343" spans="1:31">
      <c r="A343" s="17">
        <v>330</v>
      </c>
      <c r="B343" s="19">
        <v>3.876157407407408E-2</v>
      </c>
      <c r="C343" s="17">
        <v>190.5</v>
      </c>
      <c r="D343" s="17">
        <v>5.3</v>
      </c>
      <c r="E343" s="17">
        <v>8.0099999999999995E-4</v>
      </c>
      <c r="F343" s="17">
        <v>3.9E-2</v>
      </c>
      <c r="G343" s="17">
        <v>0.142683</v>
      </c>
      <c r="H343" s="17">
        <v>4.0060999999999999E-2</v>
      </c>
      <c r="I343" s="17">
        <v>5.0186000000000001E-2</v>
      </c>
      <c r="J343" s="17">
        <v>1.0125E-2</v>
      </c>
      <c r="K343" s="17">
        <v>0.20175699999999999</v>
      </c>
      <c r="L343" s="17">
        <v>257.60000000000002</v>
      </c>
      <c r="M343" s="17">
        <v>6.9999999999999999E-6</v>
      </c>
      <c r="N343" s="17">
        <v>3039</v>
      </c>
      <c r="O343" s="17">
        <v>0</v>
      </c>
      <c r="P343" s="17">
        <v>0</v>
      </c>
      <c r="Q343" s="17">
        <v>2.8514000000000001E-2</v>
      </c>
      <c r="R343" s="17">
        <v>3.7138999999999998E-2</v>
      </c>
      <c r="S343" s="17">
        <v>4.2707000000000002E-2</v>
      </c>
      <c r="T343" s="17">
        <v>5.568E-3</v>
      </c>
      <c r="U343" s="17">
        <v>0.13037499999999999</v>
      </c>
      <c r="V343" s="17">
        <v>900</v>
      </c>
      <c r="W343" s="17">
        <v>5.4087999999999997E-2</v>
      </c>
      <c r="X343" s="17">
        <v>0</v>
      </c>
      <c r="Y343" s="17">
        <v>0</v>
      </c>
      <c r="Z343" s="17">
        <v>0</v>
      </c>
      <c r="AA343" s="17">
        <v>0.20057700000000001</v>
      </c>
      <c r="AB343" s="17">
        <v>2.4262300000000001E-2</v>
      </c>
      <c r="AC343" s="17">
        <v>3.72742E-2</v>
      </c>
      <c r="AD343" s="17">
        <v>0.25</v>
      </c>
      <c r="AE343" s="17">
        <v>3223.7</v>
      </c>
    </row>
    <row r="344" spans="1:31">
      <c r="A344" s="17">
        <v>331</v>
      </c>
      <c r="B344" s="19">
        <v>3.8819444444444441E-2</v>
      </c>
      <c r="C344" s="17">
        <v>190.1</v>
      </c>
      <c r="D344" s="17">
        <v>5.3</v>
      </c>
      <c r="E344" s="17">
        <v>4.8820000000000001E-3</v>
      </c>
      <c r="F344" s="17">
        <v>0.23599999999999999</v>
      </c>
      <c r="G344" s="17">
        <v>6.4342999999999997E-2</v>
      </c>
      <c r="H344" s="17">
        <v>3.7608000000000003E-2</v>
      </c>
      <c r="I344" s="17">
        <v>4.4537E-2</v>
      </c>
      <c r="J344" s="17">
        <v>6.9290000000000003E-3</v>
      </c>
      <c r="K344" s="17">
        <v>0.155579</v>
      </c>
      <c r="L344" s="17">
        <v>900</v>
      </c>
      <c r="M344" s="17">
        <v>4.1E-5</v>
      </c>
      <c r="N344" s="17">
        <v>7027</v>
      </c>
      <c r="O344" s="17">
        <v>0</v>
      </c>
      <c r="P344" s="17">
        <v>0</v>
      </c>
      <c r="Q344" s="17">
        <v>0.1135</v>
      </c>
      <c r="R344" s="17">
        <v>3.0096000000000001E-2</v>
      </c>
      <c r="S344" s="17">
        <v>4.1037999999999998E-2</v>
      </c>
      <c r="T344" s="17">
        <v>1.0942E-2</v>
      </c>
      <c r="U344" s="17">
        <v>0.26663799999999999</v>
      </c>
      <c r="V344" s="17">
        <v>724.2</v>
      </c>
      <c r="W344" s="17">
        <v>0.10828500000000001</v>
      </c>
      <c r="X344" s="17">
        <v>9570</v>
      </c>
      <c r="Y344" s="17">
        <v>0</v>
      </c>
      <c r="Z344" s="17">
        <v>0</v>
      </c>
      <c r="AA344" s="17">
        <v>0.41021200000000002</v>
      </c>
      <c r="AB344" s="17">
        <v>0.16724900000000001</v>
      </c>
      <c r="AC344" s="17">
        <v>3.1926099999999999E-2</v>
      </c>
      <c r="AD344" s="17">
        <v>0.25</v>
      </c>
      <c r="AE344" s="17">
        <v>922.9</v>
      </c>
    </row>
    <row r="345" spans="1:31">
      <c r="A345" s="17">
        <v>332</v>
      </c>
      <c r="B345" s="19">
        <v>3.8877314814814816E-2</v>
      </c>
      <c r="C345" s="17">
        <v>191.6</v>
      </c>
      <c r="D345" s="17">
        <v>5.3</v>
      </c>
      <c r="E345" s="17">
        <v>5.5900000000000004E-4</v>
      </c>
      <c r="F345" s="17">
        <v>2.7E-2</v>
      </c>
      <c r="G345" s="17">
        <v>0.102132</v>
      </c>
      <c r="H345" s="17">
        <v>3.5716999999999999E-2</v>
      </c>
      <c r="I345" s="17">
        <v>4.5356E-2</v>
      </c>
      <c r="J345" s="17">
        <v>9.639E-3</v>
      </c>
      <c r="K345" s="17">
        <v>0.21251700000000001</v>
      </c>
      <c r="L345" s="17">
        <v>100</v>
      </c>
      <c r="M345" s="17">
        <v>0.14163500000000001</v>
      </c>
      <c r="N345" s="17">
        <v>3746</v>
      </c>
      <c r="O345" s="17">
        <v>0</v>
      </c>
      <c r="P345" s="17">
        <v>0</v>
      </c>
      <c r="Q345" s="17">
        <v>7.4247999999999995E-2</v>
      </c>
      <c r="R345" s="17">
        <v>2.9260000000000001E-2</v>
      </c>
      <c r="S345" s="17">
        <v>3.8085000000000001E-2</v>
      </c>
      <c r="T345" s="17">
        <v>8.8249999999999995E-3</v>
      </c>
      <c r="U345" s="17">
        <v>0.23171700000000001</v>
      </c>
      <c r="V345" s="17">
        <v>534.6</v>
      </c>
      <c r="W345" s="17">
        <v>0.59999800000000003</v>
      </c>
      <c r="X345" s="17">
        <v>2560</v>
      </c>
      <c r="Y345" s="17">
        <v>0</v>
      </c>
      <c r="Z345" s="17">
        <v>0</v>
      </c>
      <c r="AA345" s="17">
        <v>0.35648800000000003</v>
      </c>
      <c r="AB345" s="17">
        <v>1.1757099999999999E-2</v>
      </c>
      <c r="AC345" s="17">
        <v>2.9363799999999999E-2</v>
      </c>
      <c r="AD345" s="17">
        <v>0.25</v>
      </c>
      <c r="AE345" s="17">
        <v>8305.6</v>
      </c>
    </row>
    <row r="346" spans="1:31">
      <c r="A346" s="17">
        <v>333</v>
      </c>
      <c r="B346" s="19">
        <v>3.8935185185185191E-2</v>
      </c>
      <c r="C346" s="17">
        <v>192.1</v>
      </c>
      <c r="D346" s="17">
        <v>5.3</v>
      </c>
      <c r="E346" s="17">
        <v>6.1799999999999995E-4</v>
      </c>
      <c r="F346" s="17">
        <v>0.03</v>
      </c>
      <c r="G346" s="17">
        <v>2.7556000000000001E-2</v>
      </c>
      <c r="H346" s="17">
        <v>3.0228999999999999E-2</v>
      </c>
      <c r="I346" s="17">
        <v>4.5717000000000001E-2</v>
      </c>
      <c r="J346" s="17">
        <v>1.5487000000000001E-2</v>
      </c>
      <c r="K346" s="17">
        <v>0.33876800000000001</v>
      </c>
      <c r="L346" s="17">
        <v>100</v>
      </c>
      <c r="M346" s="17">
        <v>0.37080600000000002</v>
      </c>
      <c r="N346" s="17">
        <v>1080</v>
      </c>
      <c r="O346" s="17">
        <v>0</v>
      </c>
      <c r="P346" s="17">
        <v>0</v>
      </c>
      <c r="Q346" s="17">
        <v>9.0923000000000004E-2</v>
      </c>
      <c r="R346" s="17">
        <v>2.8795000000000001E-2</v>
      </c>
      <c r="S346" s="17">
        <v>3.8589999999999999E-2</v>
      </c>
      <c r="T346" s="17">
        <v>9.7949999999999999E-3</v>
      </c>
      <c r="U346" s="17">
        <v>0.25383</v>
      </c>
      <c r="V346" s="17">
        <v>900</v>
      </c>
      <c r="W346" s="17">
        <v>0</v>
      </c>
      <c r="X346" s="17">
        <v>1440</v>
      </c>
      <c r="Y346" s="17">
        <v>0</v>
      </c>
      <c r="Z346" s="17">
        <v>0</v>
      </c>
      <c r="AA346" s="17">
        <v>0.39050699999999999</v>
      </c>
      <c r="AB346" s="17">
        <v>3.4188199999999999E-3</v>
      </c>
      <c r="AC346" s="17">
        <v>2.8828400000000001E-2</v>
      </c>
      <c r="AD346" s="17">
        <v>0.25</v>
      </c>
      <c r="AE346" s="17">
        <v>8305.4</v>
      </c>
    </row>
    <row r="347" spans="1:31">
      <c r="A347" s="17">
        <v>334</v>
      </c>
      <c r="B347" s="19">
        <v>3.8993055555555552E-2</v>
      </c>
      <c r="C347" s="17">
        <v>192.7</v>
      </c>
      <c r="D347" s="17">
        <v>5.3</v>
      </c>
      <c r="E347" s="17">
        <v>0</v>
      </c>
      <c r="F347" s="17">
        <v>0</v>
      </c>
      <c r="G347" s="17">
        <v>2.2544000000000002E-2</v>
      </c>
      <c r="H347" s="17">
        <v>3.3288999999999999E-2</v>
      </c>
      <c r="I347" s="17">
        <v>4.0016999999999997E-2</v>
      </c>
      <c r="J347" s="17">
        <v>6.7279999999999996E-3</v>
      </c>
      <c r="K347" s="17">
        <v>0.168126</v>
      </c>
      <c r="L347" s="17">
        <v>497.2</v>
      </c>
      <c r="M347" s="17">
        <v>0.45835799999999999</v>
      </c>
      <c r="N347" s="17">
        <v>0</v>
      </c>
      <c r="O347" s="17">
        <v>0</v>
      </c>
      <c r="P347" s="17">
        <v>0</v>
      </c>
      <c r="Q347" s="17">
        <v>5.6160000000000002E-2</v>
      </c>
      <c r="R347" s="17">
        <v>2.8336E-2</v>
      </c>
      <c r="S347" s="17">
        <v>3.4657E-2</v>
      </c>
      <c r="T347" s="17">
        <v>6.3210000000000002E-3</v>
      </c>
      <c r="U347" s="17">
        <v>0.182394</v>
      </c>
      <c r="V347" s="17">
        <v>558</v>
      </c>
      <c r="W347" s="17">
        <v>0.37857099999999999</v>
      </c>
      <c r="X347" s="17">
        <v>5651</v>
      </c>
      <c r="Y347" s="17">
        <v>0</v>
      </c>
      <c r="Z347" s="17">
        <v>0</v>
      </c>
    </row>
    <row r="348" spans="1:31">
      <c r="A348" s="17">
        <v>335</v>
      </c>
      <c r="B348" s="19">
        <v>3.9050925925925926E-2</v>
      </c>
      <c r="C348" s="17">
        <v>194.5</v>
      </c>
      <c r="D348" s="17">
        <v>5.3</v>
      </c>
      <c r="E348" s="17">
        <v>1.059E-3</v>
      </c>
      <c r="F348" s="17">
        <v>5.0999999999999997E-2</v>
      </c>
      <c r="G348" s="17">
        <v>1.8979999999999999E-3</v>
      </c>
      <c r="H348" s="17">
        <v>3.3182000000000003E-2</v>
      </c>
      <c r="I348" s="17">
        <v>4.0744000000000002E-2</v>
      </c>
      <c r="J348" s="17">
        <v>7.561E-3</v>
      </c>
      <c r="K348" s="17">
        <v>0.185584</v>
      </c>
      <c r="L348" s="17">
        <v>193.6</v>
      </c>
      <c r="M348" s="17">
        <v>0.22917599999999999</v>
      </c>
      <c r="N348" s="17">
        <v>1138</v>
      </c>
      <c r="O348" s="17">
        <v>0</v>
      </c>
      <c r="P348" s="17">
        <v>0</v>
      </c>
      <c r="Q348" s="17">
        <v>5.1937999999999998E-2</v>
      </c>
      <c r="R348" s="17">
        <v>2.6939000000000001E-2</v>
      </c>
      <c r="S348" s="17">
        <v>3.4785999999999997E-2</v>
      </c>
      <c r="T348" s="17">
        <v>7.8469999999999998E-3</v>
      </c>
      <c r="U348" s="17">
        <v>0.22557099999999999</v>
      </c>
      <c r="V348" s="17">
        <v>677.1</v>
      </c>
      <c r="W348" s="17">
        <v>0.51245399999999997</v>
      </c>
      <c r="X348" s="17">
        <v>1404</v>
      </c>
      <c r="Y348" s="17">
        <v>0</v>
      </c>
      <c r="Z348" s="17">
        <v>0</v>
      </c>
      <c r="AA348" s="17">
        <v>0.34703200000000001</v>
      </c>
      <c r="AB348" s="17">
        <v>6.9503400000000002E-3</v>
      </c>
      <c r="AC348" s="17">
        <v>2.6993900000000001E-2</v>
      </c>
      <c r="AD348" s="17">
        <v>0.25</v>
      </c>
      <c r="AE348" s="17">
        <v>4289.5</v>
      </c>
    </row>
    <row r="349" spans="1:31">
      <c r="A349" s="17">
        <v>336</v>
      </c>
      <c r="B349" s="19">
        <v>3.9097222222222221E-2</v>
      </c>
      <c r="C349" s="17">
        <v>194.9</v>
      </c>
      <c r="D349" s="17">
        <v>5.3</v>
      </c>
      <c r="E349" s="17">
        <v>6.7599999999999995E-4</v>
      </c>
      <c r="F349" s="17">
        <v>3.3000000000000002E-2</v>
      </c>
      <c r="G349" s="17">
        <v>6.6268999999999995E-2</v>
      </c>
      <c r="H349" s="17">
        <v>3.1525999999999998E-2</v>
      </c>
      <c r="I349" s="17">
        <v>3.7351000000000002E-2</v>
      </c>
      <c r="J349" s="17">
        <v>5.8250000000000003E-3</v>
      </c>
      <c r="K349" s="17">
        <v>0.15595700000000001</v>
      </c>
      <c r="L349" s="17">
        <v>100</v>
      </c>
      <c r="M349" s="17">
        <v>0.22917699999999999</v>
      </c>
      <c r="N349" s="17">
        <v>3220</v>
      </c>
      <c r="O349" s="17">
        <v>0</v>
      </c>
      <c r="P349" s="17">
        <v>0</v>
      </c>
      <c r="Q349" s="17">
        <v>4.0762E-2</v>
      </c>
      <c r="R349" s="17">
        <v>2.6485999999999999E-2</v>
      </c>
      <c r="S349" s="17">
        <v>3.6766E-2</v>
      </c>
      <c r="T349" s="17">
        <v>1.0279999999999999E-2</v>
      </c>
      <c r="U349" s="17">
        <v>0.279611</v>
      </c>
      <c r="V349" s="17">
        <v>100</v>
      </c>
      <c r="W349" s="17">
        <v>0.14163999999999999</v>
      </c>
      <c r="X349" s="17">
        <v>1670</v>
      </c>
      <c r="Y349" s="17">
        <v>0</v>
      </c>
      <c r="Z349" s="17">
        <v>0</v>
      </c>
      <c r="AA349" s="17">
        <v>0.43017100000000003</v>
      </c>
      <c r="AB349" s="17">
        <v>1.01203E-2</v>
      </c>
      <c r="AC349" s="17">
        <v>2.6590099999999998E-2</v>
      </c>
      <c r="AD349" s="17">
        <v>0.25</v>
      </c>
      <c r="AE349" s="17">
        <v>8305.6</v>
      </c>
    </row>
    <row r="350" spans="1:31">
      <c r="A350" s="17">
        <v>337</v>
      </c>
      <c r="B350" s="19">
        <v>3.9155092592592596E-2</v>
      </c>
      <c r="C350" s="17">
        <v>196</v>
      </c>
      <c r="D350" s="17">
        <v>5.3</v>
      </c>
      <c r="E350" s="17">
        <v>4.6969999999999998E-3</v>
      </c>
      <c r="F350" s="17">
        <v>0.22700000000000001</v>
      </c>
      <c r="G350" s="17">
        <v>2.2457000000000001E-2</v>
      </c>
      <c r="H350" s="17">
        <v>3.5242000000000002E-2</v>
      </c>
      <c r="I350" s="17">
        <v>3.9888E-2</v>
      </c>
      <c r="J350" s="17">
        <v>4.646E-3</v>
      </c>
      <c r="K350" s="17">
        <v>0.11647100000000001</v>
      </c>
      <c r="L350" s="17">
        <v>819.4</v>
      </c>
      <c r="M350" s="17">
        <v>0.37081599999999998</v>
      </c>
      <c r="N350" s="17">
        <v>1337</v>
      </c>
      <c r="O350" s="17">
        <v>0</v>
      </c>
      <c r="P350" s="17">
        <v>0</v>
      </c>
      <c r="Q350" s="17">
        <v>4.3550000000000004E-3</v>
      </c>
      <c r="R350" s="17">
        <v>2.6321000000000001E-2</v>
      </c>
      <c r="S350" s="17">
        <v>3.4762000000000001E-2</v>
      </c>
      <c r="T350" s="17">
        <v>8.4410000000000006E-3</v>
      </c>
      <c r="U350" s="17">
        <v>0.24282000000000001</v>
      </c>
      <c r="V350" s="17">
        <v>185.3</v>
      </c>
      <c r="W350" s="17">
        <v>0.59999800000000003</v>
      </c>
      <c r="X350" s="17">
        <v>1669</v>
      </c>
      <c r="Y350" s="17">
        <v>0</v>
      </c>
      <c r="Z350" s="17">
        <v>0</v>
      </c>
      <c r="AA350" s="17">
        <v>0.37356899999999998</v>
      </c>
      <c r="AB350" s="17">
        <v>3.3619900000000001E-2</v>
      </c>
      <c r="AC350" s="17">
        <v>2.6605E-2</v>
      </c>
      <c r="AD350" s="17">
        <v>0.25</v>
      </c>
      <c r="AE350" s="17">
        <v>1013.7</v>
      </c>
    </row>
    <row r="351" spans="1:31">
      <c r="A351" s="17">
        <v>338</v>
      </c>
      <c r="B351" s="19">
        <v>3.9212962962962963E-2</v>
      </c>
      <c r="C351" s="17">
        <v>197.1</v>
      </c>
      <c r="D351" s="17">
        <v>5.3</v>
      </c>
      <c r="E351" s="17">
        <v>4.0740000000000004E-3</v>
      </c>
      <c r="F351" s="17">
        <v>0.19700000000000001</v>
      </c>
      <c r="G351" s="17">
        <v>2.1631999999999998E-2</v>
      </c>
      <c r="H351" s="17">
        <v>3.2994000000000002E-2</v>
      </c>
      <c r="I351" s="17">
        <v>3.8226999999999997E-2</v>
      </c>
      <c r="J351" s="17">
        <v>5.2319999999999997E-3</v>
      </c>
      <c r="K351" s="17">
        <v>0.13687199999999999</v>
      </c>
      <c r="L351" s="17">
        <v>900</v>
      </c>
      <c r="M351" s="17">
        <v>0.141628</v>
      </c>
      <c r="N351" s="17">
        <v>1099</v>
      </c>
      <c r="O351" s="17">
        <v>0</v>
      </c>
      <c r="P351" s="17">
        <v>0</v>
      </c>
      <c r="Q351" s="17">
        <v>1.085E-3</v>
      </c>
      <c r="R351" s="17">
        <v>2.6934E-2</v>
      </c>
      <c r="S351" s="17">
        <v>3.3298000000000001E-2</v>
      </c>
      <c r="T351" s="17">
        <v>6.3639999999999999E-3</v>
      </c>
      <c r="U351" s="17">
        <v>0.191135</v>
      </c>
      <c r="V351" s="17">
        <v>551.20000000000005</v>
      </c>
      <c r="W351" s="17">
        <v>0.6</v>
      </c>
      <c r="X351" s="17">
        <v>927</v>
      </c>
      <c r="Y351" s="17">
        <v>0</v>
      </c>
      <c r="Z351" s="17">
        <v>0</v>
      </c>
      <c r="AA351" s="17">
        <v>0.29405300000000001</v>
      </c>
      <c r="AB351" s="17">
        <v>3.04468E-2</v>
      </c>
      <c r="AC351" s="17">
        <v>2.7127499999999999E-2</v>
      </c>
      <c r="AD351" s="17">
        <v>0.25</v>
      </c>
      <c r="AE351" s="17">
        <v>922.9</v>
      </c>
    </row>
    <row r="352" spans="1:31">
      <c r="A352" s="17">
        <v>339</v>
      </c>
      <c r="B352" s="19">
        <v>3.9270833333333331E-2</v>
      </c>
      <c r="C352" s="17">
        <v>198.3</v>
      </c>
      <c r="D352" s="17">
        <v>5.3</v>
      </c>
      <c r="E352" s="17">
        <v>4.0299999999999998E-4</v>
      </c>
      <c r="F352" s="17">
        <v>1.9E-2</v>
      </c>
      <c r="G352" s="17">
        <v>4.2638000000000002E-2</v>
      </c>
      <c r="H352" s="17">
        <v>2.8740000000000002E-2</v>
      </c>
      <c r="I352" s="17">
        <v>4.0892999999999999E-2</v>
      </c>
      <c r="J352" s="17">
        <v>1.2152E-2</v>
      </c>
      <c r="K352" s="17">
        <v>0.297178</v>
      </c>
      <c r="L352" s="17">
        <v>100</v>
      </c>
      <c r="M352" s="17">
        <v>0.22917799999999999</v>
      </c>
      <c r="N352" s="17">
        <v>1515</v>
      </c>
      <c r="O352" s="17">
        <v>0</v>
      </c>
      <c r="P352" s="17">
        <v>0</v>
      </c>
      <c r="Q352" s="17">
        <v>4.3424999999999998E-2</v>
      </c>
      <c r="R352" s="17">
        <v>2.6712E-2</v>
      </c>
      <c r="S352" s="17">
        <v>3.2015000000000002E-2</v>
      </c>
      <c r="T352" s="17">
        <v>5.3030000000000004E-3</v>
      </c>
      <c r="U352" s="17">
        <v>0.165632</v>
      </c>
      <c r="V352" s="17">
        <v>100</v>
      </c>
      <c r="W352" s="17">
        <v>8.7535000000000002E-2</v>
      </c>
      <c r="X352" s="17">
        <v>0</v>
      </c>
      <c r="Y352" s="17">
        <v>0</v>
      </c>
      <c r="Z352" s="17">
        <v>0</v>
      </c>
      <c r="AA352" s="17">
        <v>0.25481799999999999</v>
      </c>
      <c r="AB352" s="17">
        <v>4.7884299999999998E-3</v>
      </c>
      <c r="AC352" s="17">
        <v>2.6737799999999999E-2</v>
      </c>
      <c r="AD352" s="17">
        <v>0.25</v>
      </c>
      <c r="AE352" s="17">
        <v>8305.6</v>
      </c>
    </row>
    <row r="353" spans="1:31">
      <c r="A353" s="17">
        <v>340</v>
      </c>
      <c r="B353" s="19">
        <v>3.9328703703703706E-2</v>
      </c>
      <c r="C353" s="17">
        <v>198.3</v>
      </c>
      <c r="D353" s="17">
        <v>5.3</v>
      </c>
      <c r="E353" s="17">
        <v>5.3160000000000004E-3</v>
      </c>
      <c r="F353" s="17">
        <v>0.25700000000000001</v>
      </c>
      <c r="G353" s="17">
        <v>0.160971</v>
      </c>
      <c r="H353" s="17">
        <v>2.8250999999999998E-2</v>
      </c>
      <c r="I353" s="17">
        <v>3.7754000000000003E-2</v>
      </c>
      <c r="J353" s="17">
        <v>9.5029999999999993E-3</v>
      </c>
      <c r="K353" s="17">
        <v>0.25169900000000001</v>
      </c>
      <c r="L353" s="17">
        <v>866.3</v>
      </c>
      <c r="M353" s="17">
        <v>1.4E-5</v>
      </c>
      <c r="N353" s="17">
        <v>1176</v>
      </c>
      <c r="O353" s="17">
        <v>0</v>
      </c>
      <c r="P353" s="17">
        <v>0</v>
      </c>
      <c r="Q353" s="17">
        <v>1.5249E-2</v>
      </c>
      <c r="R353" s="17">
        <v>2.6602000000000001E-2</v>
      </c>
      <c r="S353" s="17">
        <v>3.5917999999999999E-2</v>
      </c>
      <c r="T353" s="17">
        <v>9.3159999999999996E-3</v>
      </c>
      <c r="U353" s="17">
        <v>0.25937100000000002</v>
      </c>
      <c r="V353" s="17">
        <v>100</v>
      </c>
      <c r="W353" s="17">
        <v>0.6</v>
      </c>
      <c r="X353" s="17">
        <v>1795</v>
      </c>
      <c r="Y353" s="17">
        <v>0</v>
      </c>
      <c r="Z353" s="17">
        <v>0</v>
      </c>
      <c r="AA353" s="17">
        <v>0.399032</v>
      </c>
      <c r="AB353" s="17">
        <v>3.1343299999999998E-2</v>
      </c>
      <c r="AC353" s="17">
        <v>2.68942E-2</v>
      </c>
      <c r="AD353" s="17">
        <v>0.25</v>
      </c>
      <c r="AE353" s="17">
        <v>958.8</v>
      </c>
    </row>
    <row r="354" spans="1:31">
      <c r="A354" s="17">
        <v>341</v>
      </c>
      <c r="B354" s="19">
        <v>3.9386574074074074E-2</v>
      </c>
      <c r="C354" s="17">
        <v>200.2</v>
      </c>
      <c r="D354" s="17">
        <v>5.3</v>
      </c>
      <c r="E354" s="17">
        <v>2.4450000000000001E-3</v>
      </c>
      <c r="F354" s="17">
        <v>0.11799999999999999</v>
      </c>
      <c r="G354" s="17">
        <v>9.0945999999999999E-2</v>
      </c>
      <c r="H354" s="17">
        <v>3.1075999999999999E-2</v>
      </c>
      <c r="I354" s="17">
        <v>4.0085000000000003E-2</v>
      </c>
      <c r="J354" s="17">
        <v>9.0089999999999996E-3</v>
      </c>
      <c r="K354" s="17">
        <v>0.22473599999999999</v>
      </c>
      <c r="L354" s="17">
        <v>601.20000000000005</v>
      </c>
      <c r="M354" s="17">
        <v>6.2000000000000003E-5</v>
      </c>
      <c r="N354" s="17">
        <v>2011</v>
      </c>
      <c r="O354" s="17">
        <v>0</v>
      </c>
      <c r="P354" s="17">
        <v>0</v>
      </c>
      <c r="Q354" s="17">
        <v>7.0817000000000005E-2</v>
      </c>
      <c r="R354" s="17">
        <v>2.7084E-2</v>
      </c>
      <c r="S354" s="17">
        <v>3.2743000000000001E-2</v>
      </c>
      <c r="T354" s="17">
        <v>5.6600000000000001E-3</v>
      </c>
      <c r="U354" s="17">
        <v>0.17285600000000001</v>
      </c>
      <c r="V354" s="17">
        <v>900</v>
      </c>
      <c r="W354" s="17">
        <v>3.9999999999999998E-6</v>
      </c>
      <c r="X354" s="17">
        <v>1966</v>
      </c>
      <c r="Y354" s="17">
        <v>0</v>
      </c>
      <c r="Z354" s="17">
        <v>0</v>
      </c>
      <c r="AA354" s="17">
        <v>0.265932</v>
      </c>
      <c r="AB354" s="17">
        <v>3.6974E-2</v>
      </c>
      <c r="AC354" s="17">
        <v>2.7292799999999999E-2</v>
      </c>
      <c r="AD354" s="17">
        <v>0.25</v>
      </c>
      <c r="AE354" s="17">
        <v>1381.5</v>
      </c>
    </row>
    <row r="355" spans="1:31">
      <c r="A355" s="17">
        <v>342</v>
      </c>
      <c r="B355" s="19">
        <v>3.9444444444444442E-2</v>
      </c>
      <c r="C355" s="17">
        <v>198.5</v>
      </c>
      <c r="D355" s="17">
        <v>5.3</v>
      </c>
      <c r="E355" s="17">
        <v>7.6499999999999995E-4</v>
      </c>
      <c r="F355" s="17">
        <v>3.6999999999999998E-2</v>
      </c>
      <c r="G355" s="17">
        <v>4.6843999999999997E-2</v>
      </c>
      <c r="H355" s="17">
        <v>2.9177999999999999E-2</v>
      </c>
      <c r="I355" s="17">
        <v>4.0210999999999997E-2</v>
      </c>
      <c r="J355" s="17">
        <v>1.1032999999999999E-2</v>
      </c>
      <c r="K355" s="17">
        <v>0.27437299999999998</v>
      </c>
      <c r="L355" s="17">
        <v>164</v>
      </c>
      <c r="M355" s="17">
        <v>7.8919000000000003E-2</v>
      </c>
      <c r="N355" s="17">
        <v>1897</v>
      </c>
      <c r="O355" s="17">
        <v>0</v>
      </c>
      <c r="P355" s="17">
        <v>0</v>
      </c>
      <c r="Q355" s="17">
        <v>1.7349E-2</v>
      </c>
      <c r="R355" s="17">
        <v>2.5148E-2</v>
      </c>
      <c r="S355" s="17">
        <v>3.1151999999999999E-2</v>
      </c>
      <c r="T355" s="17">
        <v>6.0049999999999999E-3</v>
      </c>
      <c r="U355" s="17">
        <v>0.19275200000000001</v>
      </c>
      <c r="V355" s="17">
        <v>100</v>
      </c>
      <c r="W355" s="17">
        <v>0.22917899999999999</v>
      </c>
      <c r="X355" s="17">
        <v>0</v>
      </c>
      <c r="Y355" s="17">
        <v>0</v>
      </c>
      <c r="Z355" s="17">
        <v>0</v>
      </c>
      <c r="AA355" s="17">
        <v>0.296541</v>
      </c>
      <c r="AB355" s="17">
        <v>9.7856100000000001E-3</v>
      </c>
      <c r="AC355" s="17">
        <v>2.5206300000000001E-2</v>
      </c>
      <c r="AD355" s="17">
        <v>0.25</v>
      </c>
      <c r="AE355" s="17">
        <v>5064.1000000000004</v>
      </c>
    </row>
    <row r="356" spans="1:31">
      <c r="A356" s="17">
        <v>343</v>
      </c>
      <c r="B356" s="19">
        <v>3.9502314814814816E-2</v>
      </c>
      <c r="C356" s="17">
        <v>199.1</v>
      </c>
      <c r="D356" s="17">
        <v>5.3</v>
      </c>
      <c r="E356" s="17">
        <v>4.9290000000000002E-3</v>
      </c>
      <c r="F356" s="17">
        <v>0.23899999999999999</v>
      </c>
      <c r="G356" s="17">
        <v>9.1079999999999998E-3</v>
      </c>
      <c r="H356" s="17">
        <v>2.9884999999999998E-2</v>
      </c>
      <c r="I356" s="17">
        <v>3.9019999999999999E-2</v>
      </c>
      <c r="J356" s="17">
        <v>9.1339999999999998E-3</v>
      </c>
      <c r="K356" s="17">
        <v>0.234097</v>
      </c>
      <c r="L356" s="17">
        <v>900</v>
      </c>
      <c r="M356" s="17">
        <v>1.1E-5</v>
      </c>
      <c r="N356" s="17">
        <v>2271</v>
      </c>
      <c r="O356" s="17">
        <v>0</v>
      </c>
      <c r="P356" s="17">
        <v>0</v>
      </c>
      <c r="Q356" s="17">
        <v>2.7119000000000001E-2</v>
      </c>
      <c r="R356" s="17">
        <v>2.5843999999999999E-2</v>
      </c>
      <c r="S356" s="17">
        <v>3.3951000000000002E-2</v>
      </c>
      <c r="T356" s="17">
        <v>8.1069999999999996E-3</v>
      </c>
      <c r="U356" s="17">
        <v>0.23877499999999999</v>
      </c>
      <c r="V356" s="17">
        <v>385.7</v>
      </c>
      <c r="W356" s="17">
        <v>0.6</v>
      </c>
      <c r="X356" s="17">
        <v>27800</v>
      </c>
      <c r="Y356" s="17">
        <v>0</v>
      </c>
      <c r="Z356" s="17">
        <v>0</v>
      </c>
      <c r="AA356" s="17">
        <v>0.36734600000000001</v>
      </c>
      <c r="AB356" s="17">
        <v>6.0943799999999999E-2</v>
      </c>
      <c r="AC356" s="17">
        <v>2.6338299999999999E-2</v>
      </c>
      <c r="AD356" s="17">
        <v>0.25</v>
      </c>
      <c r="AE356" s="17">
        <v>922.9</v>
      </c>
    </row>
    <row r="357" spans="1:31">
      <c r="A357" s="17">
        <v>344</v>
      </c>
      <c r="B357" s="19">
        <v>3.9560185185185184E-2</v>
      </c>
      <c r="C357" s="17">
        <v>195.8</v>
      </c>
      <c r="D357" s="17">
        <v>5.3</v>
      </c>
      <c r="E357" s="17">
        <v>4.9329999999999999E-3</v>
      </c>
      <c r="F357" s="17">
        <v>0.23899999999999999</v>
      </c>
      <c r="G357" s="17">
        <v>3.5889999999999998E-2</v>
      </c>
      <c r="H357" s="17">
        <v>2.6936999999999999E-2</v>
      </c>
      <c r="I357" s="17">
        <v>3.8512999999999999E-2</v>
      </c>
      <c r="J357" s="17">
        <v>1.1575999999999999E-2</v>
      </c>
      <c r="K357" s="17">
        <v>0.30058600000000002</v>
      </c>
      <c r="L357" s="17">
        <v>900</v>
      </c>
      <c r="M357" s="17">
        <v>0.37081999999999998</v>
      </c>
      <c r="N357" s="17">
        <v>935</v>
      </c>
      <c r="O357" s="17">
        <v>0</v>
      </c>
      <c r="P357" s="17">
        <v>0</v>
      </c>
      <c r="Q357" s="17">
        <v>9.7007999999999997E-2</v>
      </c>
      <c r="R357" s="17">
        <v>2.6612E-2</v>
      </c>
      <c r="S357" s="17">
        <v>3.4577999999999998E-2</v>
      </c>
      <c r="T357" s="17">
        <v>7.9670000000000001E-3</v>
      </c>
      <c r="U357" s="17">
        <v>0.23039200000000001</v>
      </c>
      <c r="V357" s="17">
        <v>126.6</v>
      </c>
      <c r="W357" s="17">
        <v>0.37081900000000001</v>
      </c>
      <c r="X357" s="17">
        <v>15464</v>
      </c>
      <c r="Y357" s="17">
        <v>0</v>
      </c>
      <c r="Z357" s="17">
        <v>0</v>
      </c>
      <c r="AA357" s="17">
        <v>0.35444900000000001</v>
      </c>
      <c r="AB357" s="17">
        <v>2.6029099999999999E-2</v>
      </c>
      <c r="AC357" s="17">
        <v>2.6818999999999999E-2</v>
      </c>
      <c r="AD357" s="17">
        <v>0.25</v>
      </c>
      <c r="AE357" s="17">
        <v>922.9</v>
      </c>
    </row>
    <row r="358" spans="1:31">
      <c r="A358" s="17">
        <v>345</v>
      </c>
      <c r="B358" s="19">
        <v>3.9618055555555552E-2</v>
      </c>
      <c r="C358" s="17">
        <v>197.8</v>
      </c>
      <c r="D358" s="17">
        <v>5.3</v>
      </c>
      <c r="E358" s="17">
        <v>4.895E-3</v>
      </c>
      <c r="F358" s="17">
        <v>0.23699999999999999</v>
      </c>
      <c r="G358" s="17">
        <v>4.3811000000000003E-2</v>
      </c>
      <c r="H358" s="17">
        <v>2.9160999999999999E-2</v>
      </c>
      <c r="I358" s="17">
        <v>4.0140000000000002E-2</v>
      </c>
      <c r="J358" s="17">
        <v>1.0978999999999999E-2</v>
      </c>
      <c r="K358" s="17">
        <v>0.27352199999999999</v>
      </c>
      <c r="L358" s="17">
        <v>900</v>
      </c>
      <c r="M358" s="17">
        <v>6.0000000000000002E-6</v>
      </c>
      <c r="N358" s="17">
        <v>7890</v>
      </c>
      <c r="O358" s="17">
        <v>0</v>
      </c>
      <c r="P358" s="17">
        <v>0</v>
      </c>
      <c r="Q358" s="17">
        <v>4.7398000000000003E-2</v>
      </c>
      <c r="R358" s="17">
        <v>2.3954E-2</v>
      </c>
      <c r="S358" s="17">
        <v>3.2941999999999999E-2</v>
      </c>
      <c r="T358" s="17">
        <v>8.9879999999999995E-3</v>
      </c>
      <c r="U358" s="17">
        <v>0.27285399999999999</v>
      </c>
      <c r="V358" s="17">
        <v>900</v>
      </c>
      <c r="W358" s="17">
        <v>0.229157</v>
      </c>
      <c r="X358" s="17">
        <v>2417</v>
      </c>
      <c r="Y358" s="17">
        <v>0</v>
      </c>
      <c r="Z358" s="17">
        <v>0</v>
      </c>
      <c r="AA358" s="17">
        <v>0.41977500000000001</v>
      </c>
      <c r="AB358" s="17">
        <v>0.184002</v>
      </c>
      <c r="AC358" s="17">
        <v>2.5607399999999999E-2</v>
      </c>
      <c r="AD358" s="17">
        <v>0.25</v>
      </c>
      <c r="AE358" s="17">
        <v>922.8</v>
      </c>
    </row>
    <row r="359" spans="1:31">
      <c r="A359" s="17">
        <v>346</v>
      </c>
      <c r="B359" s="19">
        <v>3.9664351851851853E-2</v>
      </c>
      <c r="C359" s="17">
        <v>194.3</v>
      </c>
      <c r="D359" s="17">
        <v>5.3</v>
      </c>
      <c r="E359" s="17">
        <v>5.097E-3</v>
      </c>
      <c r="F359" s="17">
        <v>0.247</v>
      </c>
      <c r="G359" s="17">
        <v>1.8800999999999998E-2</v>
      </c>
      <c r="H359" s="17">
        <v>3.1669000000000003E-2</v>
      </c>
      <c r="I359" s="17">
        <v>3.9878999999999998E-2</v>
      </c>
      <c r="J359" s="17">
        <v>8.2100000000000003E-3</v>
      </c>
      <c r="K359" s="17">
        <v>0.205868</v>
      </c>
      <c r="L359" s="17">
        <v>900</v>
      </c>
      <c r="M359" s="17">
        <v>9.9999999999999995E-7</v>
      </c>
      <c r="N359" s="17">
        <v>1193</v>
      </c>
      <c r="O359" s="17">
        <v>0</v>
      </c>
      <c r="P359" s="17">
        <v>0</v>
      </c>
      <c r="Q359" s="17">
        <v>0.20893500000000001</v>
      </c>
      <c r="R359" s="17">
        <v>2.6297999999999998E-2</v>
      </c>
      <c r="S359" s="17">
        <v>3.4590000000000003E-2</v>
      </c>
      <c r="T359" s="17">
        <v>8.2920000000000008E-3</v>
      </c>
      <c r="U359" s="17">
        <v>0.239736</v>
      </c>
      <c r="V359" s="17">
        <v>496.7</v>
      </c>
      <c r="W359" s="17">
        <v>0.45835900000000002</v>
      </c>
      <c r="X359" s="17">
        <v>1397</v>
      </c>
      <c r="Y359" s="17">
        <v>0</v>
      </c>
      <c r="Z359" s="17">
        <v>0</v>
      </c>
      <c r="AA359" s="17">
        <v>0.36882399999999999</v>
      </c>
      <c r="AB359" s="17">
        <v>3.2972899999999999E-2</v>
      </c>
      <c r="AC359" s="17">
        <v>2.6571000000000001E-2</v>
      </c>
      <c r="AD359" s="17">
        <v>0.25</v>
      </c>
      <c r="AE359" s="17">
        <v>922.9</v>
      </c>
    </row>
    <row r="360" spans="1:31">
      <c r="A360" s="17">
        <v>347</v>
      </c>
      <c r="B360" s="19">
        <v>3.9722222222222221E-2</v>
      </c>
      <c r="C360" s="17">
        <v>195.4</v>
      </c>
      <c r="D360" s="17">
        <v>5.3</v>
      </c>
      <c r="E360" s="17">
        <v>6.3689999999999997E-3</v>
      </c>
      <c r="F360" s="17">
        <v>0.308</v>
      </c>
      <c r="G360" s="17">
        <v>1.2089000000000001E-2</v>
      </c>
      <c r="H360" s="17">
        <v>3.2209000000000002E-2</v>
      </c>
      <c r="I360" s="17">
        <v>3.9931000000000001E-2</v>
      </c>
      <c r="J360" s="17">
        <v>7.7219999999999997E-3</v>
      </c>
      <c r="K360" s="17">
        <v>0.19337399999999999</v>
      </c>
      <c r="L360" s="17">
        <v>900</v>
      </c>
      <c r="M360" s="17">
        <v>3.0000000000000001E-6</v>
      </c>
      <c r="N360" s="17">
        <v>5955</v>
      </c>
      <c r="O360" s="17">
        <v>0</v>
      </c>
      <c r="P360" s="17">
        <v>0</v>
      </c>
      <c r="Q360" s="17">
        <v>9.4839999999999994E-3</v>
      </c>
      <c r="R360" s="17">
        <v>2.3629000000000001E-2</v>
      </c>
      <c r="S360" s="17">
        <v>3.5746E-2</v>
      </c>
      <c r="T360" s="17">
        <v>1.2116999999999999E-2</v>
      </c>
      <c r="U360" s="17">
        <v>0.33898600000000001</v>
      </c>
      <c r="V360" s="17">
        <v>185.2</v>
      </c>
      <c r="W360" s="17">
        <v>0.6</v>
      </c>
      <c r="X360" s="17">
        <v>14172</v>
      </c>
      <c r="Y360" s="17">
        <v>0</v>
      </c>
      <c r="Z360" s="17">
        <v>0</v>
      </c>
      <c r="AA360" s="17">
        <v>0.52151700000000001</v>
      </c>
      <c r="AB360" s="17">
        <v>0.14544399999999999</v>
      </c>
      <c r="AC360" s="17">
        <v>2.5391E-2</v>
      </c>
      <c r="AD360" s="17">
        <v>0.25</v>
      </c>
      <c r="AE360" s="17">
        <v>922.9</v>
      </c>
    </row>
    <row r="361" spans="1:31">
      <c r="A361" s="17">
        <v>348</v>
      </c>
      <c r="B361" s="19">
        <v>3.9780092592592589E-2</v>
      </c>
      <c r="C361" s="17">
        <v>193.2</v>
      </c>
      <c r="D361" s="17">
        <v>5.3</v>
      </c>
      <c r="E361" s="17">
        <v>2.4139999999999999E-3</v>
      </c>
      <c r="F361" s="17">
        <v>0.11700000000000001</v>
      </c>
      <c r="G361" s="17">
        <v>5.6059999999999999E-3</v>
      </c>
      <c r="H361" s="17">
        <v>3.2835000000000003E-2</v>
      </c>
      <c r="I361" s="17">
        <v>3.9920999999999998E-2</v>
      </c>
      <c r="J361" s="17">
        <v>7.0860000000000003E-3</v>
      </c>
      <c r="K361" s="17">
        <v>0.17749400000000001</v>
      </c>
      <c r="L361" s="17">
        <v>440.7</v>
      </c>
      <c r="M361" s="17">
        <v>0.6</v>
      </c>
      <c r="N361" s="17">
        <v>1583</v>
      </c>
      <c r="O361" s="17">
        <v>0</v>
      </c>
      <c r="P361" s="17">
        <v>0</v>
      </c>
      <c r="Q361" s="17">
        <v>7.4149999999999997E-3</v>
      </c>
      <c r="R361" s="17">
        <v>2.8496E-2</v>
      </c>
      <c r="S361" s="17">
        <v>3.6970000000000003E-2</v>
      </c>
      <c r="T361" s="17">
        <v>8.4729999999999996E-3</v>
      </c>
      <c r="U361" s="17">
        <v>0.22919900000000001</v>
      </c>
      <c r="V361" s="17">
        <v>100</v>
      </c>
      <c r="W361" s="17">
        <v>2.0486000000000001E-2</v>
      </c>
      <c r="X361" s="17">
        <v>2078</v>
      </c>
      <c r="Y361" s="17">
        <v>0</v>
      </c>
      <c r="Z361" s="17">
        <v>0</v>
      </c>
      <c r="AA361" s="17">
        <v>0.35261399999999998</v>
      </c>
      <c r="AB361" s="17">
        <v>2.1679299999999999E-2</v>
      </c>
      <c r="AC361" s="17">
        <v>2.86801E-2</v>
      </c>
      <c r="AD361" s="17">
        <v>0.25</v>
      </c>
      <c r="AE361" s="17">
        <v>1884.6</v>
      </c>
    </row>
    <row r="362" spans="1:31">
      <c r="A362" s="17">
        <v>349</v>
      </c>
      <c r="B362" s="19">
        <v>3.9837962962962964E-2</v>
      </c>
      <c r="C362" s="17">
        <v>192.1</v>
      </c>
      <c r="D362" s="17">
        <v>5.3</v>
      </c>
      <c r="E362" s="17">
        <v>9.5399999999999999E-4</v>
      </c>
      <c r="F362" s="17">
        <v>4.5999999999999999E-2</v>
      </c>
      <c r="G362" s="17">
        <v>1.6854999999999998E-2</v>
      </c>
      <c r="H362" s="17">
        <v>3.3468999999999999E-2</v>
      </c>
      <c r="I362" s="17">
        <v>4.1510999999999999E-2</v>
      </c>
      <c r="J362" s="17">
        <v>8.0420000000000005E-3</v>
      </c>
      <c r="K362" s="17">
        <v>0.19372500000000001</v>
      </c>
      <c r="L362" s="17">
        <v>256.2</v>
      </c>
      <c r="M362" s="17">
        <v>0.37081799999999998</v>
      </c>
      <c r="N362" s="17">
        <v>3725</v>
      </c>
      <c r="O362" s="17">
        <v>0</v>
      </c>
      <c r="P362" s="17">
        <v>0</v>
      </c>
      <c r="Q362" s="17">
        <v>1.9656E-2</v>
      </c>
      <c r="R362" s="17">
        <v>2.9142000000000001E-2</v>
      </c>
      <c r="S362" s="17">
        <v>3.4568000000000002E-2</v>
      </c>
      <c r="T362" s="17">
        <v>5.4260000000000003E-3</v>
      </c>
      <c r="U362" s="17">
        <v>0.15696399999999999</v>
      </c>
      <c r="V362" s="17">
        <v>900</v>
      </c>
      <c r="W362" s="17">
        <v>7.9999999999999996E-6</v>
      </c>
      <c r="X362" s="17">
        <v>3414</v>
      </c>
      <c r="Y362" s="17">
        <v>0</v>
      </c>
      <c r="Z362" s="17">
        <v>0</v>
      </c>
      <c r="AA362" s="17">
        <v>0.241484</v>
      </c>
      <c r="AB362" s="17">
        <v>2.9420499999999999E-2</v>
      </c>
      <c r="AC362" s="17">
        <v>2.9301600000000001E-2</v>
      </c>
      <c r="AD362" s="17">
        <v>0.25</v>
      </c>
      <c r="AE362" s="17">
        <v>3241.3</v>
      </c>
    </row>
    <row r="363" spans="1:31">
      <c r="A363" s="17">
        <v>350</v>
      </c>
      <c r="B363" s="19">
        <v>3.9895833333333332E-2</v>
      </c>
      <c r="C363" s="17">
        <v>192.1</v>
      </c>
      <c r="D363" s="17">
        <v>5.3</v>
      </c>
      <c r="E363" s="17">
        <v>2.5140000000000002E-3</v>
      </c>
      <c r="F363" s="17">
        <v>0.122</v>
      </c>
      <c r="G363" s="17">
        <v>4.5823999999999997E-2</v>
      </c>
      <c r="H363" s="17">
        <v>3.0459E-2</v>
      </c>
      <c r="I363" s="17">
        <v>4.1600999999999999E-2</v>
      </c>
      <c r="J363" s="17">
        <v>1.1142000000000001E-2</v>
      </c>
      <c r="K363" s="17">
        <v>0.26783299999999999</v>
      </c>
      <c r="L363" s="17">
        <v>582.20000000000005</v>
      </c>
      <c r="M363" s="17">
        <v>0.6</v>
      </c>
      <c r="N363" s="17">
        <v>1128</v>
      </c>
      <c r="O363" s="17">
        <v>0</v>
      </c>
      <c r="P363" s="17">
        <v>0</v>
      </c>
      <c r="Q363" s="17">
        <v>1.9688000000000001E-2</v>
      </c>
      <c r="R363" s="17">
        <v>3.1092999999999999E-2</v>
      </c>
      <c r="S363" s="17">
        <v>3.7941000000000003E-2</v>
      </c>
      <c r="T363" s="17">
        <v>6.8469999999999998E-3</v>
      </c>
      <c r="U363" s="17">
        <v>0.180474</v>
      </c>
      <c r="V363" s="17">
        <v>809</v>
      </c>
      <c r="W363" s="17">
        <v>0.37081799999999998</v>
      </c>
      <c r="X363" s="17">
        <v>6154</v>
      </c>
      <c r="Y363" s="17">
        <v>0</v>
      </c>
      <c r="Z363" s="17">
        <v>0</v>
      </c>
      <c r="AA363" s="17">
        <v>0.27765200000000001</v>
      </c>
      <c r="AB363" s="17">
        <v>2.0427000000000001E-2</v>
      </c>
      <c r="AC363" s="17">
        <v>3.12331E-2</v>
      </c>
      <c r="AD363" s="17">
        <v>0.25</v>
      </c>
      <c r="AE363" s="17">
        <v>1426.5</v>
      </c>
    </row>
    <row r="364" spans="1:31">
      <c r="A364" s="17">
        <v>351</v>
      </c>
      <c r="B364" s="19">
        <v>3.9953703703703707E-2</v>
      </c>
      <c r="C364" s="17">
        <v>191.6</v>
      </c>
      <c r="D364" s="17">
        <v>5.3</v>
      </c>
      <c r="E364" s="17">
        <v>3.2360000000000002E-3</v>
      </c>
      <c r="F364" s="17">
        <v>0.157</v>
      </c>
      <c r="G364" s="17">
        <v>3.7124999999999998E-2</v>
      </c>
      <c r="H364" s="17">
        <v>3.7527999999999999E-2</v>
      </c>
      <c r="I364" s="17">
        <v>4.5490999999999997E-2</v>
      </c>
      <c r="J364" s="17">
        <v>7.9629999999999996E-3</v>
      </c>
      <c r="K364" s="17">
        <v>0.17504600000000001</v>
      </c>
      <c r="L364" s="17">
        <v>718.7</v>
      </c>
      <c r="M364" s="17">
        <v>0.59999899999999995</v>
      </c>
      <c r="N364" s="17">
        <v>2813</v>
      </c>
      <c r="O364" s="17">
        <v>0</v>
      </c>
      <c r="P364" s="17">
        <v>0</v>
      </c>
      <c r="Q364" s="17">
        <v>6.4144999999999994E-2</v>
      </c>
      <c r="R364" s="17">
        <v>3.1759999999999997E-2</v>
      </c>
      <c r="S364" s="17">
        <v>3.9510000000000003E-2</v>
      </c>
      <c r="T364" s="17">
        <v>7.7499999999999999E-3</v>
      </c>
      <c r="U364" s="17">
        <v>0.196156</v>
      </c>
      <c r="V364" s="17">
        <v>900</v>
      </c>
      <c r="W364" s="17">
        <v>0.59999899999999995</v>
      </c>
      <c r="X364" s="17">
        <v>10460</v>
      </c>
      <c r="Y364" s="17">
        <v>0</v>
      </c>
      <c r="Z364" s="17">
        <v>0</v>
      </c>
      <c r="AA364" s="17">
        <v>0.30177799999999999</v>
      </c>
      <c r="AB364" s="17">
        <v>6.0328199999999998E-2</v>
      </c>
      <c r="AC364" s="17">
        <v>3.2227499999999999E-2</v>
      </c>
      <c r="AD364" s="17">
        <v>0.25</v>
      </c>
      <c r="AE364" s="17">
        <v>1155.5999999999999</v>
      </c>
    </row>
    <row r="365" spans="1:31">
      <c r="A365" s="17">
        <v>352</v>
      </c>
      <c r="B365" s="19">
        <v>4.0011574074074074E-2</v>
      </c>
      <c r="C365" s="17">
        <v>189.8</v>
      </c>
      <c r="D365" s="17">
        <v>5.3</v>
      </c>
      <c r="E365" s="17">
        <v>2.941E-3</v>
      </c>
      <c r="F365" s="17">
        <v>0.14199999999999999</v>
      </c>
      <c r="G365" s="17">
        <v>0.28124100000000002</v>
      </c>
      <c r="H365" s="17">
        <v>4.2208000000000002E-2</v>
      </c>
      <c r="I365" s="17">
        <v>5.2148E-2</v>
      </c>
      <c r="J365" s="17">
        <v>9.9399999999999992E-3</v>
      </c>
      <c r="K365" s="17">
        <v>0.190613</v>
      </c>
      <c r="L365" s="17">
        <v>485.8</v>
      </c>
      <c r="M365" s="17">
        <v>0.229155</v>
      </c>
      <c r="N365" s="17">
        <v>1047</v>
      </c>
      <c r="O365" s="17">
        <v>0</v>
      </c>
      <c r="P365" s="17">
        <v>0</v>
      </c>
      <c r="Q365" s="17">
        <v>0.22720199999999999</v>
      </c>
      <c r="R365" s="17">
        <v>3.4202000000000003E-2</v>
      </c>
      <c r="S365" s="17">
        <v>4.5713999999999998E-2</v>
      </c>
      <c r="T365" s="17">
        <v>1.1512E-2</v>
      </c>
      <c r="U365" s="17">
        <v>0.25183100000000003</v>
      </c>
      <c r="V365" s="17">
        <v>900</v>
      </c>
      <c r="W365" s="17">
        <v>9.9999999999999995E-7</v>
      </c>
      <c r="X365" s="17">
        <v>3788</v>
      </c>
      <c r="Y365" s="17">
        <v>0</v>
      </c>
      <c r="Z365" s="17">
        <v>0</v>
      </c>
      <c r="AA365" s="17">
        <v>0.38743300000000003</v>
      </c>
      <c r="AB365" s="17">
        <v>1.58931E-2</v>
      </c>
      <c r="AC365" s="17">
        <v>3.4385100000000002E-2</v>
      </c>
      <c r="AD365" s="17">
        <v>0.25</v>
      </c>
      <c r="AE365" s="17">
        <v>1709.6</v>
      </c>
    </row>
    <row r="366" spans="1:31">
      <c r="A366" s="17">
        <v>353</v>
      </c>
      <c r="B366" s="19">
        <v>4.0069444444444442E-2</v>
      </c>
      <c r="C366" s="17">
        <v>189.8</v>
      </c>
      <c r="D366" s="17">
        <v>5.3</v>
      </c>
      <c r="E366" s="17">
        <v>2.0929999999999998E-3</v>
      </c>
      <c r="F366" s="17">
        <v>0.10100000000000001</v>
      </c>
      <c r="G366" s="17">
        <v>0.10409499999999999</v>
      </c>
      <c r="H366" s="17">
        <v>3.9483999999999998E-2</v>
      </c>
      <c r="I366" s="17">
        <v>4.8875000000000002E-2</v>
      </c>
      <c r="J366" s="17">
        <v>9.391E-3</v>
      </c>
      <c r="K366" s="17">
        <v>0.192139</v>
      </c>
      <c r="L366" s="17">
        <v>388.7</v>
      </c>
      <c r="M366" s="17">
        <v>1.2999999999999999E-5</v>
      </c>
      <c r="N366" s="17">
        <v>1108</v>
      </c>
      <c r="O366" s="17">
        <v>0</v>
      </c>
      <c r="P366" s="17">
        <v>0</v>
      </c>
      <c r="Q366" s="17">
        <v>0.27853899999999998</v>
      </c>
      <c r="R366" s="17">
        <v>3.5262000000000002E-2</v>
      </c>
      <c r="S366" s="17">
        <v>4.5407000000000003E-2</v>
      </c>
      <c r="T366" s="17">
        <v>1.0145E-2</v>
      </c>
      <c r="U366" s="17">
        <v>0.22342000000000001</v>
      </c>
      <c r="V366" s="17">
        <v>568.79999999999995</v>
      </c>
      <c r="W366" s="17">
        <v>0.59999899999999995</v>
      </c>
      <c r="X366" s="17">
        <v>1361</v>
      </c>
      <c r="Y366" s="17">
        <v>0</v>
      </c>
      <c r="Z366" s="17">
        <v>0</v>
      </c>
      <c r="AA366" s="17">
        <v>0.34372399999999997</v>
      </c>
      <c r="AB366" s="17">
        <v>1.34845E-2</v>
      </c>
      <c r="AC366" s="17">
        <v>3.5399300000000002E-2</v>
      </c>
      <c r="AD366" s="17">
        <v>0.25</v>
      </c>
      <c r="AE366" s="17">
        <v>2137</v>
      </c>
    </row>
    <row r="367" spans="1:31">
      <c r="A367" s="17">
        <v>354</v>
      </c>
      <c r="B367" s="19">
        <v>4.0127314814814817E-2</v>
      </c>
      <c r="C367" s="17">
        <v>188.1</v>
      </c>
      <c r="D367" s="17">
        <v>5.3</v>
      </c>
      <c r="E367" s="17">
        <v>2.66E-3</v>
      </c>
      <c r="F367" s="17">
        <v>0.129</v>
      </c>
      <c r="G367" s="17">
        <v>0.15846499999999999</v>
      </c>
      <c r="H367" s="17">
        <v>3.9953000000000002E-2</v>
      </c>
      <c r="I367" s="17">
        <v>5.2462000000000002E-2</v>
      </c>
      <c r="J367" s="17">
        <v>1.251E-2</v>
      </c>
      <c r="K367" s="17">
        <v>0.238454</v>
      </c>
      <c r="L367" s="17">
        <v>551.1</v>
      </c>
      <c r="M367" s="17">
        <v>0.202738</v>
      </c>
      <c r="N367" s="17">
        <v>3453</v>
      </c>
      <c r="O367" s="17">
        <v>0</v>
      </c>
      <c r="P367" s="17">
        <v>0</v>
      </c>
      <c r="Q367" s="17">
        <v>0.138737</v>
      </c>
      <c r="R367" s="17">
        <v>3.6849E-2</v>
      </c>
      <c r="S367" s="17">
        <v>4.6614000000000003E-2</v>
      </c>
      <c r="T367" s="17">
        <v>9.7649999999999994E-3</v>
      </c>
      <c r="U367" s="17">
        <v>0.20949200000000001</v>
      </c>
      <c r="V367" s="17">
        <v>900</v>
      </c>
      <c r="W367" s="17">
        <v>3.0000000000000001E-6</v>
      </c>
      <c r="X367" s="17">
        <v>3262</v>
      </c>
      <c r="Y367" s="17">
        <v>0</v>
      </c>
      <c r="Z367" s="17">
        <v>0</v>
      </c>
      <c r="AA367" s="17">
        <v>0.322295</v>
      </c>
      <c r="AB367" s="17">
        <v>5.6993000000000002E-2</v>
      </c>
      <c r="AC367" s="17">
        <v>3.7405300000000002E-2</v>
      </c>
      <c r="AD367" s="17">
        <v>0.25</v>
      </c>
      <c r="AE367" s="17">
        <v>1507.1</v>
      </c>
    </row>
    <row r="368" spans="1:31">
      <c r="A368" s="17">
        <v>355</v>
      </c>
      <c r="B368" s="19">
        <v>4.0185185185185185E-2</v>
      </c>
      <c r="C368" s="17">
        <v>187.6</v>
      </c>
      <c r="D368" s="17">
        <v>5.3</v>
      </c>
      <c r="E368" s="17">
        <v>2.8570000000000002E-3</v>
      </c>
      <c r="F368" s="17">
        <v>0.13800000000000001</v>
      </c>
      <c r="G368" s="17">
        <v>0.143259</v>
      </c>
      <c r="H368" s="17">
        <v>3.9274999999999997E-2</v>
      </c>
      <c r="I368" s="17">
        <v>5.1083999999999997E-2</v>
      </c>
      <c r="J368" s="17">
        <v>1.1809E-2</v>
      </c>
      <c r="K368" s="17">
        <v>0.23117199999999999</v>
      </c>
      <c r="L368" s="17">
        <v>495.8</v>
      </c>
      <c r="M368" s="17">
        <v>1.5E-5</v>
      </c>
      <c r="N368" s="17">
        <v>6694</v>
      </c>
      <c r="O368" s="17">
        <v>0</v>
      </c>
      <c r="P368" s="17">
        <v>0</v>
      </c>
      <c r="Q368" s="17">
        <v>0.28565299999999999</v>
      </c>
      <c r="R368" s="17">
        <v>3.5147999999999999E-2</v>
      </c>
      <c r="S368" s="17">
        <v>4.7544999999999997E-2</v>
      </c>
      <c r="T368" s="17">
        <v>1.2397E-2</v>
      </c>
      <c r="U368" s="17">
        <v>0.260741</v>
      </c>
      <c r="V368" s="17">
        <v>900</v>
      </c>
      <c r="W368" s="17">
        <v>0.37081900000000001</v>
      </c>
      <c r="X368" s="17">
        <v>1378</v>
      </c>
      <c r="Y368" s="17">
        <v>0</v>
      </c>
      <c r="Z368" s="17">
        <v>0</v>
      </c>
      <c r="AA368" s="17">
        <v>0.40114</v>
      </c>
      <c r="AB368" s="17">
        <v>9.5350900000000002E-2</v>
      </c>
      <c r="AC368" s="17">
        <v>3.6330099999999997E-2</v>
      </c>
      <c r="AD368" s="17">
        <v>0.25</v>
      </c>
      <c r="AE368" s="17">
        <v>1675.1</v>
      </c>
    </row>
    <row r="369" spans="1:31">
      <c r="A369" s="17">
        <v>356</v>
      </c>
      <c r="B369" s="19">
        <v>4.0231481481481479E-2</v>
      </c>
      <c r="C369" s="17">
        <v>187.4</v>
      </c>
      <c r="D369" s="17">
        <v>5.3</v>
      </c>
      <c r="E369" s="17">
        <v>2.5360000000000001E-3</v>
      </c>
      <c r="F369" s="17">
        <v>0.123</v>
      </c>
      <c r="G369" s="17">
        <v>0.22753499999999999</v>
      </c>
      <c r="H369" s="17">
        <v>4.5041999999999999E-2</v>
      </c>
      <c r="I369" s="17">
        <v>5.4484999999999999E-2</v>
      </c>
      <c r="J369" s="17">
        <v>9.443E-3</v>
      </c>
      <c r="K369" s="17">
        <v>0.173314</v>
      </c>
      <c r="L369" s="17">
        <v>581.9</v>
      </c>
      <c r="M369" s="17">
        <v>0.37079800000000002</v>
      </c>
      <c r="N369" s="17">
        <v>1053</v>
      </c>
      <c r="O369" s="17">
        <v>0</v>
      </c>
      <c r="P369" s="17">
        <v>0</v>
      </c>
      <c r="Q369" s="17">
        <v>0.28854999999999997</v>
      </c>
      <c r="R369" s="17">
        <v>4.0572999999999998E-2</v>
      </c>
      <c r="S369" s="17">
        <v>4.9592999999999998E-2</v>
      </c>
      <c r="T369" s="17">
        <v>9.0200000000000002E-3</v>
      </c>
      <c r="U369" s="17">
        <v>0.18187800000000001</v>
      </c>
      <c r="V369" s="17">
        <v>553.5</v>
      </c>
      <c r="W369" s="17">
        <v>1.2E-5</v>
      </c>
      <c r="X369" s="17">
        <v>2033</v>
      </c>
      <c r="Y369" s="17">
        <v>0</v>
      </c>
      <c r="Z369" s="17">
        <v>0</v>
      </c>
      <c r="AA369" s="17">
        <v>0.27981299999999998</v>
      </c>
      <c r="AB369" s="17">
        <v>1.9080400000000001E-2</v>
      </c>
      <c r="AC369" s="17">
        <v>4.0745499999999997E-2</v>
      </c>
      <c r="AD369" s="17">
        <v>0.25</v>
      </c>
      <c r="AE369" s="17">
        <v>1427.4</v>
      </c>
    </row>
    <row r="370" spans="1:31">
      <c r="A370" s="17">
        <v>357</v>
      </c>
      <c r="B370" s="19">
        <v>4.0289351851851847E-2</v>
      </c>
      <c r="C370" s="17">
        <v>185.8</v>
      </c>
      <c r="D370" s="17">
        <v>5.3</v>
      </c>
      <c r="E370" s="17">
        <v>4.9620000000000003E-3</v>
      </c>
      <c r="F370" s="17">
        <v>0.24</v>
      </c>
      <c r="G370" s="17">
        <v>0.21663199999999999</v>
      </c>
      <c r="H370" s="17">
        <v>4.4679000000000003E-2</v>
      </c>
      <c r="I370" s="17">
        <v>5.6598999999999997E-2</v>
      </c>
      <c r="J370" s="17">
        <v>1.192E-2</v>
      </c>
      <c r="K370" s="17">
        <v>0.21060200000000001</v>
      </c>
      <c r="L370" s="17">
        <v>798.7</v>
      </c>
      <c r="M370" s="17">
        <v>0.6</v>
      </c>
      <c r="N370" s="17">
        <v>1031</v>
      </c>
      <c r="O370" s="17">
        <v>0</v>
      </c>
      <c r="P370" s="17">
        <v>0</v>
      </c>
      <c r="Q370" s="17">
        <v>0.31424200000000002</v>
      </c>
      <c r="R370" s="17">
        <v>3.5693000000000003E-2</v>
      </c>
      <c r="S370" s="17">
        <v>4.8297E-2</v>
      </c>
      <c r="T370" s="17">
        <v>1.2604000000000001E-2</v>
      </c>
      <c r="U370" s="17">
        <v>0.26096799999999998</v>
      </c>
      <c r="V370" s="17">
        <v>900</v>
      </c>
      <c r="W370" s="17">
        <v>9.9999999999999995E-7</v>
      </c>
      <c r="X370" s="17">
        <v>4057</v>
      </c>
      <c r="Y370" s="17">
        <v>0</v>
      </c>
      <c r="Z370" s="17">
        <v>0</v>
      </c>
      <c r="AA370" s="17">
        <v>0.40148899999999998</v>
      </c>
      <c r="AB370" s="17">
        <v>2.5477400000000001E-2</v>
      </c>
      <c r="AC370" s="17">
        <v>3.6013999999999997E-2</v>
      </c>
      <c r="AD370" s="17">
        <v>0.25</v>
      </c>
      <c r="AE370" s="17">
        <v>1039.9000000000001</v>
      </c>
    </row>
    <row r="371" spans="1:31">
      <c r="A371" s="17">
        <v>358</v>
      </c>
      <c r="B371" s="19">
        <v>4.0347222222222222E-2</v>
      </c>
      <c r="C371" s="17">
        <v>185.6</v>
      </c>
      <c r="D371" s="17">
        <v>5.3</v>
      </c>
      <c r="E371" s="17">
        <v>2.2469999999999999E-3</v>
      </c>
      <c r="F371" s="17">
        <v>0.109</v>
      </c>
      <c r="G371" s="17">
        <v>0.231908</v>
      </c>
      <c r="H371" s="17">
        <v>4.5354999999999999E-2</v>
      </c>
      <c r="I371" s="17">
        <v>5.7209999999999997E-2</v>
      </c>
      <c r="J371" s="17">
        <v>1.1854999999999999E-2</v>
      </c>
      <c r="K371" s="17">
        <v>0.20722299999999999</v>
      </c>
      <c r="L371" s="17">
        <v>409.1</v>
      </c>
      <c r="M371" s="17">
        <v>1.9999999999999999E-6</v>
      </c>
      <c r="N371" s="17">
        <v>875</v>
      </c>
      <c r="O371" s="17">
        <v>0</v>
      </c>
      <c r="P371" s="17">
        <v>0</v>
      </c>
      <c r="Q371" s="17">
        <v>0.238816</v>
      </c>
      <c r="R371" s="17">
        <v>3.7869E-2</v>
      </c>
      <c r="S371" s="17">
        <v>4.9012E-2</v>
      </c>
      <c r="T371" s="17">
        <v>1.1143E-2</v>
      </c>
      <c r="U371" s="17">
        <v>0.22736000000000001</v>
      </c>
      <c r="V371" s="17">
        <v>749.1</v>
      </c>
      <c r="W371" s="17">
        <v>0.6</v>
      </c>
      <c r="X371" s="17">
        <v>1930</v>
      </c>
      <c r="Y371" s="17">
        <v>0</v>
      </c>
      <c r="Z371" s="17">
        <v>0</v>
      </c>
      <c r="AA371" s="17">
        <v>0.34978500000000001</v>
      </c>
      <c r="AB371" s="17">
        <v>1.12417E-2</v>
      </c>
      <c r="AC371" s="17">
        <v>3.7993899999999997E-2</v>
      </c>
      <c r="AD371" s="17">
        <v>0.25</v>
      </c>
      <c r="AE371" s="17">
        <v>2030.1</v>
      </c>
    </row>
    <row r="372" spans="1:31">
      <c r="A372" s="17">
        <v>359</v>
      </c>
      <c r="B372" s="19">
        <v>4.040509259259259E-2</v>
      </c>
      <c r="C372" s="17">
        <v>183.6</v>
      </c>
      <c r="D372" s="17">
        <v>5.3</v>
      </c>
      <c r="E372" s="17">
        <v>2.4499999999999999E-3</v>
      </c>
      <c r="F372" s="17">
        <v>0.11899999999999999</v>
      </c>
      <c r="G372" s="17">
        <v>0.24087600000000001</v>
      </c>
      <c r="H372" s="17">
        <v>4.5504000000000003E-2</v>
      </c>
      <c r="I372" s="17">
        <v>5.7010999999999999E-2</v>
      </c>
      <c r="J372" s="17">
        <v>1.1507E-2</v>
      </c>
      <c r="K372" s="17">
        <v>0.20184199999999999</v>
      </c>
      <c r="L372" s="17">
        <v>504.6</v>
      </c>
      <c r="M372" s="17">
        <v>0.45835900000000002</v>
      </c>
      <c r="N372" s="17">
        <v>1344</v>
      </c>
      <c r="O372" s="17">
        <v>0</v>
      </c>
      <c r="P372" s="17">
        <v>0</v>
      </c>
      <c r="Q372" s="17">
        <v>0.193276</v>
      </c>
      <c r="R372" s="17">
        <v>3.9615999999999998E-2</v>
      </c>
      <c r="S372" s="17">
        <v>4.9709999999999997E-2</v>
      </c>
      <c r="T372" s="17">
        <v>1.0094000000000001E-2</v>
      </c>
      <c r="U372" s="17">
        <v>0.20305999999999999</v>
      </c>
      <c r="V372" s="17">
        <v>373</v>
      </c>
      <c r="W372" s="17">
        <v>0.6</v>
      </c>
      <c r="X372" s="17">
        <v>836</v>
      </c>
      <c r="Y372" s="17">
        <v>0</v>
      </c>
      <c r="Z372" s="17">
        <v>0</v>
      </c>
      <c r="AA372" s="17">
        <v>0.31240099999999998</v>
      </c>
      <c r="AB372" s="17">
        <v>2.1078099999999999E-2</v>
      </c>
      <c r="AC372" s="17">
        <v>3.98289E-2</v>
      </c>
      <c r="AD372" s="17">
        <v>0.25</v>
      </c>
      <c r="AE372" s="17">
        <v>1645.9</v>
      </c>
    </row>
    <row r="373" spans="1:31">
      <c r="A373" s="17">
        <v>360</v>
      </c>
      <c r="B373" s="19">
        <v>4.0462962962962964E-2</v>
      </c>
      <c r="C373" s="17">
        <v>184.1</v>
      </c>
      <c r="D373" s="17">
        <v>5.3</v>
      </c>
      <c r="E373" s="17">
        <v>3.823E-3</v>
      </c>
      <c r="F373" s="17">
        <v>0.185</v>
      </c>
      <c r="G373" s="17">
        <v>0.25383</v>
      </c>
      <c r="H373" s="17">
        <v>4.5520999999999999E-2</v>
      </c>
      <c r="I373" s="17">
        <v>5.7886E-2</v>
      </c>
      <c r="J373" s="17">
        <v>1.2364999999999999E-2</v>
      </c>
      <c r="K373" s="17">
        <v>0.21360399999999999</v>
      </c>
      <c r="L373" s="17">
        <v>676.1</v>
      </c>
      <c r="M373" s="17">
        <v>0.6</v>
      </c>
      <c r="N373" s="17">
        <v>3092</v>
      </c>
      <c r="O373" s="17">
        <v>0</v>
      </c>
      <c r="P373" s="17">
        <v>0</v>
      </c>
      <c r="Q373" s="17">
        <v>0.18732599999999999</v>
      </c>
      <c r="R373" s="17">
        <v>3.8878999999999997E-2</v>
      </c>
      <c r="S373" s="17">
        <v>5.1621E-2</v>
      </c>
      <c r="T373" s="17">
        <v>1.2742E-2</v>
      </c>
      <c r="U373" s="17">
        <v>0.24684</v>
      </c>
      <c r="V373" s="17">
        <v>755.1</v>
      </c>
      <c r="W373" s="17">
        <v>0.37081900000000001</v>
      </c>
      <c r="X373" s="17">
        <v>1485</v>
      </c>
      <c r="Y373" s="17">
        <v>0</v>
      </c>
      <c r="Z373" s="17">
        <v>0</v>
      </c>
      <c r="AA373" s="17">
        <v>0.37975399999999998</v>
      </c>
      <c r="AB373" s="17">
        <v>6.2249199999999998E-2</v>
      </c>
      <c r="AC373" s="17">
        <v>3.9672100000000002E-2</v>
      </c>
      <c r="AD373" s="17">
        <v>0.25</v>
      </c>
      <c r="AE373" s="17">
        <v>1228.4000000000001</v>
      </c>
    </row>
    <row r="374" spans="1:31">
      <c r="A374" s="17">
        <v>361</v>
      </c>
      <c r="B374" s="19">
        <v>4.0520833333333332E-2</v>
      </c>
      <c r="C374" s="17">
        <v>181.8</v>
      </c>
      <c r="D374" s="17">
        <v>5.3</v>
      </c>
      <c r="E374" s="17">
        <v>4.3439999999999998E-3</v>
      </c>
      <c r="F374" s="17">
        <v>0.21</v>
      </c>
      <c r="G374" s="17">
        <v>6.7765000000000006E-2</v>
      </c>
      <c r="H374" s="17">
        <v>4.5162000000000001E-2</v>
      </c>
      <c r="I374" s="17">
        <v>5.7149999999999999E-2</v>
      </c>
      <c r="J374" s="17">
        <v>1.1988E-2</v>
      </c>
      <c r="K374" s="17">
        <v>0.20976500000000001</v>
      </c>
      <c r="L374" s="17">
        <v>900</v>
      </c>
      <c r="M374" s="17">
        <v>9.9999999999999995E-7</v>
      </c>
      <c r="N374" s="17">
        <v>3048</v>
      </c>
      <c r="O374" s="17">
        <v>0</v>
      </c>
      <c r="P374" s="17">
        <v>0</v>
      </c>
      <c r="Q374" s="17">
        <v>0.14921499999999999</v>
      </c>
      <c r="R374" s="17">
        <v>4.3478999999999997E-2</v>
      </c>
      <c r="S374" s="17">
        <v>5.5371999999999998E-2</v>
      </c>
      <c r="T374" s="17">
        <v>1.1893000000000001E-2</v>
      </c>
      <c r="U374" s="17">
        <v>0.214785</v>
      </c>
      <c r="V374" s="17">
        <v>173.9</v>
      </c>
      <c r="W374" s="17">
        <v>5.0000000000000004E-6</v>
      </c>
      <c r="X374" s="17">
        <v>2653</v>
      </c>
      <c r="Y374" s="17">
        <v>0</v>
      </c>
      <c r="Z374" s="17">
        <v>0</v>
      </c>
      <c r="AA374" s="17">
        <v>0.33043899999999998</v>
      </c>
      <c r="AB374" s="17">
        <v>8.0132700000000001E-2</v>
      </c>
      <c r="AC374" s="17">
        <v>4.4432300000000001E-2</v>
      </c>
      <c r="AD374" s="17">
        <v>0.25</v>
      </c>
      <c r="AE374" s="17">
        <v>922.9</v>
      </c>
    </row>
    <row r="375" spans="1:31">
      <c r="A375" s="17">
        <v>362</v>
      </c>
      <c r="B375" s="19">
        <v>4.05787037037037E-2</v>
      </c>
      <c r="C375" s="17">
        <v>181.9</v>
      </c>
      <c r="D375" s="17">
        <v>5.3</v>
      </c>
      <c r="E375" s="17">
        <v>1.7930000000000001E-3</v>
      </c>
      <c r="F375" s="17">
        <v>8.6999999999999994E-2</v>
      </c>
      <c r="G375" s="17">
        <v>0.21827199999999999</v>
      </c>
      <c r="H375" s="17">
        <v>4.6537000000000002E-2</v>
      </c>
      <c r="I375" s="17">
        <v>6.0935000000000003E-2</v>
      </c>
      <c r="J375" s="17">
        <v>1.4397999999999999E-2</v>
      </c>
      <c r="K375" s="17">
        <v>0.236285</v>
      </c>
      <c r="L375" s="17">
        <v>426</v>
      </c>
      <c r="M375" s="17">
        <v>0.40392299999999998</v>
      </c>
      <c r="N375" s="17">
        <v>1107</v>
      </c>
      <c r="O375" s="17">
        <v>0</v>
      </c>
      <c r="P375" s="17">
        <v>0</v>
      </c>
      <c r="Q375" s="17">
        <v>0.122872</v>
      </c>
      <c r="R375" s="17">
        <v>4.3048000000000003E-2</v>
      </c>
      <c r="S375" s="17">
        <v>5.2167999999999999E-2</v>
      </c>
      <c r="T375" s="17">
        <v>9.1199999999999996E-3</v>
      </c>
      <c r="U375" s="17">
        <v>0.17482200000000001</v>
      </c>
      <c r="V375" s="17">
        <v>581.5</v>
      </c>
      <c r="W375" s="17">
        <v>6.0000000000000002E-6</v>
      </c>
      <c r="X375" s="17">
        <v>3133</v>
      </c>
      <c r="Y375" s="17">
        <v>0</v>
      </c>
      <c r="Z375" s="17">
        <v>0</v>
      </c>
      <c r="AA375" s="17">
        <v>0.268957</v>
      </c>
      <c r="AB375" s="17">
        <v>1.47514E-2</v>
      </c>
      <c r="AC375" s="17">
        <v>4.3182699999999997E-2</v>
      </c>
      <c r="AD375" s="17">
        <v>0.25</v>
      </c>
      <c r="AE375" s="17">
        <v>1949.5</v>
      </c>
    </row>
    <row r="376" spans="1:31">
      <c r="A376" s="17">
        <v>363</v>
      </c>
      <c r="B376" s="19">
        <v>4.0636574074074075E-2</v>
      </c>
      <c r="C376" s="17">
        <v>180.8</v>
      </c>
      <c r="D376" s="17">
        <v>5.3</v>
      </c>
      <c r="E376" s="17">
        <v>5.2769999999999996E-3</v>
      </c>
      <c r="F376" s="17">
        <v>0.255</v>
      </c>
      <c r="G376" s="17">
        <v>0.27205600000000002</v>
      </c>
      <c r="H376" s="17">
        <v>4.3347999999999998E-2</v>
      </c>
      <c r="I376" s="17">
        <v>5.7696999999999998E-2</v>
      </c>
      <c r="J376" s="17">
        <v>1.4349000000000001E-2</v>
      </c>
      <c r="K376" s="17">
        <v>0.248696</v>
      </c>
      <c r="L376" s="17">
        <v>900</v>
      </c>
      <c r="M376" s="17">
        <v>0.37081900000000001</v>
      </c>
      <c r="N376" s="17">
        <v>1337</v>
      </c>
      <c r="O376" s="17">
        <v>0</v>
      </c>
      <c r="P376" s="17">
        <v>0</v>
      </c>
      <c r="Q376" s="17">
        <v>0.39317800000000003</v>
      </c>
      <c r="R376" s="17">
        <v>4.0773999999999998E-2</v>
      </c>
      <c r="S376" s="17">
        <v>5.4308000000000002E-2</v>
      </c>
      <c r="T376" s="17">
        <v>1.3533E-2</v>
      </c>
      <c r="U376" s="17">
        <v>0.249195</v>
      </c>
      <c r="V376" s="17">
        <v>583.9</v>
      </c>
      <c r="W376" s="17">
        <v>0.59999800000000003</v>
      </c>
      <c r="X376" s="17">
        <v>2062</v>
      </c>
      <c r="Y376" s="17">
        <v>0</v>
      </c>
      <c r="Z376" s="17">
        <v>0</v>
      </c>
      <c r="AA376" s="17">
        <v>0.38337700000000002</v>
      </c>
      <c r="AB376" s="17">
        <v>3.6797799999999999E-2</v>
      </c>
      <c r="AC376" s="17">
        <v>4.1272400000000001E-2</v>
      </c>
      <c r="AD376" s="17">
        <v>0.25</v>
      </c>
      <c r="AE376" s="17">
        <v>922.9</v>
      </c>
    </row>
    <row r="377" spans="1:31">
      <c r="A377" s="17">
        <v>364</v>
      </c>
      <c r="B377" s="19">
        <v>4.0694444444444443E-2</v>
      </c>
      <c r="C377" s="17">
        <v>180.1</v>
      </c>
      <c r="D377" s="17">
        <v>5.3</v>
      </c>
      <c r="E377" s="17">
        <v>4.8729999999999997E-3</v>
      </c>
      <c r="F377" s="17">
        <v>0.23599999999999999</v>
      </c>
      <c r="G377" s="17">
        <v>0.27726299999999998</v>
      </c>
      <c r="H377" s="17">
        <v>4.8802999999999999E-2</v>
      </c>
      <c r="I377" s="17">
        <v>5.9337000000000001E-2</v>
      </c>
      <c r="J377" s="17">
        <v>1.0534E-2</v>
      </c>
      <c r="K377" s="17">
        <v>0.17752100000000001</v>
      </c>
      <c r="L377" s="17">
        <v>632.9</v>
      </c>
      <c r="M377" s="17">
        <v>0.59999899999999995</v>
      </c>
      <c r="N377" s="17">
        <v>946</v>
      </c>
      <c r="O377" s="17">
        <v>0</v>
      </c>
      <c r="P377" s="17">
        <v>0</v>
      </c>
      <c r="Q377" s="17">
        <v>0.30213400000000001</v>
      </c>
      <c r="R377" s="17">
        <v>3.6718000000000001E-2</v>
      </c>
      <c r="S377" s="17">
        <v>5.4091E-2</v>
      </c>
      <c r="T377" s="17">
        <v>1.7373E-2</v>
      </c>
      <c r="U377" s="17">
        <v>0.32117600000000002</v>
      </c>
      <c r="V377" s="17">
        <v>891</v>
      </c>
      <c r="W377" s="17">
        <v>0.224994</v>
      </c>
      <c r="X377" s="17">
        <v>2270</v>
      </c>
      <c r="Y377" s="17">
        <v>0</v>
      </c>
      <c r="Z377" s="17">
        <v>0</v>
      </c>
      <c r="AA377" s="17">
        <v>0.49411699999999997</v>
      </c>
      <c r="AB377" s="17">
        <v>1.86576E-2</v>
      </c>
      <c r="AC377" s="17">
        <v>3.70423E-2</v>
      </c>
      <c r="AD377" s="17">
        <v>0.25</v>
      </c>
      <c r="AE377" s="17">
        <v>1312.3</v>
      </c>
    </row>
    <row r="378" spans="1:31">
      <c r="A378" s="17">
        <v>365</v>
      </c>
      <c r="B378" s="19">
        <v>4.0740740740740737E-2</v>
      </c>
      <c r="C378" s="17">
        <v>179.6</v>
      </c>
      <c r="D378" s="17">
        <v>5.3</v>
      </c>
      <c r="E378" s="17">
        <v>3.1719999999999999E-3</v>
      </c>
      <c r="F378" s="17">
        <v>0.153</v>
      </c>
      <c r="G378" s="17">
        <v>0.202264</v>
      </c>
      <c r="H378" s="17">
        <v>5.1447E-2</v>
      </c>
      <c r="I378" s="17">
        <v>6.0156000000000001E-2</v>
      </c>
      <c r="J378" s="17">
        <v>8.7089999999999997E-3</v>
      </c>
      <c r="K378" s="17">
        <v>0.14478099999999999</v>
      </c>
      <c r="L378" s="17">
        <v>576.1</v>
      </c>
      <c r="M378" s="17">
        <v>0.59999000000000002</v>
      </c>
      <c r="N378" s="17">
        <v>988</v>
      </c>
      <c r="O378" s="17">
        <v>0</v>
      </c>
      <c r="P378" s="17">
        <v>0</v>
      </c>
      <c r="Q378" s="17">
        <v>0.35553400000000002</v>
      </c>
      <c r="R378" s="17">
        <v>4.5118999999999999E-2</v>
      </c>
      <c r="S378" s="17">
        <v>5.8555000000000003E-2</v>
      </c>
      <c r="T378" s="17">
        <v>1.3436E-2</v>
      </c>
      <c r="U378" s="17">
        <v>0.229463</v>
      </c>
      <c r="V378" s="17">
        <v>380.6</v>
      </c>
      <c r="W378" s="17">
        <v>3.9999999999999998E-6</v>
      </c>
      <c r="X378" s="17">
        <v>884</v>
      </c>
      <c r="Y378" s="17">
        <v>0</v>
      </c>
      <c r="Z378" s="17">
        <v>0</v>
      </c>
      <c r="AA378" s="17">
        <v>0.35302</v>
      </c>
      <c r="AB378" s="17">
        <v>1.7747300000000001E-2</v>
      </c>
      <c r="AC378" s="17">
        <v>4.5357399999999999E-2</v>
      </c>
      <c r="AD378" s="17">
        <v>0.25</v>
      </c>
      <c r="AE378" s="17">
        <v>1441.8</v>
      </c>
    </row>
    <row r="379" spans="1:31">
      <c r="A379" s="17">
        <v>366</v>
      </c>
      <c r="B379" s="19">
        <v>4.0798611111111112E-2</v>
      </c>
      <c r="C379" s="17">
        <v>178.1</v>
      </c>
      <c r="D379" s="17">
        <v>5.3</v>
      </c>
      <c r="E379" s="17">
        <v>5.0829999999999998E-3</v>
      </c>
      <c r="F379" s="17">
        <v>0.246</v>
      </c>
      <c r="G379" s="17">
        <v>0.37484600000000001</v>
      </c>
      <c r="H379" s="17">
        <v>5.1593E-2</v>
      </c>
      <c r="I379" s="17">
        <v>6.3525999999999999E-2</v>
      </c>
      <c r="J379" s="17">
        <v>1.1932999999999999E-2</v>
      </c>
      <c r="K379" s="17">
        <v>0.18784699999999999</v>
      </c>
      <c r="L379" s="17">
        <v>655.8</v>
      </c>
      <c r="M379" s="17">
        <v>6.0000000000000002E-6</v>
      </c>
      <c r="N379" s="17">
        <v>680</v>
      </c>
      <c r="O379" s="17">
        <v>0</v>
      </c>
      <c r="P379" s="17">
        <v>0</v>
      </c>
      <c r="Q379" s="17">
        <v>0.34853899999999999</v>
      </c>
      <c r="R379" s="17">
        <v>3.9798E-2</v>
      </c>
      <c r="S379" s="17">
        <v>5.8681999999999998E-2</v>
      </c>
      <c r="T379" s="17">
        <v>1.8884000000000001E-2</v>
      </c>
      <c r="U379" s="17">
        <v>0.32180399999999998</v>
      </c>
      <c r="V379" s="17">
        <v>892.6</v>
      </c>
      <c r="W379" s="17">
        <v>6.0000000000000002E-6</v>
      </c>
      <c r="X379" s="17">
        <v>2474</v>
      </c>
      <c r="Y379" s="17">
        <v>0</v>
      </c>
      <c r="Z379" s="17">
        <v>0</v>
      </c>
      <c r="AA379" s="17">
        <v>0.495083</v>
      </c>
      <c r="AB379" s="17">
        <v>1.3964499999999999E-2</v>
      </c>
      <c r="AC379" s="17">
        <v>4.0061899999999998E-2</v>
      </c>
      <c r="AD379" s="17">
        <v>0.25</v>
      </c>
      <c r="AE379" s="17">
        <v>1266.5999999999999</v>
      </c>
    </row>
    <row r="380" spans="1:31">
      <c r="A380" s="17">
        <v>367</v>
      </c>
      <c r="B380" s="19">
        <v>4.0856481481481487E-2</v>
      </c>
      <c r="C380" s="17">
        <v>178.5</v>
      </c>
      <c r="D380" s="17">
        <v>5.3</v>
      </c>
      <c r="E380" s="17">
        <v>3.1719999999999999E-3</v>
      </c>
      <c r="F380" s="17">
        <v>0.153</v>
      </c>
      <c r="G380" s="17">
        <v>0.20901600000000001</v>
      </c>
      <c r="H380" s="17">
        <v>5.2089999999999997E-2</v>
      </c>
      <c r="I380" s="17">
        <v>6.4060000000000006E-2</v>
      </c>
      <c r="J380" s="17">
        <v>1.197E-2</v>
      </c>
      <c r="K380" s="17">
        <v>0.186861</v>
      </c>
      <c r="L380" s="17">
        <v>509</v>
      </c>
      <c r="M380" s="17">
        <v>0.45835399999999998</v>
      </c>
      <c r="N380" s="17">
        <v>1872</v>
      </c>
      <c r="O380" s="17">
        <v>0</v>
      </c>
      <c r="P380" s="17">
        <v>0</v>
      </c>
      <c r="Q380" s="17">
        <v>0.44764599999999999</v>
      </c>
      <c r="R380" s="17">
        <v>4.5206000000000003E-2</v>
      </c>
      <c r="S380" s="17">
        <v>6.1325999999999999E-2</v>
      </c>
      <c r="T380" s="17">
        <v>1.6121E-2</v>
      </c>
      <c r="U380" s="17">
        <v>0.26286500000000002</v>
      </c>
      <c r="V380" s="17">
        <v>472</v>
      </c>
      <c r="W380" s="17">
        <v>3.0000000000000001E-6</v>
      </c>
      <c r="X380" s="17">
        <v>921</v>
      </c>
      <c r="Y380" s="17">
        <v>0</v>
      </c>
      <c r="Z380" s="17">
        <v>0</v>
      </c>
      <c r="AA380" s="17">
        <v>0.40440799999999999</v>
      </c>
      <c r="AB380" s="17">
        <v>2.9370899999999998E-2</v>
      </c>
      <c r="AC380" s="17">
        <v>4.5679200000000003E-2</v>
      </c>
      <c r="AD380" s="17">
        <v>0.25</v>
      </c>
      <c r="AE380" s="17">
        <v>1631.9</v>
      </c>
    </row>
    <row r="381" spans="1:31">
      <c r="A381" s="17">
        <v>368</v>
      </c>
      <c r="B381" s="19">
        <v>4.0914351851851848E-2</v>
      </c>
      <c r="C381" s="17">
        <v>176.1</v>
      </c>
      <c r="D381" s="17">
        <v>5.3</v>
      </c>
      <c r="E381" s="17">
        <v>1.9689999999999998E-3</v>
      </c>
      <c r="F381" s="17">
        <v>9.5000000000000001E-2</v>
      </c>
      <c r="G381" s="17">
        <v>0.37809100000000001</v>
      </c>
      <c r="H381" s="17">
        <v>5.2080000000000001E-2</v>
      </c>
      <c r="I381" s="17">
        <v>6.6673999999999997E-2</v>
      </c>
      <c r="J381" s="17">
        <v>1.4593999999999999E-2</v>
      </c>
      <c r="K381" s="17">
        <v>0.21888299999999999</v>
      </c>
      <c r="L381" s="17">
        <v>377.3</v>
      </c>
      <c r="M381" s="17">
        <v>7.9999999999999996E-6</v>
      </c>
      <c r="N381" s="17">
        <v>1577</v>
      </c>
      <c r="O381" s="17">
        <v>0</v>
      </c>
      <c r="P381" s="17">
        <v>0</v>
      </c>
      <c r="Q381" s="17">
        <v>0.38489499999999999</v>
      </c>
      <c r="R381" s="17">
        <v>4.8974999999999998E-2</v>
      </c>
      <c r="S381" s="17">
        <v>6.2597E-2</v>
      </c>
      <c r="T381" s="17">
        <v>1.3623E-2</v>
      </c>
      <c r="U381" s="17">
        <v>0.21762300000000001</v>
      </c>
      <c r="V381" s="17">
        <v>891.2</v>
      </c>
      <c r="W381" s="17">
        <v>0.6</v>
      </c>
      <c r="X381" s="17">
        <v>1024</v>
      </c>
      <c r="Y381" s="17">
        <v>0</v>
      </c>
      <c r="Z381" s="17">
        <v>0</v>
      </c>
      <c r="AA381" s="17">
        <v>0.33480500000000002</v>
      </c>
      <c r="AB381" s="17">
        <v>1.8549400000000001E-2</v>
      </c>
      <c r="AC381" s="17">
        <v>4.92275E-2</v>
      </c>
      <c r="AD381" s="17">
        <v>0.25</v>
      </c>
      <c r="AE381" s="17">
        <v>2201.1999999999998</v>
      </c>
    </row>
    <row r="382" spans="1:31">
      <c r="A382" s="17">
        <v>369</v>
      </c>
      <c r="B382" s="19">
        <v>4.0972222222222222E-2</v>
      </c>
      <c r="C382" s="17">
        <v>176.5</v>
      </c>
      <c r="D382" s="17">
        <v>5.3</v>
      </c>
      <c r="E382" s="17">
        <v>3.81E-3</v>
      </c>
      <c r="F382" s="17">
        <v>0.184</v>
      </c>
      <c r="G382" s="17">
        <v>0.39198</v>
      </c>
      <c r="H382" s="17">
        <v>4.4693999999999998E-2</v>
      </c>
      <c r="I382" s="17">
        <v>6.6668000000000005E-2</v>
      </c>
      <c r="J382" s="17">
        <v>2.1974E-2</v>
      </c>
      <c r="K382" s="17">
        <v>0.329598</v>
      </c>
      <c r="L382" s="17">
        <v>872.9</v>
      </c>
      <c r="M382" s="17">
        <v>9.9999999999999995E-7</v>
      </c>
      <c r="N382" s="17">
        <v>1859</v>
      </c>
      <c r="O382" s="17">
        <v>0</v>
      </c>
      <c r="P382" s="17">
        <v>0</v>
      </c>
      <c r="Q382" s="17">
        <v>0.30478100000000002</v>
      </c>
      <c r="R382" s="17">
        <v>4.7803999999999999E-2</v>
      </c>
      <c r="S382" s="17">
        <v>5.8866000000000002E-2</v>
      </c>
      <c r="T382" s="17">
        <v>1.1062000000000001E-2</v>
      </c>
      <c r="U382" s="17">
        <v>0.187916</v>
      </c>
      <c r="V382" s="17">
        <v>495</v>
      </c>
      <c r="W382" s="17">
        <v>0.59999899999999995</v>
      </c>
      <c r="X382" s="17">
        <v>1744</v>
      </c>
      <c r="Y382" s="17">
        <v>0</v>
      </c>
      <c r="Z382" s="17">
        <v>0</v>
      </c>
      <c r="AA382" s="17">
        <v>0.289101</v>
      </c>
      <c r="AB382" s="17">
        <v>4.9009999999999998E-2</v>
      </c>
      <c r="AC382" s="17">
        <v>4.8346500000000001E-2</v>
      </c>
      <c r="AD382" s="17">
        <v>0.25</v>
      </c>
      <c r="AE382" s="17">
        <v>951.5</v>
      </c>
    </row>
    <row r="383" spans="1:31">
      <c r="A383" s="17">
        <v>370</v>
      </c>
      <c r="B383" s="19">
        <v>4.1030092592592597E-2</v>
      </c>
      <c r="C383" s="17">
        <v>175.6</v>
      </c>
      <c r="D383" s="17">
        <v>5.3</v>
      </c>
      <c r="E383" s="17">
        <v>3.9719999999999998E-3</v>
      </c>
      <c r="F383" s="17">
        <v>0.192</v>
      </c>
      <c r="G383" s="17">
        <v>0.492782</v>
      </c>
      <c r="H383" s="17">
        <v>4.2863999999999999E-2</v>
      </c>
      <c r="I383" s="17">
        <v>6.5415000000000001E-2</v>
      </c>
      <c r="J383" s="17">
        <v>2.2551999999999999E-2</v>
      </c>
      <c r="K383" s="17">
        <v>0.34474399999999999</v>
      </c>
      <c r="L383" s="17">
        <v>900</v>
      </c>
      <c r="M383" s="17">
        <v>0.37081799999999998</v>
      </c>
      <c r="N383" s="17">
        <v>913</v>
      </c>
      <c r="O383" s="17">
        <v>0</v>
      </c>
      <c r="P383" s="17">
        <v>0</v>
      </c>
      <c r="Q383" s="17">
        <v>0.26194400000000001</v>
      </c>
      <c r="R383" s="17">
        <v>4.9540000000000001E-2</v>
      </c>
      <c r="S383" s="17">
        <v>6.0814E-2</v>
      </c>
      <c r="T383" s="17">
        <v>1.1273999999999999E-2</v>
      </c>
      <c r="U383" s="17">
        <v>0.18538499999999999</v>
      </c>
      <c r="V383" s="17">
        <v>338.9</v>
      </c>
      <c r="W383" s="17">
        <v>0.51245200000000002</v>
      </c>
      <c r="X383" s="17">
        <v>1036</v>
      </c>
      <c r="Y383" s="17">
        <v>0</v>
      </c>
      <c r="Z383" s="17">
        <v>0</v>
      </c>
      <c r="AA383" s="17">
        <v>0.28520699999999999</v>
      </c>
      <c r="AB383" s="17">
        <v>2.54279E-2</v>
      </c>
      <c r="AC383" s="17">
        <v>4.9826599999999999E-2</v>
      </c>
      <c r="AD383" s="17">
        <v>0.25</v>
      </c>
      <c r="AE383" s="17">
        <v>922.9</v>
      </c>
    </row>
    <row r="384" spans="1:31">
      <c r="A384" s="17">
        <v>371</v>
      </c>
      <c r="B384" s="19">
        <v>4.1087962962962958E-2</v>
      </c>
      <c r="C384" s="17">
        <v>173.6</v>
      </c>
      <c r="D384" s="17">
        <v>5.3</v>
      </c>
      <c r="E384" s="17">
        <v>5.5160000000000001E-3</v>
      </c>
      <c r="F384" s="17">
        <v>0.26700000000000002</v>
      </c>
      <c r="G384" s="17">
        <v>0.49068499999999998</v>
      </c>
      <c r="H384" s="17">
        <v>4.6168000000000001E-2</v>
      </c>
      <c r="I384" s="17">
        <v>6.4498E-2</v>
      </c>
      <c r="J384" s="17">
        <v>1.8329999999999999E-2</v>
      </c>
      <c r="K384" s="17">
        <v>0.28419699999999998</v>
      </c>
      <c r="L384" s="17">
        <v>777.6</v>
      </c>
      <c r="M384" s="17">
        <v>0.53799300000000005</v>
      </c>
      <c r="N384" s="17">
        <v>1037</v>
      </c>
      <c r="O384" s="17">
        <v>0</v>
      </c>
      <c r="P384" s="17">
        <v>0</v>
      </c>
      <c r="Q384" s="17">
        <v>0.45841799999999999</v>
      </c>
      <c r="R384" s="17">
        <v>4.2424999999999997E-2</v>
      </c>
      <c r="S384" s="17">
        <v>6.0417999999999999E-2</v>
      </c>
      <c r="T384" s="17">
        <v>1.7992999999999999E-2</v>
      </c>
      <c r="U384" s="17">
        <v>0.29781600000000003</v>
      </c>
      <c r="V384" s="17">
        <v>829</v>
      </c>
      <c r="W384" s="17">
        <v>7.9999999999999996E-6</v>
      </c>
      <c r="X384" s="17">
        <v>3091</v>
      </c>
      <c r="Y384" s="17">
        <v>0</v>
      </c>
      <c r="Z384" s="17">
        <v>0</v>
      </c>
      <c r="AA384" s="17">
        <v>0.45817799999999997</v>
      </c>
      <c r="AB384" s="17">
        <v>2.4973200000000001E-2</v>
      </c>
      <c r="AC384" s="17">
        <v>4.2874099999999998E-2</v>
      </c>
      <c r="AD384" s="17">
        <v>0.25</v>
      </c>
      <c r="AE384" s="17">
        <v>1068.0999999999999</v>
      </c>
    </row>
    <row r="385" spans="1:31">
      <c r="A385" s="17">
        <v>372</v>
      </c>
      <c r="B385" s="19">
        <v>4.1145833333333333E-2</v>
      </c>
      <c r="C385" s="17">
        <v>174.1</v>
      </c>
      <c r="D385" s="17">
        <v>5.3</v>
      </c>
      <c r="E385" s="17">
        <v>5.0429999999999997E-3</v>
      </c>
      <c r="F385" s="17">
        <v>0.24399999999999999</v>
      </c>
      <c r="G385" s="17">
        <v>0.44128800000000001</v>
      </c>
      <c r="H385" s="17">
        <v>5.0652000000000003E-2</v>
      </c>
      <c r="I385" s="17">
        <v>6.8844000000000002E-2</v>
      </c>
      <c r="J385" s="17">
        <v>1.8190999999999999E-2</v>
      </c>
      <c r="K385" s="17">
        <v>0.26424199999999998</v>
      </c>
      <c r="L385" s="17">
        <v>900</v>
      </c>
      <c r="M385" s="17">
        <v>0.599997</v>
      </c>
      <c r="N385" s="17">
        <v>763</v>
      </c>
      <c r="O385" s="17">
        <v>0</v>
      </c>
      <c r="P385" s="17">
        <v>0</v>
      </c>
      <c r="Q385" s="17">
        <v>0.35661599999999999</v>
      </c>
      <c r="R385" s="17">
        <v>4.7830999999999999E-2</v>
      </c>
      <c r="S385" s="17">
        <v>6.2472E-2</v>
      </c>
      <c r="T385" s="17">
        <v>1.4642000000000001E-2</v>
      </c>
      <c r="U385" s="17">
        <v>0.234372</v>
      </c>
      <c r="V385" s="17">
        <v>556.5</v>
      </c>
      <c r="W385" s="17">
        <v>0.59999800000000003</v>
      </c>
      <c r="X385" s="17">
        <v>960</v>
      </c>
      <c r="Y385" s="17">
        <v>0</v>
      </c>
      <c r="Z385" s="17">
        <v>0</v>
      </c>
      <c r="AA385" s="17">
        <v>0.36057299999999998</v>
      </c>
      <c r="AB385" s="17">
        <v>2.1329600000000001E-2</v>
      </c>
      <c r="AC385" s="17">
        <v>4.8142900000000002E-2</v>
      </c>
      <c r="AD385" s="17">
        <v>0.25</v>
      </c>
      <c r="AE385" s="17">
        <v>922.9</v>
      </c>
    </row>
    <row r="386" spans="1:31">
      <c r="A386" s="17">
        <v>373</v>
      </c>
      <c r="B386" s="19">
        <v>4.1203703703703708E-2</v>
      </c>
      <c r="C386" s="17">
        <v>172.8</v>
      </c>
      <c r="D386" s="17">
        <v>5.3</v>
      </c>
      <c r="E386" s="17">
        <v>4.0600000000000002E-3</v>
      </c>
      <c r="F386" s="17">
        <v>0.19600000000000001</v>
      </c>
      <c r="G386" s="17">
        <v>0.27426200000000001</v>
      </c>
      <c r="H386" s="17">
        <v>5.7280999999999999E-2</v>
      </c>
      <c r="I386" s="17">
        <v>6.9138000000000005E-2</v>
      </c>
      <c r="J386" s="17">
        <v>1.1856999999999999E-2</v>
      </c>
      <c r="K386" s="17">
        <v>0.17149600000000001</v>
      </c>
      <c r="L386" s="17">
        <v>613.6</v>
      </c>
      <c r="M386" s="17">
        <v>0.6</v>
      </c>
      <c r="N386" s="17">
        <v>1150</v>
      </c>
      <c r="O386" s="17">
        <v>0</v>
      </c>
      <c r="P386" s="17">
        <v>0</v>
      </c>
      <c r="Q386" s="17">
        <v>0.41640300000000002</v>
      </c>
      <c r="R386" s="17">
        <v>4.6322000000000002E-2</v>
      </c>
      <c r="S386" s="17">
        <v>6.4061999999999994E-2</v>
      </c>
      <c r="T386" s="17">
        <v>1.7739999999999999E-2</v>
      </c>
      <c r="U386" s="17">
        <v>0.27692</v>
      </c>
      <c r="V386" s="17">
        <v>816.4</v>
      </c>
      <c r="W386" s="17">
        <v>6.7999999999999999E-5</v>
      </c>
      <c r="X386" s="17">
        <v>1285</v>
      </c>
      <c r="Y386" s="17">
        <v>0</v>
      </c>
      <c r="Z386" s="17">
        <v>0</v>
      </c>
      <c r="AA386" s="17">
        <v>0.42603099999999999</v>
      </c>
      <c r="AB386" s="17">
        <v>2.1911900000000002E-2</v>
      </c>
      <c r="AC386" s="17">
        <v>4.67109E-2</v>
      </c>
      <c r="AD386" s="17">
        <v>0.25</v>
      </c>
      <c r="AE386" s="17">
        <v>1353.6</v>
      </c>
    </row>
    <row r="387" spans="1:31">
      <c r="A387" s="17">
        <v>374</v>
      </c>
      <c r="B387" s="19">
        <v>4.1261574074074069E-2</v>
      </c>
      <c r="C387" s="17">
        <v>171.9</v>
      </c>
      <c r="D387" s="17">
        <v>5.3</v>
      </c>
      <c r="E387" s="17">
        <v>2.9220000000000001E-3</v>
      </c>
      <c r="F387" s="17">
        <v>0.14099999999999999</v>
      </c>
      <c r="G387" s="17">
        <v>0.36994100000000002</v>
      </c>
      <c r="H387" s="17">
        <v>5.6120000000000003E-2</v>
      </c>
      <c r="I387" s="17">
        <v>7.1947999999999998E-2</v>
      </c>
      <c r="J387" s="17">
        <v>1.5828999999999999E-2</v>
      </c>
      <c r="K387" s="17">
        <v>0.22</v>
      </c>
      <c r="L387" s="17">
        <v>514.9</v>
      </c>
      <c r="M387" s="17">
        <v>0.45835300000000001</v>
      </c>
      <c r="N387" s="17">
        <v>1781</v>
      </c>
      <c r="O387" s="17">
        <v>0</v>
      </c>
      <c r="P387" s="17">
        <v>0</v>
      </c>
      <c r="Q387" s="17">
        <v>0.45721000000000001</v>
      </c>
      <c r="R387" s="17">
        <v>5.1483000000000001E-2</v>
      </c>
      <c r="S387" s="17">
        <v>6.7655999999999994E-2</v>
      </c>
      <c r="T387" s="17">
        <v>1.6173E-2</v>
      </c>
      <c r="U387" s="17">
        <v>0.23904600000000001</v>
      </c>
      <c r="V387" s="17">
        <v>443.7</v>
      </c>
      <c r="W387" s="17">
        <v>1.9999999999999999E-6</v>
      </c>
      <c r="X387" s="17">
        <v>767</v>
      </c>
      <c r="Y387" s="17">
        <v>0</v>
      </c>
      <c r="Z387" s="17">
        <v>0</v>
      </c>
      <c r="AA387" s="17">
        <v>0.36776300000000001</v>
      </c>
      <c r="AB387" s="17">
        <v>2.83016E-2</v>
      </c>
      <c r="AC387" s="17">
        <v>5.1940600000000003E-2</v>
      </c>
      <c r="AD387" s="17">
        <v>0.25</v>
      </c>
      <c r="AE387" s="17">
        <v>1613.1</v>
      </c>
    </row>
    <row r="388" spans="1:31">
      <c r="A388" s="17">
        <v>375</v>
      </c>
      <c r="B388" s="19">
        <v>4.130787037037037E-2</v>
      </c>
      <c r="C388" s="17">
        <v>171</v>
      </c>
      <c r="D388" s="17">
        <v>5.3</v>
      </c>
      <c r="E388" s="17">
        <v>4.15E-3</v>
      </c>
      <c r="F388" s="17">
        <v>0.20100000000000001</v>
      </c>
      <c r="G388" s="17">
        <v>0.46840199999999999</v>
      </c>
      <c r="H388" s="17">
        <v>5.0109000000000001E-2</v>
      </c>
      <c r="I388" s="17">
        <v>7.0012000000000005E-2</v>
      </c>
      <c r="J388" s="17">
        <v>1.9904000000000002E-2</v>
      </c>
      <c r="K388" s="17">
        <v>0.28428700000000001</v>
      </c>
      <c r="L388" s="17">
        <v>556.20000000000005</v>
      </c>
      <c r="M388" s="17">
        <v>8.7878999999999999E-2</v>
      </c>
      <c r="N388" s="17">
        <v>1134</v>
      </c>
      <c r="O388" s="17">
        <v>0</v>
      </c>
      <c r="P388" s="17">
        <v>0</v>
      </c>
      <c r="Q388" s="17">
        <v>0.59549700000000005</v>
      </c>
      <c r="R388" s="17">
        <v>4.5242999999999998E-2</v>
      </c>
      <c r="S388" s="17">
        <v>6.5721000000000002E-2</v>
      </c>
      <c r="T388" s="17">
        <v>2.0478E-2</v>
      </c>
      <c r="U388" s="17">
        <v>0.31158999999999998</v>
      </c>
      <c r="V388" s="17">
        <v>868.2</v>
      </c>
      <c r="W388" s="17">
        <v>0.37081999999999998</v>
      </c>
      <c r="X388" s="17">
        <v>4138</v>
      </c>
      <c r="Y388" s="17">
        <v>0</v>
      </c>
      <c r="Z388" s="17">
        <v>0</v>
      </c>
      <c r="AA388" s="17">
        <v>0.47936899999999999</v>
      </c>
      <c r="AB388" s="17">
        <v>1.9630499999999999E-2</v>
      </c>
      <c r="AC388" s="17">
        <v>4.56453E-2</v>
      </c>
      <c r="AD388" s="17">
        <v>0.25</v>
      </c>
      <c r="AE388" s="17">
        <v>1493.3</v>
      </c>
    </row>
    <row r="389" spans="1:31">
      <c r="A389" s="17">
        <v>376</v>
      </c>
      <c r="B389" s="19">
        <v>4.1365740740740745E-2</v>
      </c>
      <c r="C389" s="17">
        <v>170.1</v>
      </c>
      <c r="D389" s="17">
        <v>5.3</v>
      </c>
      <c r="E389" s="17">
        <v>2.7460000000000002E-3</v>
      </c>
      <c r="F389" s="17">
        <v>0.13300000000000001</v>
      </c>
      <c r="G389" s="17">
        <v>0.427707</v>
      </c>
      <c r="H389" s="17">
        <v>5.493E-2</v>
      </c>
      <c r="I389" s="17">
        <v>7.2479000000000002E-2</v>
      </c>
      <c r="J389" s="17">
        <v>1.7548999999999999E-2</v>
      </c>
      <c r="K389" s="17">
        <v>0.24213000000000001</v>
      </c>
      <c r="L389" s="17">
        <v>524.20000000000005</v>
      </c>
      <c r="M389" s="17">
        <v>0.59999899999999995</v>
      </c>
      <c r="N389" s="17">
        <v>860</v>
      </c>
      <c r="O389" s="17">
        <v>0</v>
      </c>
      <c r="P389" s="17">
        <v>0</v>
      </c>
      <c r="Q389" s="17">
        <v>0.32918500000000001</v>
      </c>
      <c r="R389" s="17">
        <v>5.2484000000000003E-2</v>
      </c>
      <c r="S389" s="17">
        <v>6.7076999999999998E-2</v>
      </c>
      <c r="T389" s="17">
        <v>1.4593E-2</v>
      </c>
      <c r="U389" s="17">
        <v>0.217553</v>
      </c>
      <c r="V389" s="17">
        <v>866.5</v>
      </c>
      <c r="W389" s="17">
        <v>0.37081199999999997</v>
      </c>
      <c r="X389" s="17">
        <v>950</v>
      </c>
      <c r="Y389" s="17">
        <v>0</v>
      </c>
      <c r="Z389" s="17">
        <v>0</v>
      </c>
      <c r="AA389" s="17">
        <v>0.33469700000000002</v>
      </c>
      <c r="AB389" s="17">
        <v>1.41204E-2</v>
      </c>
      <c r="AC389" s="17">
        <v>5.2690500000000001E-2</v>
      </c>
      <c r="AD389" s="17">
        <v>0.25</v>
      </c>
      <c r="AE389" s="17">
        <v>1584.5</v>
      </c>
    </row>
    <row r="390" spans="1:31">
      <c r="A390" s="17">
        <v>377</v>
      </c>
      <c r="B390" s="19">
        <v>4.1423611111111112E-2</v>
      </c>
      <c r="C390" s="17">
        <v>169.6</v>
      </c>
      <c r="D390" s="17">
        <v>5.3</v>
      </c>
      <c r="E390" s="17">
        <v>5.0819999999999997E-3</v>
      </c>
      <c r="F390" s="17">
        <v>0.246</v>
      </c>
      <c r="G390" s="17">
        <v>0.58211299999999999</v>
      </c>
      <c r="H390" s="17">
        <v>5.2124999999999998E-2</v>
      </c>
      <c r="I390" s="17">
        <v>7.5550999999999993E-2</v>
      </c>
      <c r="J390" s="17">
        <v>2.3425999999999999E-2</v>
      </c>
      <c r="K390" s="17">
        <v>0.31007299999999999</v>
      </c>
      <c r="L390" s="17">
        <v>815.2</v>
      </c>
      <c r="M390" s="17">
        <v>0.37081900000000001</v>
      </c>
      <c r="N390" s="17">
        <v>2412</v>
      </c>
      <c r="O390" s="17">
        <v>0</v>
      </c>
      <c r="P390" s="17">
        <v>0</v>
      </c>
      <c r="Q390" s="17">
        <v>0.52851899999999996</v>
      </c>
      <c r="R390" s="17">
        <v>5.1090000000000003E-2</v>
      </c>
      <c r="S390" s="17">
        <v>7.0096000000000006E-2</v>
      </c>
      <c r="T390" s="17">
        <v>1.9005000000000001E-2</v>
      </c>
      <c r="U390" s="17">
        <v>0.27113700000000002</v>
      </c>
      <c r="V390" s="17">
        <v>553.29999999999995</v>
      </c>
      <c r="W390" s="17">
        <v>0.28844500000000001</v>
      </c>
      <c r="X390" s="17">
        <v>1445</v>
      </c>
      <c r="Y390" s="17">
        <v>0</v>
      </c>
      <c r="Z390" s="17">
        <v>0</v>
      </c>
      <c r="AA390" s="17">
        <v>0.41713299999999998</v>
      </c>
      <c r="AB390" s="17">
        <v>5.8781800000000002E-2</v>
      </c>
      <c r="AC390" s="17">
        <v>5.2207299999999998E-2</v>
      </c>
      <c r="AD390" s="17">
        <v>0.25</v>
      </c>
      <c r="AE390" s="17">
        <v>1018.8</v>
      </c>
    </row>
    <row r="391" spans="1:31">
      <c r="A391" s="17">
        <v>378</v>
      </c>
      <c r="B391" s="19">
        <v>4.148148148148148E-2</v>
      </c>
      <c r="C391" s="17">
        <v>168.5</v>
      </c>
      <c r="D391" s="17">
        <v>5.3</v>
      </c>
      <c r="E391" s="17">
        <v>5.1960000000000001E-3</v>
      </c>
      <c r="F391" s="17">
        <v>0.251</v>
      </c>
      <c r="G391" s="17">
        <v>0.44165599999999999</v>
      </c>
      <c r="H391" s="17">
        <v>5.8042000000000003E-2</v>
      </c>
      <c r="I391" s="17">
        <v>7.6372999999999996E-2</v>
      </c>
      <c r="J391" s="17">
        <v>1.8331E-2</v>
      </c>
      <c r="K391" s="17">
        <v>0.24001700000000001</v>
      </c>
      <c r="L391" s="17">
        <v>643.1</v>
      </c>
      <c r="M391" s="17">
        <v>0.6</v>
      </c>
      <c r="N391" s="17">
        <v>1083</v>
      </c>
      <c r="O391" s="17">
        <v>0</v>
      </c>
      <c r="P391" s="17">
        <v>0</v>
      </c>
      <c r="Q391" s="17">
        <v>0.657856</v>
      </c>
      <c r="R391" s="17">
        <v>4.7544000000000003E-2</v>
      </c>
      <c r="S391" s="17">
        <v>7.1831000000000006E-2</v>
      </c>
      <c r="T391" s="17">
        <v>2.4287E-2</v>
      </c>
      <c r="U391" s="17">
        <v>0.33811099999999999</v>
      </c>
      <c r="V391" s="17">
        <v>653.1</v>
      </c>
      <c r="W391" s="17">
        <v>0.108845</v>
      </c>
      <c r="X391" s="17">
        <v>1276</v>
      </c>
      <c r="Y391" s="17">
        <v>0</v>
      </c>
      <c r="Z391" s="17">
        <v>0</v>
      </c>
      <c r="AA391" s="17">
        <v>0.52017100000000005</v>
      </c>
      <c r="AB391" s="17">
        <v>2.16393E-2</v>
      </c>
      <c r="AC391" s="17">
        <v>4.80697E-2</v>
      </c>
      <c r="AD391" s="17">
        <v>0.25</v>
      </c>
      <c r="AE391" s="17">
        <v>1291.5</v>
      </c>
    </row>
    <row r="392" spans="1:31">
      <c r="A392" s="17">
        <v>379</v>
      </c>
      <c r="B392" s="19">
        <v>4.1539351851851855E-2</v>
      </c>
      <c r="C392" s="17">
        <v>167.6</v>
      </c>
      <c r="D392" s="17">
        <v>5.3</v>
      </c>
      <c r="E392" s="17">
        <v>4.0460000000000001E-3</v>
      </c>
      <c r="F392" s="17">
        <v>0.19600000000000001</v>
      </c>
      <c r="G392" s="17">
        <v>0.47895900000000002</v>
      </c>
      <c r="H392" s="17">
        <v>5.5765000000000002E-2</v>
      </c>
      <c r="I392" s="17">
        <v>7.8006000000000006E-2</v>
      </c>
      <c r="J392" s="17">
        <v>2.2241E-2</v>
      </c>
      <c r="K392" s="17">
        <v>0.28512300000000002</v>
      </c>
      <c r="L392" s="17">
        <v>599.6</v>
      </c>
      <c r="M392" s="17">
        <v>9.9999999999999995E-7</v>
      </c>
      <c r="N392" s="17">
        <v>1538</v>
      </c>
      <c r="O392" s="17">
        <v>0</v>
      </c>
      <c r="P392" s="17">
        <v>0</v>
      </c>
      <c r="Q392" s="17">
        <v>0.62965499999999996</v>
      </c>
      <c r="R392" s="17">
        <v>5.3815000000000002E-2</v>
      </c>
      <c r="S392" s="17">
        <v>7.5199000000000002E-2</v>
      </c>
      <c r="T392" s="17">
        <v>2.1384E-2</v>
      </c>
      <c r="U392" s="17">
        <v>0.284362</v>
      </c>
      <c r="V392" s="17">
        <v>612.9</v>
      </c>
      <c r="W392" s="17">
        <v>0.59999800000000003</v>
      </c>
      <c r="X392" s="17">
        <v>2280</v>
      </c>
      <c r="Y392" s="17">
        <v>0</v>
      </c>
      <c r="Z392" s="17">
        <v>0</v>
      </c>
      <c r="AA392" s="17">
        <v>0.43747999999999998</v>
      </c>
      <c r="AB392" s="17">
        <v>2.84528E-2</v>
      </c>
      <c r="AC392" s="17">
        <v>5.4423800000000001E-2</v>
      </c>
      <c r="AD392" s="17">
        <v>0.25</v>
      </c>
      <c r="AE392" s="17">
        <v>1385.2</v>
      </c>
    </row>
    <row r="393" spans="1:31">
      <c r="A393" s="17">
        <v>380</v>
      </c>
      <c r="B393" s="19">
        <v>4.1597222222222223E-2</v>
      </c>
      <c r="C393" s="17">
        <v>167</v>
      </c>
      <c r="D393" s="17">
        <v>5.3</v>
      </c>
      <c r="E393" s="17">
        <v>4.8180000000000002E-3</v>
      </c>
      <c r="F393" s="17">
        <v>0.23300000000000001</v>
      </c>
      <c r="G393" s="17">
        <v>0.58926000000000001</v>
      </c>
      <c r="H393" s="17">
        <v>5.7155999999999998E-2</v>
      </c>
      <c r="I393" s="17">
        <v>8.3784999999999998E-2</v>
      </c>
      <c r="J393" s="17">
        <v>2.6629E-2</v>
      </c>
      <c r="K393" s="17">
        <v>0.31782899999999997</v>
      </c>
      <c r="L393" s="17">
        <v>576.4</v>
      </c>
      <c r="M393" s="17">
        <v>6.9999999999999999E-6</v>
      </c>
      <c r="N393" s="17">
        <v>827</v>
      </c>
      <c r="O393" s="17">
        <v>0</v>
      </c>
      <c r="P393" s="17">
        <v>0</v>
      </c>
      <c r="Q393" s="17">
        <v>0.69795600000000002</v>
      </c>
      <c r="R393" s="17">
        <v>5.0111000000000003E-2</v>
      </c>
      <c r="S393" s="17">
        <v>7.6782000000000003E-2</v>
      </c>
      <c r="T393" s="17">
        <v>2.6669999999999999E-2</v>
      </c>
      <c r="U393" s="17">
        <v>0.34735199999999999</v>
      </c>
      <c r="V393" s="17">
        <v>900</v>
      </c>
      <c r="W393" s="17">
        <v>1.5E-5</v>
      </c>
      <c r="X393" s="17">
        <v>1419</v>
      </c>
      <c r="Y393" s="17">
        <v>0</v>
      </c>
      <c r="Z393" s="17">
        <v>0</v>
      </c>
      <c r="AA393" s="17">
        <v>0.53438699999999995</v>
      </c>
      <c r="AB393" s="17">
        <v>1.49065E-2</v>
      </c>
      <c r="AC393" s="17">
        <v>5.0508999999999998E-2</v>
      </c>
      <c r="AD393" s="17">
        <v>0.25</v>
      </c>
      <c r="AE393" s="17">
        <v>1440.9</v>
      </c>
    </row>
    <row r="394" spans="1:31">
      <c r="A394" s="17">
        <v>381</v>
      </c>
      <c r="B394" s="19">
        <v>4.1655092592592598E-2</v>
      </c>
      <c r="C394" s="17">
        <v>165.6</v>
      </c>
      <c r="D394" s="17">
        <v>5.3</v>
      </c>
      <c r="E394" s="17">
        <v>4.0309999999999999E-3</v>
      </c>
      <c r="F394" s="17">
        <v>0.19500000000000001</v>
      </c>
      <c r="G394" s="17">
        <v>0.67195300000000002</v>
      </c>
      <c r="H394" s="17">
        <v>6.3240000000000005E-2</v>
      </c>
      <c r="I394" s="17">
        <v>9.9992999999999999E-2</v>
      </c>
      <c r="J394" s="17">
        <v>3.6753000000000001E-2</v>
      </c>
      <c r="K394" s="17">
        <v>0.36755700000000002</v>
      </c>
      <c r="L394" s="17">
        <v>673.1</v>
      </c>
      <c r="M394" s="17">
        <v>0.28327000000000002</v>
      </c>
      <c r="N394" s="17">
        <v>1002</v>
      </c>
      <c r="O394" s="17">
        <v>0</v>
      </c>
      <c r="P394" s="17">
        <v>0</v>
      </c>
      <c r="Q394" s="17">
        <v>0.41989500000000002</v>
      </c>
      <c r="R394" s="17">
        <v>5.9154999999999999E-2</v>
      </c>
      <c r="S394" s="17">
        <v>7.8917000000000001E-2</v>
      </c>
      <c r="T394" s="17">
        <v>1.9761999999999998E-2</v>
      </c>
      <c r="U394" s="17">
        <v>0.25041000000000002</v>
      </c>
      <c r="V394" s="17">
        <v>667.1</v>
      </c>
      <c r="W394" s="17">
        <v>3.9999999999999998E-6</v>
      </c>
      <c r="X394" s="17">
        <v>1145</v>
      </c>
      <c r="Y394" s="17">
        <v>0</v>
      </c>
      <c r="Z394" s="17">
        <v>0</v>
      </c>
      <c r="AA394" s="17">
        <v>0.38524599999999998</v>
      </c>
      <c r="AB394" s="17">
        <v>2.09786E-2</v>
      </c>
      <c r="AC394" s="17">
        <v>5.9569999999999998E-2</v>
      </c>
      <c r="AD394" s="17">
        <v>0.25</v>
      </c>
      <c r="AE394" s="17">
        <v>1233.9000000000001</v>
      </c>
    </row>
    <row r="395" spans="1:31">
      <c r="A395" s="17">
        <v>382</v>
      </c>
      <c r="B395" s="19">
        <v>4.1712962962962959E-2</v>
      </c>
      <c r="C395" s="17">
        <v>164.5</v>
      </c>
      <c r="D395" s="17">
        <v>5.3</v>
      </c>
      <c r="E395" s="17">
        <v>4.8679999999999999E-3</v>
      </c>
      <c r="F395" s="17">
        <v>0.23599999999999999</v>
      </c>
      <c r="G395" s="17">
        <v>0.64083000000000001</v>
      </c>
      <c r="H395" s="17">
        <v>6.8590999999999999E-2</v>
      </c>
      <c r="I395" s="17">
        <v>9.2253000000000002E-2</v>
      </c>
      <c r="J395" s="17">
        <v>2.3661999999999999E-2</v>
      </c>
      <c r="K395" s="17">
        <v>0.25648599999999999</v>
      </c>
      <c r="L395" s="17">
        <v>656.4</v>
      </c>
      <c r="M395" s="17">
        <v>0.47298200000000001</v>
      </c>
      <c r="N395" s="17">
        <v>1316</v>
      </c>
      <c r="O395" s="17">
        <v>0</v>
      </c>
      <c r="P395" s="17">
        <v>0</v>
      </c>
      <c r="Q395" s="17">
        <v>0.68181700000000001</v>
      </c>
      <c r="R395" s="17">
        <v>5.8076999999999997E-2</v>
      </c>
      <c r="S395" s="17">
        <v>8.4402000000000005E-2</v>
      </c>
      <c r="T395" s="17">
        <v>2.6325000000000001E-2</v>
      </c>
      <c r="U395" s="17">
        <v>0.31189600000000001</v>
      </c>
      <c r="V395" s="17">
        <v>686.6</v>
      </c>
      <c r="W395" s="17">
        <v>0.50595999999999997</v>
      </c>
      <c r="X395" s="17">
        <v>1352</v>
      </c>
      <c r="Y395" s="17">
        <v>0</v>
      </c>
      <c r="Z395" s="17">
        <v>0</v>
      </c>
      <c r="AA395" s="17">
        <v>0.47983999999999999</v>
      </c>
      <c r="AB395" s="17">
        <v>2.6695E-2</v>
      </c>
      <c r="AC395" s="17">
        <v>5.8780199999999998E-2</v>
      </c>
      <c r="AD395" s="17">
        <v>0.25</v>
      </c>
      <c r="AE395" s="17">
        <v>1265.3</v>
      </c>
    </row>
    <row r="396" spans="1:31">
      <c r="A396" s="17">
        <v>383</v>
      </c>
      <c r="B396" s="19">
        <v>4.1770833333333333E-2</v>
      </c>
      <c r="C396" s="17">
        <v>164.1</v>
      </c>
      <c r="D396" s="17">
        <v>5.3</v>
      </c>
      <c r="E396" s="17">
        <v>5.3340000000000002E-3</v>
      </c>
      <c r="F396" s="17">
        <v>0.25800000000000001</v>
      </c>
      <c r="G396" s="17">
        <v>0.68760299999999996</v>
      </c>
      <c r="H396" s="17">
        <v>5.7425999999999998E-2</v>
      </c>
      <c r="I396" s="17">
        <v>9.2438999999999993E-2</v>
      </c>
      <c r="J396" s="17">
        <v>3.5013000000000002E-2</v>
      </c>
      <c r="K396" s="17">
        <v>0.37877</v>
      </c>
      <c r="L396" s="17">
        <v>622.6</v>
      </c>
      <c r="M396" s="17">
        <v>4.3737999999999999E-2</v>
      </c>
      <c r="N396" s="17">
        <v>1877</v>
      </c>
      <c r="O396" s="17">
        <v>0</v>
      </c>
      <c r="P396" s="17">
        <v>0</v>
      </c>
      <c r="Q396" s="17">
        <v>0.71585299999999996</v>
      </c>
      <c r="R396" s="17">
        <v>5.3858000000000003E-2</v>
      </c>
      <c r="S396" s="17">
        <v>8.4644999999999998E-2</v>
      </c>
      <c r="T396" s="17">
        <v>3.0786999999999998E-2</v>
      </c>
      <c r="U396" s="17">
        <v>0.36371799999999999</v>
      </c>
      <c r="V396" s="17">
        <v>866.1</v>
      </c>
      <c r="W396" s="17">
        <v>0.37081999999999998</v>
      </c>
      <c r="X396" s="17">
        <v>1075</v>
      </c>
      <c r="Y396" s="17">
        <v>0</v>
      </c>
      <c r="Z396" s="17">
        <v>0</v>
      </c>
      <c r="AA396" s="17">
        <v>0.55956700000000004</v>
      </c>
      <c r="AB396" s="17">
        <v>3.5772100000000001E-2</v>
      </c>
      <c r="AC396" s="17">
        <v>5.49597E-2</v>
      </c>
      <c r="AD396" s="17">
        <v>0.25</v>
      </c>
      <c r="AE396" s="17">
        <v>1334.1</v>
      </c>
    </row>
    <row r="397" spans="1:31">
      <c r="A397" s="17">
        <v>384</v>
      </c>
      <c r="B397" s="19">
        <v>4.1828703703703701E-2</v>
      </c>
      <c r="C397" s="17">
        <v>163.5</v>
      </c>
      <c r="D397" s="17">
        <v>5.3</v>
      </c>
      <c r="E397" s="17">
        <v>4.1840000000000002E-3</v>
      </c>
      <c r="F397" s="17">
        <v>0.20200000000000001</v>
      </c>
      <c r="G397" s="17">
        <v>0.72738899999999995</v>
      </c>
      <c r="H397" s="17">
        <v>6.3463000000000006E-2</v>
      </c>
      <c r="I397" s="17">
        <v>9.6573999999999993E-2</v>
      </c>
      <c r="J397" s="17">
        <v>3.3111000000000002E-2</v>
      </c>
      <c r="K397" s="17">
        <v>0.34285900000000002</v>
      </c>
      <c r="L397" s="17">
        <v>615.9</v>
      </c>
      <c r="M397" s="17">
        <v>0.35777999999999999</v>
      </c>
      <c r="N397" s="17">
        <v>1466</v>
      </c>
      <c r="O397" s="17">
        <v>0</v>
      </c>
      <c r="P397" s="17">
        <v>0</v>
      </c>
      <c r="Q397" s="17">
        <v>0.702905</v>
      </c>
      <c r="R397" s="17">
        <v>6.7417000000000005E-2</v>
      </c>
      <c r="S397" s="17">
        <v>9.4426999999999997E-2</v>
      </c>
      <c r="T397" s="17">
        <v>2.7009999999999999E-2</v>
      </c>
      <c r="U397" s="17">
        <v>0.28604499999999999</v>
      </c>
      <c r="V397" s="17">
        <v>500.6</v>
      </c>
      <c r="W397" s="17">
        <v>0.141648</v>
      </c>
      <c r="X397" s="17">
        <v>792</v>
      </c>
      <c r="Y397" s="17">
        <v>0</v>
      </c>
      <c r="Z397" s="17">
        <v>0</v>
      </c>
      <c r="AA397" s="17">
        <v>0.44007000000000002</v>
      </c>
      <c r="AB397" s="17">
        <v>2.78833E-2</v>
      </c>
      <c r="AC397" s="17">
        <v>6.8169999999999994E-2</v>
      </c>
      <c r="AD397" s="17">
        <v>0.25</v>
      </c>
      <c r="AE397" s="17">
        <v>1348.4</v>
      </c>
    </row>
    <row r="398" spans="1:31">
      <c r="A398" s="17">
        <v>385</v>
      </c>
      <c r="B398" s="19">
        <v>4.1886574074074069E-2</v>
      </c>
      <c r="C398" s="17">
        <v>161.4</v>
      </c>
      <c r="D398" s="17">
        <v>5.3</v>
      </c>
      <c r="E398" s="17">
        <v>4.6490000000000004E-3</v>
      </c>
      <c r="F398" s="17">
        <v>0.22500000000000001</v>
      </c>
      <c r="G398" s="17">
        <v>0.748977</v>
      </c>
      <c r="H398" s="17">
        <v>6.0449000000000003E-2</v>
      </c>
      <c r="I398" s="17">
        <v>9.7157999999999994E-2</v>
      </c>
      <c r="J398" s="17">
        <v>3.671E-2</v>
      </c>
      <c r="K398" s="17">
        <v>0.37783299999999997</v>
      </c>
      <c r="L398" s="17">
        <v>539.9</v>
      </c>
      <c r="M398" s="17">
        <v>6.0000000000000002E-6</v>
      </c>
      <c r="N398" s="17">
        <v>1515</v>
      </c>
      <c r="O398" s="17">
        <v>0</v>
      </c>
      <c r="P398" s="17">
        <v>0</v>
      </c>
      <c r="Q398" s="17">
        <v>0.76736300000000002</v>
      </c>
      <c r="R398" s="17">
        <v>5.8569999999999997E-2</v>
      </c>
      <c r="S398" s="17">
        <v>9.1756000000000004E-2</v>
      </c>
      <c r="T398" s="17">
        <v>3.3186E-2</v>
      </c>
      <c r="U398" s="17">
        <v>0.361678</v>
      </c>
      <c r="V398" s="17">
        <v>671.7</v>
      </c>
      <c r="W398" s="17">
        <v>8.1479999999999997E-2</v>
      </c>
      <c r="X398" s="17">
        <v>1635</v>
      </c>
      <c r="Y398" s="17">
        <v>0</v>
      </c>
      <c r="Z398" s="17">
        <v>0</v>
      </c>
      <c r="AA398" s="17">
        <v>0.55642800000000003</v>
      </c>
      <c r="AB398" s="17">
        <v>2.53227E-2</v>
      </c>
      <c r="AC398" s="17">
        <v>5.9410400000000002E-2</v>
      </c>
      <c r="AD398" s="17">
        <v>0.25</v>
      </c>
      <c r="AE398" s="17">
        <v>1538.4</v>
      </c>
    </row>
    <row r="399" spans="1:31">
      <c r="A399" s="17">
        <v>386</v>
      </c>
      <c r="B399" s="19">
        <v>4.1944444444444444E-2</v>
      </c>
      <c r="C399" s="17">
        <v>162.1</v>
      </c>
      <c r="D399" s="17">
        <v>5.3</v>
      </c>
      <c r="E399" s="17">
        <v>4.7219999999999996E-3</v>
      </c>
      <c r="F399" s="17">
        <v>0.22800000000000001</v>
      </c>
      <c r="G399" s="17">
        <v>0.75366500000000003</v>
      </c>
      <c r="H399" s="17">
        <v>6.9621000000000002E-2</v>
      </c>
      <c r="I399" s="17">
        <v>0.106507</v>
      </c>
      <c r="J399" s="17">
        <v>3.6886000000000002E-2</v>
      </c>
      <c r="K399" s="17">
        <v>0.34632400000000002</v>
      </c>
      <c r="L399" s="17">
        <v>469.9</v>
      </c>
      <c r="M399" s="17">
        <v>8.7981000000000004E-2</v>
      </c>
      <c r="N399" s="17">
        <v>860</v>
      </c>
      <c r="O399" s="17">
        <v>0</v>
      </c>
      <c r="P399" s="17">
        <v>0</v>
      </c>
      <c r="Q399" s="17">
        <v>0.85423199999999999</v>
      </c>
      <c r="R399" s="17">
        <v>5.8077999999999998E-2</v>
      </c>
      <c r="S399" s="17">
        <v>9.9562999999999999E-2</v>
      </c>
      <c r="T399" s="17">
        <v>4.1484E-2</v>
      </c>
      <c r="U399" s="17">
        <v>0.41666599999999998</v>
      </c>
      <c r="V399" s="17">
        <v>749.7</v>
      </c>
      <c r="W399" s="17">
        <v>1.2E-5</v>
      </c>
      <c r="X399" s="17">
        <v>1186</v>
      </c>
      <c r="Y399" s="17">
        <v>0</v>
      </c>
      <c r="Z399" s="17">
        <v>0</v>
      </c>
      <c r="AA399" s="17">
        <v>0.64102400000000004</v>
      </c>
      <c r="AB399" s="17">
        <v>1.26722E-2</v>
      </c>
      <c r="AC399" s="17">
        <v>5.8604200000000002E-2</v>
      </c>
      <c r="AD399" s="17">
        <v>0.25</v>
      </c>
      <c r="AE399" s="17">
        <v>1767.7</v>
      </c>
    </row>
    <row r="400" spans="1:31">
      <c r="A400" s="17">
        <v>387</v>
      </c>
      <c r="B400" s="19">
        <v>4.2002314814814812E-2</v>
      </c>
      <c r="C400" s="17">
        <v>159.5</v>
      </c>
      <c r="D400" s="17">
        <v>5.3</v>
      </c>
      <c r="E400" s="17">
        <v>5.4260000000000003E-3</v>
      </c>
      <c r="F400" s="17">
        <v>0.26300000000000001</v>
      </c>
      <c r="G400" s="17">
        <v>0.78018200000000004</v>
      </c>
      <c r="H400" s="17">
        <v>6.4856999999999998E-2</v>
      </c>
      <c r="I400" s="17">
        <v>0.104861</v>
      </c>
      <c r="J400" s="17">
        <v>4.0003999999999998E-2</v>
      </c>
      <c r="K400" s="17">
        <v>0.38149699999999998</v>
      </c>
      <c r="L400" s="17">
        <v>567.70000000000005</v>
      </c>
      <c r="M400" s="17">
        <v>0.33221499999999998</v>
      </c>
      <c r="N400" s="17">
        <v>741</v>
      </c>
      <c r="O400" s="17">
        <v>0</v>
      </c>
      <c r="P400" s="17">
        <v>0</v>
      </c>
      <c r="Q400" s="17">
        <v>0.78593999999999997</v>
      </c>
      <c r="R400" s="17">
        <v>5.9360999999999997E-2</v>
      </c>
      <c r="S400" s="17">
        <v>9.8367999999999997E-2</v>
      </c>
      <c r="T400" s="17">
        <v>3.9007E-2</v>
      </c>
      <c r="U400" s="17">
        <v>0.39653899999999997</v>
      </c>
      <c r="V400" s="17">
        <v>676.1</v>
      </c>
      <c r="W400" s="17">
        <v>0.37081999999999998</v>
      </c>
      <c r="X400" s="17">
        <v>2014</v>
      </c>
      <c r="Y400" s="17">
        <v>0</v>
      </c>
      <c r="Z400" s="17">
        <v>0</v>
      </c>
      <c r="AA400" s="17">
        <v>0.61006099999999996</v>
      </c>
      <c r="AB400" s="17">
        <v>1.3181999999999999E-2</v>
      </c>
      <c r="AC400" s="17">
        <v>5.9875600000000001E-2</v>
      </c>
      <c r="AD400" s="17">
        <v>0.25</v>
      </c>
      <c r="AE400" s="17">
        <v>1463.1</v>
      </c>
    </row>
    <row r="401" spans="1:31">
      <c r="A401" s="17">
        <v>388</v>
      </c>
      <c r="B401" s="19">
        <v>4.206018518518518E-2</v>
      </c>
      <c r="C401" s="17">
        <v>159.69999999999999</v>
      </c>
      <c r="D401" s="17">
        <v>5.3</v>
      </c>
      <c r="E401" s="17">
        <v>4.9969999999999997E-3</v>
      </c>
      <c r="F401" s="17">
        <v>0.24199999999999999</v>
      </c>
      <c r="G401" s="17">
        <v>0.80454300000000001</v>
      </c>
      <c r="H401" s="17">
        <v>6.9515999999999994E-2</v>
      </c>
      <c r="I401" s="17">
        <v>0.10981399999999999</v>
      </c>
      <c r="J401" s="17">
        <v>4.0296999999999999E-2</v>
      </c>
      <c r="K401" s="17">
        <v>0.36696099999999998</v>
      </c>
      <c r="L401" s="17">
        <v>582.1</v>
      </c>
      <c r="M401" s="17">
        <v>0.54589699999999997</v>
      </c>
      <c r="N401" s="17">
        <v>810</v>
      </c>
      <c r="O401" s="17">
        <v>0</v>
      </c>
      <c r="P401" s="17">
        <v>0</v>
      </c>
      <c r="Q401" s="17">
        <v>0.75471200000000005</v>
      </c>
      <c r="R401" s="17">
        <v>6.7573999999999995E-2</v>
      </c>
      <c r="S401" s="17">
        <v>0.105047</v>
      </c>
      <c r="T401" s="17">
        <v>3.7472999999999999E-2</v>
      </c>
      <c r="U401" s="17">
        <v>0.35672799999999999</v>
      </c>
      <c r="V401" s="17">
        <v>603.79999999999995</v>
      </c>
      <c r="W401" s="17">
        <v>0.141487</v>
      </c>
      <c r="X401" s="17">
        <v>991</v>
      </c>
      <c r="Y401" s="17">
        <v>0</v>
      </c>
      <c r="Z401" s="17">
        <v>0</v>
      </c>
      <c r="AA401" s="17">
        <v>0.54881199999999997</v>
      </c>
      <c r="AB401" s="17">
        <v>1.47457E-2</v>
      </c>
      <c r="AC401" s="17">
        <v>6.8126199999999998E-2</v>
      </c>
      <c r="AD401" s="17">
        <v>0.25</v>
      </c>
      <c r="AE401" s="17">
        <v>1426.9</v>
      </c>
    </row>
    <row r="402" spans="1:31">
      <c r="A402" s="17">
        <v>389</v>
      </c>
      <c r="B402" s="19">
        <v>4.2118055555555554E-2</v>
      </c>
      <c r="C402" s="17">
        <v>157.69999999999999</v>
      </c>
      <c r="D402" s="17">
        <v>5.3</v>
      </c>
      <c r="E402" s="17">
        <v>5.4590000000000003E-3</v>
      </c>
      <c r="F402" s="17">
        <v>0.26400000000000001</v>
      </c>
      <c r="G402" s="17">
        <v>0.72199199999999997</v>
      </c>
      <c r="H402" s="17">
        <v>7.1552000000000004E-2</v>
      </c>
      <c r="I402" s="17">
        <v>0.111345</v>
      </c>
      <c r="J402" s="17">
        <v>3.9793000000000002E-2</v>
      </c>
      <c r="K402" s="17">
        <v>0.35738599999999998</v>
      </c>
      <c r="L402" s="17">
        <v>622.6</v>
      </c>
      <c r="M402" s="17">
        <v>0.31167899999999998</v>
      </c>
      <c r="N402" s="17">
        <v>1075</v>
      </c>
      <c r="O402" s="17">
        <v>0</v>
      </c>
      <c r="P402" s="17">
        <v>0</v>
      </c>
      <c r="Q402" s="17">
        <v>0.80874000000000001</v>
      </c>
      <c r="R402" s="17">
        <v>6.7253999999999994E-2</v>
      </c>
      <c r="S402" s="17">
        <v>0.10617699999999999</v>
      </c>
      <c r="T402" s="17">
        <v>3.8922999999999999E-2</v>
      </c>
      <c r="U402" s="17">
        <v>0.36658299999999999</v>
      </c>
      <c r="V402" s="17">
        <v>729.7</v>
      </c>
      <c r="W402" s="17">
        <v>0.37081999999999998</v>
      </c>
      <c r="X402" s="17">
        <v>798</v>
      </c>
      <c r="Y402" s="17">
        <v>0</v>
      </c>
      <c r="Z402" s="17">
        <v>0</v>
      </c>
      <c r="AA402" s="17">
        <v>0.563975</v>
      </c>
      <c r="AB402" s="17">
        <v>2.0815199999999999E-2</v>
      </c>
      <c r="AC402" s="17">
        <v>6.8064299999999994E-2</v>
      </c>
      <c r="AD402" s="17">
        <v>0.25</v>
      </c>
      <c r="AE402" s="17">
        <v>1334.1</v>
      </c>
    </row>
    <row r="403" spans="1:31">
      <c r="A403" s="17">
        <v>390</v>
      </c>
      <c r="B403" s="19">
        <v>4.2175925925925922E-2</v>
      </c>
      <c r="C403" s="17">
        <v>158.4</v>
      </c>
      <c r="D403" s="17">
        <v>5.3</v>
      </c>
      <c r="E403" s="17">
        <v>4.5240000000000002E-3</v>
      </c>
      <c r="F403" s="17">
        <v>0.219</v>
      </c>
      <c r="G403" s="17">
        <v>0.83595699999999995</v>
      </c>
      <c r="H403" s="17">
        <v>7.152E-2</v>
      </c>
      <c r="I403" s="17">
        <v>0.12062</v>
      </c>
      <c r="J403" s="17">
        <v>4.9099999999999998E-2</v>
      </c>
      <c r="K403" s="17">
        <v>0.40706599999999998</v>
      </c>
      <c r="L403" s="17">
        <v>572.5</v>
      </c>
      <c r="M403" s="17">
        <v>6.3650999999999999E-2</v>
      </c>
      <c r="N403" s="17">
        <v>1062</v>
      </c>
      <c r="O403" s="17">
        <v>0</v>
      </c>
      <c r="P403" s="17">
        <v>0</v>
      </c>
      <c r="Q403" s="17">
        <v>0.79776899999999995</v>
      </c>
      <c r="R403" s="17">
        <v>7.6082999999999998E-2</v>
      </c>
      <c r="S403" s="17">
        <v>0.11351700000000001</v>
      </c>
      <c r="T403" s="17">
        <v>3.7434000000000002E-2</v>
      </c>
      <c r="U403" s="17">
        <v>0.329764</v>
      </c>
      <c r="V403" s="17">
        <v>556.4</v>
      </c>
      <c r="W403" s="17">
        <v>0.370811</v>
      </c>
      <c r="X403" s="17">
        <v>1555</v>
      </c>
      <c r="Y403" s="17">
        <v>0</v>
      </c>
      <c r="Z403" s="17">
        <v>0</v>
      </c>
      <c r="AA403" s="17">
        <v>0.50732900000000003</v>
      </c>
      <c r="AB403" s="17">
        <v>1.8936600000000001E-2</v>
      </c>
      <c r="AC403" s="17">
        <v>7.6792200000000005E-2</v>
      </c>
      <c r="AD403" s="17">
        <v>0.25</v>
      </c>
      <c r="AE403" s="17">
        <v>1450.7</v>
      </c>
    </row>
    <row r="404" spans="1:31">
      <c r="A404" s="17">
        <v>391</v>
      </c>
      <c r="B404" s="19">
        <v>4.223379629629629E-2</v>
      </c>
      <c r="C404" s="17">
        <v>156.30000000000001</v>
      </c>
      <c r="D404" s="17">
        <v>5.3</v>
      </c>
      <c r="E404" s="17">
        <v>4.8570000000000002E-3</v>
      </c>
      <c r="F404" s="17">
        <v>0.23499999999999999</v>
      </c>
      <c r="G404" s="17">
        <v>0.81647999999999998</v>
      </c>
      <c r="H404" s="17">
        <v>8.1012000000000001E-2</v>
      </c>
      <c r="I404" s="17">
        <v>0.118966</v>
      </c>
      <c r="J404" s="17">
        <v>3.7953000000000001E-2</v>
      </c>
      <c r="K404" s="17">
        <v>0.31902700000000001</v>
      </c>
      <c r="L404" s="17">
        <v>561.1</v>
      </c>
      <c r="M404" s="17">
        <v>0.43478899999999998</v>
      </c>
      <c r="N404" s="17">
        <v>1473</v>
      </c>
      <c r="O404" s="17">
        <v>0</v>
      </c>
      <c r="P404" s="17">
        <v>0</v>
      </c>
      <c r="Q404" s="17">
        <v>0.82981799999999994</v>
      </c>
      <c r="R404" s="17">
        <v>7.2386000000000006E-2</v>
      </c>
      <c r="S404" s="17">
        <v>0.113744</v>
      </c>
      <c r="T404" s="17">
        <v>4.1356999999999998E-2</v>
      </c>
      <c r="U404" s="17">
        <v>0.36359999999999998</v>
      </c>
      <c r="V404" s="17">
        <v>529</v>
      </c>
      <c r="W404" s="17">
        <v>3.9999999999999998E-6</v>
      </c>
      <c r="X404" s="17">
        <v>1056</v>
      </c>
      <c r="Y404" s="17">
        <v>0</v>
      </c>
      <c r="Z404" s="17">
        <v>0</v>
      </c>
      <c r="AA404" s="17">
        <v>0.55938500000000002</v>
      </c>
      <c r="AB404" s="17">
        <v>2.55757E-2</v>
      </c>
      <c r="AC404" s="17">
        <v>7.3444099999999998E-2</v>
      </c>
      <c r="AD404" s="17">
        <v>0.25</v>
      </c>
      <c r="AE404" s="17">
        <v>1480.1</v>
      </c>
    </row>
    <row r="405" spans="1:31">
      <c r="A405" s="17">
        <v>392</v>
      </c>
      <c r="B405" s="19">
        <v>4.2291666666666665E-2</v>
      </c>
      <c r="C405" s="17">
        <v>156.30000000000001</v>
      </c>
      <c r="D405" s="17">
        <v>5.3</v>
      </c>
      <c r="E405" s="17">
        <v>6.5659999999999998E-3</v>
      </c>
      <c r="F405" s="17">
        <v>0.318</v>
      </c>
      <c r="G405" s="17">
        <v>0.85341699999999998</v>
      </c>
      <c r="H405" s="17">
        <v>6.9722000000000006E-2</v>
      </c>
      <c r="I405" s="17">
        <v>0.123338</v>
      </c>
      <c r="J405" s="17">
        <v>5.3615999999999997E-2</v>
      </c>
      <c r="K405" s="17">
        <v>0.43470999999999999</v>
      </c>
      <c r="L405" s="17">
        <v>544.20000000000005</v>
      </c>
      <c r="M405" s="17">
        <v>1.9999999999999999E-6</v>
      </c>
      <c r="N405" s="17">
        <v>742</v>
      </c>
      <c r="O405" s="17">
        <v>0</v>
      </c>
      <c r="P405" s="17">
        <v>0</v>
      </c>
      <c r="Q405" s="17">
        <v>0.87063999999999997</v>
      </c>
      <c r="R405" s="17">
        <v>5.9243999999999998E-2</v>
      </c>
      <c r="S405" s="17">
        <v>0.118564</v>
      </c>
      <c r="T405" s="17">
        <v>5.9319999999999998E-2</v>
      </c>
      <c r="U405" s="17">
        <v>0.50032100000000002</v>
      </c>
      <c r="V405" s="17">
        <v>839.8</v>
      </c>
      <c r="W405" s="17">
        <v>0.109255</v>
      </c>
      <c r="X405" s="17">
        <v>865</v>
      </c>
      <c r="Y405" s="17">
        <v>0</v>
      </c>
      <c r="Z405" s="17">
        <v>0</v>
      </c>
      <c r="AA405" s="17">
        <v>0.76972499999999999</v>
      </c>
      <c r="AB405" s="17">
        <v>1.2657399999999999E-2</v>
      </c>
      <c r="AC405" s="17">
        <v>5.9994600000000002E-2</v>
      </c>
      <c r="AD405" s="17">
        <v>0.25</v>
      </c>
      <c r="AE405" s="17">
        <v>1526.3</v>
      </c>
    </row>
    <row r="406" spans="1:31">
      <c r="A406" s="17">
        <v>393</v>
      </c>
      <c r="B406" s="19">
        <v>4.2349537037037033E-2</v>
      </c>
      <c r="C406" s="17">
        <v>154.4</v>
      </c>
      <c r="D406" s="17">
        <v>5.3</v>
      </c>
      <c r="E406" s="17">
        <v>5.0270000000000002E-3</v>
      </c>
      <c r="F406" s="17">
        <v>0.24299999999999999</v>
      </c>
      <c r="G406" s="17">
        <v>0.88980599999999999</v>
      </c>
      <c r="H406" s="17">
        <v>7.7175999999999995E-2</v>
      </c>
      <c r="I406" s="17">
        <v>0.12762399999999999</v>
      </c>
      <c r="J406" s="17">
        <v>5.0448E-2</v>
      </c>
      <c r="K406" s="17">
        <v>0.39528600000000003</v>
      </c>
      <c r="L406" s="17">
        <v>548.1</v>
      </c>
      <c r="M406" s="17">
        <v>0.45835900000000002</v>
      </c>
      <c r="N406" s="17">
        <v>853</v>
      </c>
      <c r="O406" s="17">
        <v>0</v>
      </c>
      <c r="P406" s="17">
        <v>0</v>
      </c>
      <c r="Q406" s="17">
        <v>0.80205599999999999</v>
      </c>
      <c r="R406" s="17">
        <v>7.4232999999999993E-2</v>
      </c>
      <c r="S406" s="17">
        <v>0.119924</v>
      </c>
      <c r="T406" s="17">
        <v>4.5692000000000003E-2</v>
      </c>
      <c r="U406" s="17">
        <v>0.38100299999999998</v>
      </c>
      <c r="V406" s="17">
        <v>711.2</v>
      </c>
      <c r="W406" s="17">
        <v>3.3575000000000001E-2</v>
      </c>
      <c r="X406" s="17">
        <v>1056</v>
      </c>
      <c r="Y406" s="17">
        <v>0</v>
      </c>
      <c r="Z406" s="17">
        <v>0</v>
      </c>
      <c r="AA406" s="17">
        <v>0.58615899999999999</v>
      </c>
      <c r="AB406" s="17">
        <v>1.4624399999999999E-2</v>
      </c>
      <c r="AC406" s="17">
        <v>7.4900900000000006E-2</v>
      </c>
      <c r="AD406" s="17">
        <v>0.25</v>
      </c>
      <c r="AE406" s="17">
        <v>1515.3</v>
      </c>
    </row>
    <row r="407" spans="1:31">
      <c r="A407" s="17">
        <v>394</v>
      </c>
      <c r="B407" s="19">
        <v>4.2407407407407401E-2</v>
      </c>
      <c r="C407" s="17">
        <v>153.9</v>
      </c>
      <c r="D407" s="17">
        <v>5.3</v>
      </c>
      <c r="E407" s="17">
        <v>5.6309999999999997E-3</v>
      </c>
      <c r="F407" s="17">
        <v>0.27200000000000002</v>
      </c>
      <c r="G407" s="17">
        <v>0.86141999999999996</v>
      </c>
      <c r="H407" s="17">
        <v>7.9073000000000004E-2</v>
      </c>
      <c r="I407" s="17">
        <v>0.12981500000000001</v>
      </c>
      <c r="J407" s="17">
        <v>5.0742000000000002E-2</v>
      </c>
      <c r="K407" s="17">
        <v>0.39087699999999997</v>
      </c>
      <c r="L407" s="17">
        <v>536.29999999999995</v>
      </c>
      <c r="M407" s="17">
        <v>0.16030700000000001</v>
      </c>
      <c r="N407" s="17">
        <v>692</v>
      </c>
      <c r="O407" s="17">
        <v>0</v>
      </c>
      <c r="P407" s="17">
        <v>0</v>
      </c>
      <c r="Q407" s="17">
        <v>0.85965599999999998</v>
      </c>
      <c r="R407" s="17">
        <v>6.9644999999999999E-2</v>
      </c>
      <c r="S407" s="17">
        <v>0.12324599999999999</v>
      </c>
      <c r="T407" s="17">
        <v>5.3600000000000002E-2</v>
      </c>
      <c r="U407" s="17">
        <v>0.43490800000000002</v>
      </c>
      <c r="V407" s="17">
        <v>679.8</v>
      </c>
      <c r="W407" s="17">
        <v>0.40737200000000001</v>
      </c>
      <c r="X407" s="17">
        <v>971</v>
      </c>
      <c r="Y407" s="17">
        <v>0</v>
      </c>
      <c r="Z407" s="17">
        <v>0</v>
      </c>
      <c r="AA407" s="17">
        <v>0.66908900000000004</v>
      </c>
      <c r="AB407" s="17">
        <v>1.16513E-2</v>
      </c>
      <c r="AC407" s="17">
        <v>7.0269700000000004E-2</v>
      </c>
      <c r="AD407" s="17">
        <v>0.25</v>
      </c>
      <c r="AE407" s="17">
        <v>1548.8</v>
      </c>
    </row>
    <row r="408" spans="1:31">
      <c r="A408" s="17">
        <v>395</v>
      </c>
      <c r="B408" s="19">
        <v>4.2465277777777775E-2</v>
      </c>
      <c r="C408" s="17">
        <v>153.69999999999999</v>
      </c>
      <c r="D408" s="17">
        <v>5.3</v>
      </c>
      <c r="E408" s="17">
        <v>6.8840000000000004E-3</v>
      </c>
      <c r="F408" s="17">
        <v>0.33300000000000002</v>
      </c>
      <c r="G408" s="17">
        <v>0.86599099999999996</v>
      </c>
      <c r="H408" s="17">
        <v>8.0531000000000005E-2</v>
      </c>
      <c r="I408" s="17">
        <v>0.129078</v>
      </c>
      <c r="J408" s="17">
        <v>4.8547E-2</v>
      </c>
      <c r="K408" s="17">
        <v>0.376106</v>
      </c>
      <c r="L408" s="17">
        <v>660</v>
      </c>
      <c r="M408" s="17">
        <v>0.37081999999999998</v>
      </c>
      <c r="N408" s="17">
        <v>1113</v>
      </c>
      <c r="O408" s="17">
        <v>0</v>
      </c>
      <c r="P408" s="17">
        <v>0</v>
      </c>
      <c r="Q408" s="17">
        <v>0.85974200000000001</v>
      </c>
      <c r="R408" s="17">
        <v>7.0841000000000001E-2</v>
      </c>
      <c r="S408" s="17">
        <v>0.12581000000000001</v>
      </c>
      <c r="T408" s="17">
        <v>5.4968999999999997E-2</v>
      </c>
      <c r="U408" s="17">
        <v>0.43692199999999998</v>
      </c>
      <c r="V408" s="17">
        <v>689.6</v>
      </c>
      <c r="W408" s="17">
        <v>0.34848499999999999</v>
      </c>
      <c r="X408" s="17">
        <v>1919</v>
      </c>
      <c r="Y408" s="17">
        <v>0</v>
      </c>
      <c r="Z408" s="17">
        <v>0</v>
      </c>
      <c r="AA408" s="17">
        <v>0.67218800000000001</v>
      </c>
      <c r="AB408" s="17">
        <v>2.27879E-2</v>
      </c>
      <c r="AC408" s="17">
        <v>7.2093500000000005E-2</v>
      </c>
      <c r="AD408" s="17">
        <v>0.25</v>
      </c>
      <c r="AE408" s="17">
        <v>1258.4000000000001</v>
      </c>
    </row>
    <row r="409" spans="1:31">
      <c r="A409" s="17">
        <v>396</v>
      </c>
      <c r="B409" s="19">
        <v>4.252314814814815E-2</v>
      </c>
      <c r="C409" s="17">
        <v>151.69999999999999</v>
      </c>
      <c r="D409" s="17">
        <v>5.3</v>
      </c>
      <c r="E409" s="17">
        <v>5.751E-3</v>
      </c>
      <c r="F409" s="17">
        <v>0.27800000000000002</v>
      </c>
      <c r="G409" s="17">
        <v>0.79949199999999998</v>
      </c>
      <c r="H409" s="17">
        <v>8.6891999999999997E-2</v>
      </c>
      <c r="I409" s="17">
        <v>0.134407</v>
      </c>
      <c r="J409" s="17">
        <v>4.7515000000000002E-2</v>
      </c>
      <c r="K409" s="17">
        <v>0.35351500000000002</v>
      </c>
      <c r="L409" s="17">
        <v>581.1</v>
      </c>
      <c r="M409" s="17">
        <v>0.14170199999999999</v>
      </c>
      <c r="N409" s="17">
        <v>928</v>
      </c>
      <c r="O409" s="17">
        <v>0</v>
      </c>
      <c r="P409" s="17">
        <v>0</v>
      </c>
      <c r="Q409" s="17">
        <v>0.86504099999999995</v>
      </c>
      <c r="R409" s="17">
        <v>7.5892000000000001E-2</v>
      </c>
      <c r="S409" s="17">
        <v>0.129083</v>
      </c>
      <c r="T409" s="17">
        <v>5.3191000000000002E-2</v>
      </c>
      <c r="U409" s="17">
        <v>0.41206799999999999</v>
      </c>
      <c r="V409" s="17">
        <v>592.29999999999995</v>
      </c>
      <c r="W409" s="17">
        <v>0.29570400000000002</v>
      </c>
      <c r="X409" s="17">
        <v>687</v>
      </c>
      <c r="Y409" s="17">
        <v>0</v>
      </c>
      <c r="Z409" s="17">
        <v>0</v>
      </c>
      <c r="AA409" s="17">
        <v>0.63395100000000004</v>
      </c>
      <c r="AB409" s="17">
        <v>1.6831200000000001E-2</v>
      </c>
      <c r="AC409" s="17">
        <v>7.6787499999999995E-2</v>
      </c>
      <c r="AD409" s="17">
        <v>0.25</v>
      </c>
      <c r="AE409" s="17">
        <v>1429.3</v>
      </c>
    </row>
    <row r="410" spans="1:31">
      <c r="A410" s="17">
        <v>397</v>
      </c>
      <c r="B410" s="19">
        <v>4.2581018518518525E-2</v>
      </c>
      <c r="C410" s="17">
        <v>152.1</v>
      </c>
      <c r="D410" s="17">
        <v>5.3</v>
      </c>
      <c r="E410" s="17">
        <v>5.3899999999999998E-3</v>
      </c>
      <c r="F410" s="17">
        <v>0.26100000000000001</v>
      </c>
      <c r="G410" s="17">
        <v>0.86598299999999995</v>
      </c>
      <c r="H410" s="17">
        <v>7.5693999999999997E-2</v>
      </c>
      <c r="I410" s="17">
        <v>0.137711</v>
      </c>
      <c r="J410" s="17">
        <v>6.2016000000000002E-2</v>
      </c>
      <c r="K410" s="17">
        <v>0.45033800000000002</v>
      </c>
      <c r="L410" s="17">
        <v>542.9</v>
      </c>
      <c r="M410" s="17">
        <v>3.1469999999999998E-2</v>
      </c>
      <c r="N410" s="17">
        <v>907</v>
      </c>
      <c r="O410" s="17">
        <v>0</v>
      </c>
      <c r="P410" s="17">
        <v>0</v>
      </c>
      <c r="Q410" s="17">
        <v>0.87622699999999998</v>
      </c>
      <c r="R410" s="17">
        <v>7.9958000000000001E-2</v>
      </c>
      <c r="S410" s="17">
        <v>0.13616900000000001</v>
      </c>
      <c r="T410" s="17">
        <v>5.6210999999999997E-2</v>
      </c>
      <c r="U410" s="17">
        <v>0.41280299999999998</v>
      </c>
      <c r="V410" s="17">
        <v>657.7</v>
      </c>
      <c r="W410" s="17">
        <v>0.283277</v>
      </c>
      <c r="X410" s="17">
        <v>1165</v>
      </c>
      <c r="Y410" s="17">
        <v>0</v>
      </c>
      <c r="Z410" s="17">
        <v>0</v>
      </c>
      <c r="AA410" s="17">
        <v>0.63508100000000001</v>
      </c>
      <c r="AB410" s="17">
        <v>1.54025E-2</v>
      </c>
      <c r="AC410" s="17">
        <v>8.0823699999999998E-2</v>
      </c>
      <c r="AD410" s="17">
        <v>0.25</v>
      </c>
      <c r="AE410" s="17">
        <v>1529.8</v>
      </c>
    </row>
    <row r="411" spans="1:31">
      <c r="A411" s="17">
        <v>398</v>
      </c>
      <c r="B411" s="19">
        <v>4.2638888888888893E-2</v>
      </c>
      <c r="C411" s="17">
        <v>149.69999999999999</v>
      </c>
      <c r="D411" s="17">
        <v>5.3</v>
      </c>
      <c r="E411" s="17">
        <v>5.2350000000000001E-3</v>
      </c>
      <c r="F411" s="17">
        <v>0.253</v>
      </c>
      <c r="G411" s="17">
        <v>0.87379300000000004</v>
      </c>
      <c r="H411" s="17">
        <v>8.3239999999999995E-2</v>
      </c>
      <c r="I411" s="17">
        <v>0.145122</v>
      </c>
      <c r="J411" s="17">
        <v>6.1882E-2</v>
      </c>
      <c r="K411" s="17">
        <v>0.42641499999999999</v>
      </c>
      <c r="L411" s="17">
        <v>550.20000000000005</v>
      </c>
      <c r="M411" s="17">
        <v>6.0000000000000002E-6</v>
      </c>
      <c r="N411" s="17">
        <v>1232</v>
      </c>
      <c r="O411" s="17">
        <v>0</v>
      </c>
      <c r="P411" s="17">
        <v>0</v>
      </c>
      <c r="Q411" s="17">
        <v>0.86498399999999998</v>
      </c>
      <c r="R411" s="17">
        <v>8.337E-2</v>
      </c>
      <c r="S411" s="17">
        <v>0.138461</v>
      </c>
      <c r="T411" s="17">
        <v>5.5091000000000001E-2</v>
      </c>
      <c r="U411" s="17">
        <v>0.39788000000000001</v>
      </c>
      <c r="V411" s="17">
        <v>637.79999999999995</v>
      </c>
      <c r="W411" s="17">
        <v>0.370805</v>
      </c>
      <c r="X411" s="17">
        <v>772</v>
      </c>
      <c r="Y411" s="17">
        <v>0</v>
      </c>
      <c r="Z411" s="17">
        <v>0</v>
      </c>
      <c r="AA411" s="17">
        <v>0.61212299999999997</v>
      </c>
      <c r="AB411" s="17">
        <v>2.1066399999999999E-2</v>
      </c>
      <c r="AC411" s="17">
        <v>8.4530800000000003E-2</v>
      </c>
      <c r="AD411" s="17">
        <v>0.25</v>
      </c>
      <c r="AE411" s="17">
        <v>1509.6</v>
      </c>
    </row>
    <row r="412" spans="1:31">
      <c r="A412" s="17">
        <v>399</v>
      </c>
      <c r="B412" s="19">
        <v>4.2685185185185187E-2</v>
      </c>
      <c r="C412" s="17">
        <v>149.69999999999999</v>
      </c>
      <c r="D412" s="17">
        <v>5.3</v>
      </c>
      <c r="E412" s="17">
        <v>4.6889999999999996E-3</v>
      </c>
      <c r="F412" s="17">
        <v>0.22700000000000001</v>
      </c>
      <c r="G412" s="17">
        <v>0.88670700000000002</v>
      </c>
      <c r="H412" s="17">
        <v>8.9233999999999994E-2</v>
      </c>
      <c r="I412" s="17">
        <v>0.14163400000000001</v>
      </c>
      <c r="J412" s="17">
        <v>5.2400000000000002E-2</v>
      </c>
      <c r="K412" s="17">
        <v>0.36996899999999999</v>
      </c>
      <c r="L412" s="17">
        <v>514.9</v>
      </c>
      <c r="M412" s="17">
        <v>0.45835900000000002</v>
      </c>
      <c r="N412" s="17">
        <v>822</v>
      </c>
      <c r="O412" s="17">
        <v>0</v>
      </c>
      <c r="P412" s="17">
        <v>0</v>
      </c>
      <c r="Q412" s="17">
        <v>0.91622000000000003</v>
      </c>
      <c r="R412" s="17">
        <v>8.6416000000000007E-2</v>
      </c>
      <c r="S412" s="17">
        <v>0.13889399999999999</v>
      </c>
      <c r="T412" s="17">
        <v>5.2477999999999997E-2</v>
      </c>
      <c r="U412" s="17">
        <v>0.37782900000000003</v>
      </c>
      <c r="V412" s="17">
        <v>553.5</v>
      </c>
      <c r="W412" s="17">
        <v>0.40337499999999998</v>
      </c>
      <c r="X412" s="17">
        <v>639</v>
      </c>
      <c r="Y412" s="17">
        <v>0</v>
      </c>
      <c r="Z412" s="17">
        <v>0</v>
      </c>
      <c r="AA412" s="17">
        <v>0.58127600000000001</v>
      </c>
      <c r="AB412" s="17">
        <v>1.32633E-2</v>
      </c>
      <c r="AC412" s="17">
        <v>8.7111999999999995E-2</v>
      </c>
      <c r="AD412" s="17">
        <v>0.25</v>
      </c>
      <c r="AE412" s="17">
        <v>1613.1</v>
      </c>
    </row>
    <row r="413" spans="1:31">
      <c r="A413" s="17">
        <v>400</v>
      </c>
      <c r="B413" s="19">
        <v>4.2743055555555555E-2</v>
      </c>
      <c r="C413" s="17">
        <v>149.19999999999999</v>
      </c>
      <c r="D413" s="17">
        <v>5.3</v>
      </c>
      <c r="E413" s="17">
        <v>5.9230000000000003E-3</v>
      </c>
      <c r="F413" s="17">
        <v>0.28699999999999998</v>
      </c>
      <c r="G413" s="17">
        <v>0.84947799999999996</v>
      </c>
      <c r="H413" s="17">
        <v>8.9806999999999998E-2</v>
      </c>
      <c r="I413" s="17">
        <v>0.14426</v>
      </c>
      <c r="J413" s="17">
        <v>5.4454000000000002E-2</v>
      </c>
      <c r="K413" s="17">
        <v>0.377467</v>
      </c>
      <c r="L413" s="17">
        <v>581.9</v>
      </c>
      <c r="M413" s="17">
        <v>0.36215999999999998</v>
      </c>
      <c r="N413" s="17">
        <v>460</v>
      </c>
      <c r="O413" s="17">
        <v>0</v>
      </c>
      <c r="P413" s="17">
        <v>0</v>
      </c>
      <c r="Q413" s="17">
        <v>0.85775699999999999</v>
      </c>
      <c r="R413" s="17">
        <v>8.3306000000000005E-2</v>
      </c>
      <c r="S413" s="17">
        <v>0.143679</v>
      </c>
      <c r="T413" s="17">
        <v>6.0373000000000003E-2</v>
      </c>
      <c r="U413" s="17">
        <v>0.42019200000000001</v>
      </c>
      <c r="V413" s="17">
        <v>602.29999999999995</v>
      </c>
      <c r="W413" s="17">
        <v>0.36869099999999999</v>
      </c>
      <c r="X413" s="17">
        <v>801</v>
      </c>
      <c r="Y413" s="17">
        <v>0</v>
      </c>
      <c r="Z413" s="17">
        <v>0</v>
      </c>
      <c r="AA413" s="17">
        <v>0.64644900000000005</v>
      </c>
      <c r="AB413" s="17">
        <v>8.4307300000000009E-3</v>
      </c>
      <c r="AC413" s="17">
        <v>8.3815299999999995E-2</v>
      </c>
      <c r="AD413" s="17">
        <v>0.25</v>
      </c>
      <c r="AE413" s="17">
        <v>1427.2</v>
      </c>
    </row>
    <row r="414" spans="1:31">
      <c r="A414" s="17">
        <v>401</v>
      </c>
      <c r="B414" s="19">
        <v>4.280092592592593E-2</v>
      </c>
      <c r="C414" s="17">
        <v>146.80000000000001</v>
      </c>
      <c r="D414" s="17">
        <v>5.3</v>
      </c>
      <c r="E414" s="17">
        <v>5.7879999999999997E-3</v>
      </c>
      <c r="F414" s="17">
        <v>0.28000000000000003</v>
      </c>
      <c r="G414" s="17">
        <v>0.81536299999999995</v>
      </c>
      <c r="H414" s="17">
        <v>9.2843999999999996E-2</v>
      </c>
      <c r="I414" s="17">
        <v>0.14844299999999999</v>
      </c>
      <c r="J414" s="17">
        <v>5.5599999999999997E-2</v>
      </c>
      <c r="K414" s="17">
        <v>0.374552</v>
      </c>
      <c r="L414" s="17">
        <v>540.4</v>
      </c>
      <c r="M414" s="17">
        <v>7.5651999999999997E-2</v>
      </c>
      <c r="N414" s="17">
        <v>798</v>
      </c>
      <c r="O414" s="17">
        <v>0</v>
      </c>
      <c r="P414" s="17">
        <v>0</v>
      </c>
      <c r="Q414" s="17">
        <v>0.89866400000000002</v>
      </c>
      <c r="R414" s="17">
        <v>8.0871999999999999E-2</v>
      </c>
      <c r="S414" s="17">
        <v>0.145569</v>
      </c>
      <c r="T414" s="17">
        <v>6.4697000000000005E-2</v>
      </c>
      <c r="U414" s="17">
        <v>0.444442</v>
      </c>
      <c r="V414" s="17">
        <v>624.20000000000005</v>
      </c>
      <c r="W414" s="17">
        <v>7.7742000000000006E-2</v>
      </c>
      <c r="X414" s="17">
        <v>534</v>
      </c>
      <c r="Y414" s="17">
        <v>0</v>
      </c>
      <c r="Z414" s="17">
        <v>0</v>
      </c>
      <c r="AA414" s="17">
        <v>0.68375699999999995</v>
      </c>
      <c r="AB414" s="17">
        <v>1.3506199999999999E-2</v>
      </c>
      <c r="AC414" s="17">
        <v>8.1745999999999999E-2</v>
      </c>
      <c r="AD414" s="17">
        <v>0.25</v>
      </c>
      <c r="AE414" s="17">
        <v>1537</v>
      </c>
    </row>
    <row r="415" spans="1:31">
      <c r="A415" s="17">
        <v>402</v>
      </c>
      <c r="B415" s="19">
        <v>4.2858796296296298E-2</v>
      </c>
      <c r="C415" s="17">
        <v>147.5</v>
      </c>
      <c r="D415" s="17">
        <v>6.2</v>
      </c>
      <c r="E415" s="17">
        <v>6.0600000000000003E-3</v>
      </c>
      <c r="F415" s="17">
        <v>0.29299999999999998</v>
      </c>
      <c r="G415" s="17">
        <v>0.927952</v>
      </c>
      <c r="H415" s="17">
        <v>9.3123999999999998E-2</v>
      </c>
      <c r="I415" s="17">
        <v>0.155338</v>
      </c>
      <c r="J415" s="17">
        <v>6.2213999999999998E-2</v>
      </c>
      <c r="K415" s="17">
        <v>0.400509</v>
      </c>
      <c r="L415" s="17">
        <v>516.29999999999995</v>
      </c>
      <c r="M415" s="17">
        <v>0.33102599999999999</v>
      </c>
      <c r="N415" s="17">
        <v>587</v>
      </c>
      <c r="O415" s="17">
        <v>0</v>
      </c>
      <c r="P415" s="17">
        <v>0</v>
      </c>
      <c r="Q415" s="17">
        <v>0.89888000000000001</v>
      </c>
      <c r="R415" s="17">
        <v>8.6485000000000006E-2</v>
      </c>
      <c r="S415" s="17">
        <v>0.148202</v>
      </c>
      <c r="T415" s="17">
        <v>6.1718000000000002E-2</v>
      </c>
      <c r="U415" s="17">
        <v>0.41644199999999998</v>
      </c>
      <c r="V415" s="17">
        <v>707</v>
      </c>
      <c r="W415" s="17">
        <v>0.37081500000000001</v>
      </c>
      <c r="X415" s="17">
        <v>904</v>
      </c>
      <c r="Y415" s="17">
        <v>0</v>
      </c>
      <c r="Z415" s="17">
        <v>0</v>
      </c>
      <c r="AA415" s="17">
        <v>0.640679</v>
      </c>
      <c r="AB415" s="17">
        <v>1.1102799999999999E-2</v>
      </c>
      <c r="AC415" s="17">
        <v>8.7169800000000006E-2</v>
      </c>
      <c r="AD415" s="17">
        <v>0.25</v>
      </c>
      <c r="AE415" s="17">
        <v>1608.6</v>
      </c>
    </row>
    <row r="416" spans="1:31">
      <c r="A416" s="17">
        <v>403</v>
      </c>
      <c r="B416" s="19">
        <v>4.2916666666666665E-2</v>
      </c>
      <c r="C416" s="17">
        <v>145.69999999999999</v>
      </c>
      <c r="D416" s="17">
        <v>6.2</v>
      </c>
      <c r="E416" s="17">
        <v>7.0280000000000004E-3</v>
      </c>
      <c r="F416" s="17">
        <v>0.34</v>
      </c>
      <c r="G416" s="17">
        <v>0.87616099999999997</v>
      </c>
      <c r="H416" s="17">
        <v>9.1095999999999996E-2</v>
      </c>
      <c r="I416" s="17">
        <v>0.155918</v>
      </c>
      <c r="J416" s="17">
        <v>6.4821000000000004E-2</v>
      </c>
      <c r="K416" s="17">
        <v>0.415742</v>
      </c>
      <c r="L416" s="17">
        <v>582.9</v>
      </c>
      <c r="M416" s="17">
        <v>0.36763200000000001</v>
      </c>
      <c r="N416" s="17">
        <v>658</v>
      </c>
      <c r="O416" s="17">
        <v>0</v>
      </c>
      <c r="P416" s="17">
        <v>0</v>
      </c>
      <c r="Q416" s="17">
        <v>0.90683400000000003</v>
      </c>
      <c r="R416" s="17">
        <v>8.7991E-2</v>
      </c>
      <c r="S416" s="17">
        <v>0.15413399999999999</v>
      </c>
      <c r="T416" s="17">
        <v>6.6142000000000006E-2</v>
      </c>
      <c r="U416" s="17">
        <v>0.42912400000000001</v>
      </c>
      <c r="V416" s="17">
        <v>609.9</v>
      </c>
      <c r="W416" s="17">
        <v>0.27769700000000003</v>
      </c>
      <c r="X416" s="17">
        <v>632</v>
      </c>
      <c r="Y416" s="17">
        <v>0</v>
      </c>
      <c r="Z416" s="17">
        <v>0</v>
      </c>
      <c r="AA416" s="17">
        <v>0.66019000000000005</v>
      </c>
      <c r="AB416" s="17">
        <v>1.4016300000000001E-2</v>
      </c>
      <c r="AC416" s="17">
        <v>8.8918300000000006E-2</v>
      </c>
      <c r="AD416" s="17">
        <v>0.25</v>
      </c>
      <c r="AE416" s="17">
        <v>1425</v>
      </c>
    </row>
    <row r="417" spans="1:31">
      <c r="A417" s="17">
        <v>404</v>
      </c>
      <c r="B417" s="19">
        <v>4.297453703703704E-2</v>
      </c>
      <c r="C417" s="17">
        <v>145.30000000000001</v>
      </c>
      <c r="D417" s="17">
        <v>6.2</v>
      </c>
      <c r="E417" s="17">
        <v>6.855E-3</v>
      </c>
      <c r="F417" s="17">
        <v>0.33200000000000002</v>
      </c>
      <c r="G417" s="17">
        <v>0.86214400000000002</v>
      </c>
      <c r="H417" s="17">
        <v>9.0797000000000003E-2</v>
      </c>
      <c r="I417" s="17">
        <v>0.16003100000000001</v>
      </c>
      <c r="J417" s="17">
        <v>6.9234000000000004E-2</v>
      </c>
      <c r="K417" s="17">
        <v>0.43262699999999998</v>
      </c>
      <c r="L417" s="17">
        <v>579.79999999999995</v>
      </c>
      <c r="M417" s="17">
        <v>5.4397000000000001E-2</v>
      </c>
      <c r="N417" s="17">
        <v>756</v>
      </c>
      <c r="O417" s="17">
        <v>0</v>
      </c>
      <c r="P417" s="17">
        <v>0</v>
      </c>
      <c r="Q417" s="17">
        <v>0.90272300000000005</v>
      </c>
      <c r="R417" s="17">
        <v>9.1684000000000002E-2</v>
      </c>
      <c r="S417" s="17">
        <v>0.15851299999999999</v>
      </c>
      <c r="T417" s="17">
        <v>6.6829E-2</v>
      </c>
      <c r="U417" s="17">
        <v>0.42159999999999997</v>
      </c>
      <c r="V417" s="17">
        <v>604.9</v>
      </c>
      <c r="W417" s="17">
        <v>0.24982499999999999</v>
      </c>
      <c r="X417" s="17">
        <v>470</v>
      </c>
      <c r="Y417" s="17">
        <v>0</v>
      </c>
      <c r="Z417" s="17">
        <v>0</v>
      </c>
      <c r="AA417" s="17">
        <v>0.64861500000000005</v>
      </c>
      <c r="AB417" s="17">
        <v>1.5979699999999999E-2</v>
      </c>
      <c r="AC417" s="17">
        <v>9.2751899999999998E-2</v>
      </c>
      <c r="AD417" s="17">
        <v>0.25</v>
      </c>
      <c r="AE417" s="17">
        <v>1432.5</v>
      </c>
    </row>
    <row r="418" spans="1:31">
      <c r="A418" s="17">
        <v>405</v>
      </c>
      <c r="B418" s="19">
        <v>4.3032407407407408E-2</v>
      </c>
      <c r="C418" s="17">
        <v>144.19999999999999</v>
      </c>
      <c r="D418" s="17">
        <v>6.2</v>
      </c>
      <c r="E418" s="17">
        <v>7.3200000000000001E-3</v>
      </c>
      <c r="F418" s="17">
        <v>0.35399999999999998</v>
      </c>
      <c r="G418" s="17">
        <v>0.88544400000000001</v>
      </c>
      <c r="H418" s="17">
        <v>0.101136</v>
      </c>
      <c r="I418" s="17">
        <v>0.172098</v>
      </c>
      <c r="J418" s="17">
        <v>7.0961999999999997E-2</v>
      </c>
      <c r="K418" s="17">
        <v>0.41233599999999998</v>
      </c>
      <c r="L418" s="17">
        <v>552.5</v>
      </c>
      <c r="M418" s="17">
        <v>0.45834399999999997</v>
      </c>
      <c r="N418" s="17">
        <v>612</v>
      </c>
      <c r="O418" s="17">
        <v>0</v>
      </c>
      <c r="P418" s="17">
        <v>0</v>
      </c>
      <c r="Q418" s="17">
        <v>0.94127899999999998</v>
      </c>
      <c r="R418" s="17">
        <v>9.0482999999999994E-2</v>
      </c>
      <c r="S418" s="17">
        <v>0.17094500000000001</v>
      </c>
      <c r="T418" s="17">
        <v>8.0463000000000007E-2</v>
      </c>
      <c r="U418" s="17">
        <v>0.470692</v>
      </c>
      <c r="V418" s="17">
        <v>627.1</v>
      </c>
      <c r="W418" s="17">
        <v>0.19084000000000001</v>
      </c>
      <c r="X418" s="17">
        <v>731</v>
      </c>
      <c r="Y418" s="17">
        <v>0</v>
      </c>
      <c r="Z418" s="17">
        <v>0</v>
      </c>
      <c r="AA418" s="17">
        <v>0.72414100000000003</v>
      </c>
      <c r="AB418" s="17">
        <v>1.23725E-2</v>
      </c>
      <c r="AC418" s="17">
        <v>9.1478400000000001E-2</v>
      </c>
      <c r="AD418" s="17">
        <v>0.25</v>
      </c>
      <c r="AE418" s="17">
        <v>1503.3</v>
      </c>
    </row>
    <row r="419" spans="1:31">
      <c r="A419" s="17">
        <v>406</v>
      </c>
      <c r="B419" s="19">
        <v>4.3090277777777776E-2</v>
      </c>
      <c r="C419" s="17">
        <v>143.30000000000001</v>
      </c>
      <c r="D419" s="17">
        <v>6.2</v>
      </c>
      <c r="E419" s="17">
        <v>6.6290000000000003E-3</v>
      </c>
      <c r="F419" s="17">
        <v>0.32100000000000001</v>
      </c>
      <c r="G419" s="17">
        <v>0.91539700000000002</v>
      </c>
      <c r="H419" s="17">
        <v>0.101142</v>
      </c>
      <c r="I419" s="17">
        <v>0.17652699999999999</v>
      </c>
      <c r="J419" s="17">
        <v>7.5384999999999994E-2</v>
      </c>
      <c r="K419" s="17">
        <v>0.42704300000000001</v>
      </c>
      <c r="L419" s="17">
        <v>526.1</v>
      </c>
      <c r="M419" s="17">
        <v>0.22917899999999999</v>
      </c>
      <c r="N419" s="17">
        <v>723</v>
      </c>
      <c r="O419" s="17">
        <v>0</v>
      </c>
      <c r="P419" s="17">
        <v>0</v>
      </c>
      <c r="Q419" s="17">
        <v>0.91552100000000003</v>
      </c>
      <c r="R419" s="17">
        <v>9.4654000000000002E-2</v>
      </c>
      <c r="S419" s="17">
        <v>0.17160700000000001</v>
      </c>
      <c r="T419" s="17">
        <v>7.6952999999999994E-2</v>
      </c>
      <c r="U419" s="17">
        <v>0.44842799999999999</v>
      </c>
      <c r="V419" s="17">
        <v>698.7</v>
      </c>
      <c r="W419" s="17">
        <v>0.41501399999999999</v>
      </c>
      <c r="X419" s="17">
        <v>725</v>
      </c>
      <c r="Y419" s="17">
        <v>0</v>
      </c>
      <c r="Z419" s="17">
        <v>0</v>
      </c>
      <c r="AA419" s="17">
        <v>0.68989</v>
      </c>
      <c r="AB419" s="17">
        <v>1.38908E-2</v>
      </c>
      <c r="AC419" s="17">
        <v>9.5722500000000002E-2</v>
      </c>
      <c r="AD419" s="17">
        <v>0.25</v>
      </c>
      <c r="AE419" s="17">
        <v>1578.9</v>
      </c>
    </row>
    <row r="420" spans="1:31">
      <c r="A420" s="17">
        <v>407</v>
      </c>
      <c r="B420" s="19">
        <v>4.3148148148148151E-2</v>
      </c>
      <c r="C420" s="17">
        <v>142.1</v>
      </c>
      <c r="D420" s="17">
        <v>6.2</v>
      </c>
      <c r="E420" s="17">
        <v>6.7460000000000003E-3</v>
      </c>
      <c r="F420" s="17">
        <v>0.32600000000000001</v>
      </c>
      <c r="G420" s="17">
        <v>0.89811399999999997</v>
      </c>
      <c r="H420" s="17">
        <v>0.107539</v>
      </c>
      <c r="I420" s="17">
        <v>0.186303</v>
      </c>
      <c r="J420" s="17">
        <v>7.8765000000000002E-2</v>
      </c>
      <c r="K420" s="17">
        <v>0.42277599999999999</v>
      </c>
      <c r="L420" s="17">
        <v>518.6</v>
      </c>
      <c r="M420" s="17">
        <v>0.37259500000000001</v>
      </c>
      <c r="N420" s="17">
        <v>862</v>
      </c>
      <c r="O420" s="17">
        <v>0</v>
      </c>
      <c r="P420" s="17">
        <v>0</v>
      </c>
      <c r="Q420" s="17">
        <v>0.90249299999999999</v>
      </c>
      <c r="R420" s="17">
        <v>9.6090999999999996E-2</v>
      </c>
      <c r="S420" s="17">
        <v>0.17927000000000001</v>
      </c>
      <c r="T420" s="17">
        <v>8.3179000000000003E-2</v>
      </c>
      <c r="U420" s="17">
        <v>0.46398899999999998</v>
      </c>
      <c r="V420" s="17">
        <v>583.5</v>
      </c>
      <c r="W420" s="17">
        <v>0.116524</v>
      </c>
      <c r="X420" s="17">
        <v>411</v>
      </c>
      <c r="Y420" s="17">
        <v>0</v>
      </c>
      <c r="Z420" s="17">
        <v>0</v>
      </c>
      <c r="AA420" s="17">
        <v>0.71382900000000005</v>
      </c>
      <c r="AB420" s="17">
        <v>1.6301300000000001E-2</v>
      </c>
      <c r="AC420" s="17">
        <v>9.74468E-2</v>
      </c>
      <c r="AD420" s="17">
        <v>0.25</v>
      </c>
      <c r="AE420" s="17">
        <v>1601.4</v>
      </c>
    </row>
    <row r="421" spans="1:31">
      <c r="A421" s="17">
        <v>408</v>
      </c>
      <c r="B421" s="19">
        <v>4.3206018518518519E-2</v>
      </c>
      <c r="C421" s="17">
        <v>141.69999999999999</v>
      </c>
      <c r="D421" s="17">
        <v>5.3</v>
      </c>
      <c r="E421" s="17">
        <v>6.6080000000000002E-3</v>
      </c>
      <c r="F421" s="17">
        <v>0.32</v>
      </c>
      <c r="G421" s="17">
        <v>0.90791500000000003</v>
      </c>
      <c r="H421" s="17">
        <v>0.10556400000000001</v>
      </c>
      <c r="I421" s="17">
        <v>0.19095300000000001</v>
      </c>
      <c r="J421" s="17">
        <v>8.5389000000000007E-2</v>
      </c>
      <c r="K421" s="17">
        <v>0.44717099999999999</v>
      </c>
      <c r="L421" s="17">
        <v>585.70000000000005</v>
      </c>
      <c r="M421" s="17">
        <v>5.4224000000000001E-2</v>
      </c>
      <c r="N421" s="17">
        <v>448</v>
      </c>
      <c r="O421" s="17">
        <v>0</v>
      </c>
      <c r="P421" s="17">
        <v>0</v>
      </c>
      <c r="Q421" s="17">
        <v>0.95402799999999999</v>
      </c>
      <c r="R421" s="17">
        <v>0.10108200000000001</v>
      </c>
      <c r="S421" s="17">
        <v>0.189193</v>
      </c>
      <c r="T421" s="17">
        <v>8.8109999999999994E-2</v>
      </c>
      <c r="U421" s="17">
        <v>0.46571699999999999</v>
      </c>
      <c r="V421" s="17">
        <v>716.7</v>
      </c>
      <c r="W421" s="17">
        <v>0.24601799999999999</v>
      </c>
      <c r="X421" s="17">
        <v>459</v>
      </c>
      <c r="Y421" s="17">
        <v>0</v>
      </c>
      <c r="Z421" s="17">
        <v>0</v>
      </c>
      <c r="AA421" s="17">
        <v>0.71648800000000001</v>
      </c>
      <c r="AB421" s="17">
        <v>8.2586399999999994E-3</v>
      </c>
      <c r="AC421" s="17">
        <v>0.10181</v>
      </c>
      <c r="AD421" s="17">
        <v>0.25</v>
      </c>
      <c r="AE421" s="17">
        <v>1418.2</v>
      </c>
    </row>
    <row r="422" spans="1:31">
      <c r="A422" s="17">
        <v>409</v>
      </c>
      <c r="B422" s="19">
        <v>4.3252314814814813E-2</v>
      </c>
      <c r="C422" s="17">
        <v>140.19999999999999</v>
      </c>
      <c r="D422" s="17">
        <v>6.2</v>
      </c>
      <c r="E422" s="17">
        <v>7.9780000000000007E-3</v>
      </c>
      <c r="F422" s="17">
        <v>0.38600000000000001</v>
      </c>
      <c r="G422" s="17">
        <v>0.93458699999999995</v>
      </c>
      <c r="H422" s="17">
        <v>0.107838</v>
      </c>
      <c r="I422" s="17">
        <v>0.195461</v>
      </c>
      <c r="J422" s="17">
        <v>8.7623000000000006E-2</v>
      </c>
      <c r="K422" s="17">
        <v>0.44829000000000002</v>
      </c>
      <c r="L422" s="17">
        <v>590.29999999999995</v>
      </c>
      <c r="M422" s="17">
        <v>0.206898</v>
      </c>
      <c r="N422" s="17">
        <v>847</v>
      </c>
      <c r="O422" s="17">
        <v>0</v>
      </c>
      <c r="P422" s="17">
        <v>0</v>
      </c>
      <c r="Q422" s="17">
        <v>0.93822499999999998</v>
      </c>
      <c r="R422" s="17">
        <v>0.10057099999999999</v>
      </c>
      <c r="S422" s="17">
        <v>0.19453200000000001</v>
      </c>
      <c r="T422" s="17">
        <v>9.3961000000000003E-2</v>
      </c>
      <c r="U422" s="17">
        <v>0.48301100000000002</v>
      </c>
      <c r="V422" s="17">
        <v>587.9</v>
      </c>
      <c r="W422" s="17">
        <v>0.312305</v>
      </c>
      <c r="X422" s="17">
        <v>524</v>
      </c>
      <c r="Y422" s="17">
        <v>0</v>
      </c>
      <c r="Z422" s="17">
        <v>0</v>
      </c>
      <c r="AA422" s="17">
        <v>0.74309499999999995</v>
      </c>
      <c r="AB422" s="17">
        <v>1.81896E-2</v>
      </c>
      <c r="AC422" s="17">
        <v>0.10228</v>
      </c>
      <c r="AD422" s="17">
        <v>0.25</v>
      </c>
      <c r="AE422" s="17">
        <v>1407</v>
      </c>
    </row>
    <row r="423" spans="1:31">
      <c r="A423" s="17">
        <v>410</v>
      </c>
      <c r="B423" s="19">
        <v>4.3310185185185181E-2</v>
      </c>
      <c r="C423" s="17">
        <v>139.5</v>
      </c>
      <c r="D423" s="17">
        <v>6.2</v>
      </c>
      <c r="E423" s="17">
        <v>8.515E-3</v>
      </c>
      <c r="F423" s="17">
        <v>0.41199999999999998</v>
      </c>
      <c r="G423" s="17">
        <v>0.91860200000000003</v>
      </c>
      <c r="H423" s="17">
        <v>0.105707</v>
      </c>
      <c r="I423" s="17">
        <v>0.19828200000000001</v>
      </c>
      <c r="J423" s="17">
        <v>9.2575000000000005E-2</v>
      </c>
      <c r="K423" s="17">
        <v>0.46688400000000002</v>
      </c>
      <c r="L423" s="17">
        <v>629.1</v>
      </c>
      <c r="M423" s="17">
        <v>0.197349</v>
      </c>
      <c r="N423" s="17">
        <v>916</v>
      </c>
      <c r="O423" s="17">
        <v>0</v>
      </c>
      <c r="P423" s="17">
        <v>0</v>
      </c>
      <c r="Q423" s="17">
        <v>0.94570200000000004</v>
      </c>
      <c r="R423" s="17">
        <v>9.9909999999999999E-2</v>
      </c>
      <c r="S423" s="17">
        <v>0.194024</v>
      </c>
      <c r="T423" s="17">
        <v>9.4114000000000003E-2</v>
      </c>
      <c r="U423" s="17">
        <v>0.48506199999999999</v>
      </c>
      <c r="V423" s="17">
        <v>629.5</v>
      </c>
      <c r="W423" s="17">
        <v>0.299429</v>
      </c>
      <c r="X423" s="17">
        <v>669</v>
      </c>
      <c r="Y423" s="17">
        <v>0</v>
      </c>
      <c r="Z423" s="17">
        <v>0</v>
      </c>
      <c r="AA423" s="17">
        <v>0.74624999999999997</v>
      </c>
      <c r="AB423" s="17">
        <v>2.0914200000000001E-2</v>
      </c>
      <c r="AC423" s="17">
        <v>0.101879</v>
      </c>
      <c r="AD423" s="17">
        <v>0.25</v>
      </c>
      <c r="AE423" s="17">
        <v>1320.2</v>
      </c>
    </row>
    <row r="424" spans="1:31">
      <c r="A424" s="17">
        <v>411</v>
      </c>
      <c r="B424" s="19">
        <v>4.3368055555555556E-2</v>
      </c>
      <c r="C424" s="17">
        <v>139.1</v>
      </c>
      <c r="D424" s="17">
        <v>5.3</v>
      </c>
      <c r="E424" s="17">
        <v>5.0679999999999996E-3</v>
      </c>
      <c r="F424" s="17">
        <v>0.245</v>
      </c>
      <c r="G424" s="17">
        <v>0.90153799999999995</v>
      </c>
      <c r="H424" s="17">
        <v>0.11795899999999999</v>
      </c>
      <c r="I424" s="17">
        <v>0.20088</v>
      </c>
      <c r="J424" s="17">
        <v>8.2920999999999995E-2</v>
      </c>
      <c r="K424" s="17">
        <v>0.41278900000000002</v>
      </c>
      <c r="L424" s="17">
        <v>448.9</v>
      </c>
      <c r="M424" s="17">
        <v>8.8016999999999998E-2</v>
      </c>
      <c r="N424" s="17">
        <v>509</v>
      </c>
      <c r="O424" s="17">
        <v>0</v>
      </c>
      <c r="P424" s="17">
        <v>0</v>
      </c>
      <c r="Q424" s="17">
        <v>0.95330300000000001</v>
      </c>
      <c r="R424" s="17">
        <v>0.104675</v>
      </c>
      <c r="S424" s="17">
        <v>0.19584099999999999</v>
      </c>
      <c r="T424" s="17">
        <v>9.1165999999999997E-2</v>
      </c>
      <c r="U424" s="17">
        <v>0.46551199999999998</v>
      </c>
      <c r="V424" s="17">
        <v>631.9</v>
      </c>
      <c r="W424" s="17">
        <v>0.31470199999999998</v>
      </c>
      <c r="X424" s="17">
        <v>999</v>
      </c>
      <c r="Y424" s="17">
        <v>0</v>
      </c>
      <c r="Z424" s="17">
        <v>0</v>
      </c>
      <c r="AA424" s="17">
        <v>0.71617200000000003</v>
      </c>
      <c r="AB424" s="17">
        <v>7.2036599999999998E-3</v>
      </c>
      <c r="AC424" s="17">
        <v>0.10533099999999999</v>
      </c>
      <c r="AD424" s="17">
        <v>0.25</v>
      </c>
      <c r="AE424" s="17">
        <v>1850.3</v>
      </c>
    </row>
    <row r="425" spans="1:31">
      <c r="A425" s="17">
        <v>412</v>
      </c>
      <c r="B425" s="19">
        <v>4.3425925925925923E-2</v>
      </c>
      <c r="C425" s="17">
        <v>138.1</v>
      </c>
      <c r="D425" s="17">
        <v>5.3</v>
      </c>
      <c r="E425" s="17">
        <v>6.2579999999999997E-3</v>
      </c>
      <c r="F425" s="17">
        <v>0.30299999999999999</v>
      </c>
      <c r="G425" s="17">
        <v>0.94201000000000001</v>
      </c>
      <c r="H425" s="17">
        <v>0.11244700000000001</v>
      </c>
      <c r="I425" s="17">
        <v>0.20034199999999999</v>
      </c>
      <c r="J425" s="17">
        <v>8.7895000000000001E-2</v>
      </c>
      <c r="K425" s="17">
        <v>0.438726</v>
      </c>
      <c r="L425" s="17">
        <v>526.29999999999995</v>
      </c>
      <c r="M425" s="17">
        <v>0.36130299999999999</v>
      </c>
      <c r="N425" s="17">
        <v>527</v>
      </c>
      <c r="O425" s="17">
        <v>0</v>
      </c>
      <c r="P425" s="17">
        <v>0</v>
      </c>
      <c r="Q425" s="17">
        <v>0.95372699999999999</v>
      </c>
      <c r="R425" s="17">
        <v>9.9251000000000006E-2</v>
      </c>
      <c r="S425" s="17">
        <v>0.19503699999999999</v>
      </c>
      <c r="T425" s="17">
        <v>9.5785999999999996E-2</v>
      </c>
      <c r="U425" s="17">
        <v>0.49111900000000003</v>
      </c>
      <c r="V425" s="17">
        <v>716.4</v>
      </c>
      <c r="W425" s="17">
        <v>0.37081999999999998</v>
      </c>
      <c r="X425" s="17">
        <v>615</v>
      </c>
      <c r="Y425" s="17">
        <v>0</v>
      </c>
      <c r="Z425" s="17">
        <v>0</v>
      </c>
      <c r="AA425" s="17">
        <v>0.75556800000000002</v>
      </c>
      <c r="AB425" s="17">
        <v>8.7296000000000006E-3</v>
      </c>
      <c r="AC425" s="17">
        <v>0.100087</v>
      </c>
      <c r="AD425" s="17">
        <v>0.25</v>
      </c>
      <c r="AE425" s="17">
        <v>1578.3</v>
      </c>
    </row>
    <row r="426" spans="1:31">
      <c r="A426" s="17">
        <v>413</v>
      </c>
      <c r="B426" s="19">
        <v>4.3483796296296291E-2</v>
      </c>
      <c r="C426" s="17">
        <v>137.30000000000001</v>
      </c>
      <c r="D426" s="17">
        <v>6.2</v>
      </c>
      <c r="E426" s="17">
        <v>6.7190000000000001E-3</v>
      </c>
      <c r="F426" s="17">
        <v>0.32500000000000001</v>
      </c>
      <c r="G426" s="17">
        <v>0.90789799999999998</v>
      </c>
      <c r="H426" s="17">
        <v>0.118022</v>
      </c>
      <c r="I426" s="17">
        <v>0.19914299999999999</v>
      </c>
      <c r="J426" s="17">
        <v>8.1119999999999998E-2</v>
      </c>
      <c r="K426" s="17">
        <v>0.40734799999999999</v>
      </c>
      <c r="L426" s="17">
        <v>509.1</v>
      </c>
      <c r="M426" s="17">
        <v>0.32527800000000001</v>
      </c>
      <c r="N426" s="17">
        <v>738</v>
      </c>
      <c r="O426" s="17">
        <v>0</v>
      </c>
      <c r="P426" s="17">
        <v>0</v>
      </c>
      <c r="Q426" s="17">
        <v>0.95626199999999995</v>
      </c>
      <c r="R426" s="17">
        <v>0.106896</v>
      </c>
      <c r="S426" s="17">
        <v>0.201542</v>
      </c>
      <c r="T426" s="17">
        <v>9.4645999999999994E-2</v>
      </c>
      <c r="U426" s="17">
        <v>0.46960800000000003</v>
      </c>
      <c r="V426" s="17">
        <v>620.9</v>
      </c>
      <c r="W426" s="17">
        <v>0.21354300000000001</v>
      </c>
      <c r="X426" s="17">
        <v>1134</v>
      </c>
      <c r="Y426" s="17">
        <v>0</v>
      </c>
      <c r="Z426" s="17">
        <v>0</v>
      </c>
      <c r="AA426" s="17">
        <v>0.72247399999999995</v>
      </c>
      <c r="AB426" s="17">
        <v>1.37261E-2</v>
      </c>
      <c r="AC426" s="17">
        <v>0.108195</v>
      </c>
      <c r="AD426" s="17">
        <v>0.25</v>
      </c>
      <c r="AE426" s="17">
        <v>1631.6</v>
      </c>
    </row>
    <row r="427" spans="1:31">
      <c r="A427" s="17">
        <v>414</v>
      </c>
      <c r="B427" s="19">
        <v>4.3541666666666666E-2</v>
      </c>
      <c r="C427" s="17">
        <v>136.19999999999999</v>
      </c>
      <c r="D427" s="17">
        <v>5.3</v>
      </c>
      <c r="E427" s="17">
        <v>6.3140000000000002E-3</v>
      </c>
      <c r="F427" s="17">
        <v>0.30599999999999999</v>
      </c>
      <c r="G427" s="17">
        <v>0.94037999999999999</v>
      </c>
      <c r="H427" s="17">
        <v>0.124829</v>
      </c>
      <c r="I427" s="17">
        <v>0.217447</v>
      </c>
      <c r="J427" s="17">
        <v>9.2618000000000006E-2</v>
      </c>
      <c r="K427" s="17">
        <v>0.42593300000000001</v>
      </c>
      <c r="L427" s="17">
        <v>510.5</v>
      </c>
      <c r="M427" s="17">
        <v>0.35477700000000001</v>
      </c>
      <c r="N427" s="17">
        <v>565</v>
      </c>
      <c r="O427" s="17">
        <v>0</v>
      </c>
      <c r="P427" s="17">
        <v>0</v>
      </c>
      <c r="Q427" s="17">
        <v>0.95159300000000002</v>
      </c>
      <c r="R427" s="17">
        <v>0.103057</v>
      </c>
      <c r="S427" s="17">
        <v>0.21074399999999999</v>
      </c>
      <c r="T427" s="17">
        <v>0.107687</v>
      </c>
      <c r="U427" s="17">
        <v>0.51098600000000005</v>
      </c>
      <c r="V427" s="17">
        <v>642.29999999999995</v>
      </c>
      <c r="W427" s="17">
        <v>0.10261000000000001</v>
      </c>
      <c r="X427" s="17">
        <v>724</v>
      </c>
      <c r="Y427" s="17">
        <v>0</v>
      </c>
      <c r="Z427" s="17">
        <v>0</v>
      </c>
      <c r="AA427" s="17">
        <v>0.78613200000000005</v>
      </c>
      <c r="AB427" s="17">
        <v>9.0705300000000003E-3</v>
      </c>
      <c r="AC427" s="17">
        <v>0.104034</v>
      </c>
      <c r="AD427" s="17">
        <v>0.25</v>
      </c>
      <c r="AE427" s="17">
        <v>1627.1</v>
      </c>
    </row>
    <row r="428" spans="1:31">
      <c r="A428" s="17">
        <v>415</v>
      </c>
      <c r="B428" s="19">
        <v>4.3599537037037034E-2</v>
      </c>
      <c r="C428" s="17">
        <v>135.5</v>
      </c>
      <c r="D428" s="17">
        <v>6.2</v>
      </c>
      <c r="E428" s="17">
        <v>7.0489999999999997E-3</v>
      </c>
      <c r="F428" s="17">
        <v>0.34100000000000003</v>
      </c>
      <c r="G428" s="17">
        <v>0.94063099999999999</v>
      </c>
      <c r="H428" s="17">
        <v>0.119105</v>
      </c>
      <c r="I428" s="17">
        <v>0.21570900000000001</v>
      </c>
      <c r="J428" s="17">
        <v>9.6603999999999995E-2</v>
      </c>
      <c r="K428" s="17">
        <v>0.44784499999999999</v>
      </c>
      <c r="L428" s="17">
        <v>532.70000000000005</v>
      </c>
      <c r="M428" s="17">
        <v>0.308112</v>
      </c>
      <c r="N428" s="17">
        <v>526</v>
      </c>
      <c r="O428" s="17">
        <v>0</v>
      </c>
      <c r="P428" s="17">
        <v>0</v>
      </c>
      <c r="Q428" s="17">
        <v>0.95365999999999995</v>
      </c>
      <c r="R428" s="17">
        <v>0.113135</v>
      </c>
      <c r="S428" s="17">
        <v>0.21312</v>
      </c>
      <c r="T428" s="17">
        <v>9.9985000000000004E-2</v>
      </c>
      <c r="U428" s="17">
        <v>0.46914899999999998</v>
      </c>
      <c r="V428" s="17">
        <v>616.29999999999995</v>
      </c>
      <c r="W428" s="17">
        <v>0.37081999999999998</v>
      </c>
      <c r="X428" s="17">
        <v>624</v>
      </c>
      <c r="Y428" s="17">
        <v>0</v>
      </c>
      <c r="Z428" s="17">
        <v>0</v>
      </c>
      <c r="AA428" s="17">
        <v>0.72176799999999997</v>
      </c>
      <c r="AB428" s="17">
        <v>1.02749E-2</v>
      </c>
      <c r="AC428" s="17">
        <v>0.114162</v>
      </c>
      <c r="AD428" s="17">
        <v>0.25</v>
      </c>
      <c r="AE428" s="17">
        <v>1559.1</v>
      </c>
    </row>
    <row r="429" spans="1:31">
      <c r="A429" s="17">
        <v>416</v>
      </c>
      <c r="B429" s="19">
        <v>4.3657407407407402E-2</v>
      </c>
      <c r="C429" s="17">
        <v>134.6</v>
      </c>
      <c r="D429" s="17">
        <v>6.2</v>
      </c>
      <c r="E429" s="17">
        <v>6.7590000000000003E-3</v>
      </c>
      <c r="F429" s="17">
        <v>0.32700000000000001</v>
      </c>
      <c r="G429" s="17">
        <v>0.94471799999999995</v>
      </c>
      <c r="H429" s="17">
        <v>0.12099600000000001</v>
      </c>
      <c r="I429" s="17">
        <v>0.217726</v>
      </c>
      <c r="J429" s="17">
        <v>9.6729999999999997E-2</v>
      </c>
      <c r="K429" s="17">
        <v>0.44427299999999997</v>
      </c>
      <c r="L429" s="17">
        <v>512.1</v>
      </c>
      <c r="M429" s="17">
        <v>0.32498700000000003</v>
      </c>
      <c r="N429" s="17">
        <v>438</v>
      </c>
      <c r="O429" s="17">
        <v>0</v>
      </c>
      <c r="P429" s="17">
        <v>0</v>
      </c>
      <c r="Q429" s="17">
        <v>0.961754</v>
      </c>
      <c r="R429" s="17">
        <v>0.114734</v>
      </c>
      <c r="S429" s="17">
        <v>0.215251</v>
      </c>
      <c r="T429" s="17">
        <v>0.10051599999999999</v>
      </c>
      <c r="U429" s="17">
        <v>0.46697300000000003</v>
      </c>
      <c r="V429" s="17">
        <v>645.29999999999995</v>
      </c>
      <c r="W429" s="17">
        <v>0.32239200000000001</v>
      </c>
      <c r="X429" s="17">
        <v>370</v>
      </c>
      <c r="Y429" s="17">
        <v>0</v>
      </c>
      <c r="Z429" s="17">
        <v>0</v>
      </c>
      <c r="AA429" s="17">
        <v>0.71841999999999995</v>
      </c>
      <c r="AB429" s="17">
        <v>8.2400100000000007E-3</v>
      </c>
      <c r="AC429" s="17">
        <v>0.115563</v>
      </c>
      <c r="AD429" s="17">
        <v>0.25</v>
      </c>
      <c r="AE429" s="17">
        <v>1621.8</v>
      </c>
    </row>
    <row r="430" spans="1:31">
      <c r="A430" s="17">
        <v>417</v>
      </c>
      <c r="B430" s="19">
        <v>4.3715277777777777E-2</v>
      </c>
      <c r="C430" s="17">
        <v>133.9</v>
      </c>
      <c r="D430" s="17">
        <v>6.2</v>
      </c>
      <c r="E430" s="17">
        <v>7.6519999999999999E-3</v>
      </c>
      <c r="F430" s="17">
        <v>0.37</v>
      </c>
      <c r="G430" s="17">
        <v>0.94435500000000006</v>
      </c>
      <c r="H430" s="17">
        <v>0.11321299999999999</v>
      </c>
      <c r="I430" s="17">
        <v>0.21367700000000001</v>
      </c>
      <c r="J430" s="17">
        <v>0.100464</v>
      </c>
      <c r="K430" s="17">
        <v>0.470167</v>
      </c>
      <c r="L430" s="17">
        <v>576.79999999999995</v>
      </c>
      <c r="M430" s="17">
        <v>0.13123000000000001</v>
      </c>
      <c r="N430" s="17">
        <v>718</v>
      </c>
      <c r="O430" s="17">
        <v>0</v>
      </c>
      <c r="P430" s="17">
        <v>0</v>
      </c>
      <c r="Q430" s="17">
        <v>0.94841699999999995</v>
      </c>
      <c r="R430" s="17">
        <v>0.111961</v>
      </c>
      <c r="S430" s="17">
        <v>0.21229700000000001</v>
      </c>
      <c r="T430" s="17">
        <v>0.10033599999999999</v>
      </c>
      <c r="U430" s="17">
        <v>0.47262199999999999</v>
      </c>
      <c r="V430" s="17">
        <v>600.70000000000005</v>
      </c>
      <c r="W430" s="17">
        <v>0.27217400000000003</v>
      </c>
      <c r="X430" s="17">
        <v>721</v>
      </c>
      <c r="Y430" s="17">
        <v>0</v>
      </c>
      <c r="Z430" s="17">
        <v>0</v>
      </c>
      <c r="AA430" s="17">
        <v>0.72711099999999995</v>
      </c>
      <c r="AB430" s="17">
        <v>1.51138E-2</v>
      </c>
      <c r="AC430" s="17">
        <v>0.11347699999999999</v>
      </c>
      <c r="AD430" s="17">
        <v>0.25</v>
      </c>
      <c r="AE430" s="17">
        <v>1439.8</v>
      </c>
    </row>
    <row r="431" spans="1:31">
      <c r="A431" s="17">
        <v>418</v>
      </c>
      <c r="B431" s="19">
        <v>4.3773148148148144E-2</v>
      </c>
      <c r="C431" s="17">
        <v>132.4</v>
      </c>
      <c r="D431" s="17">
        <v>6.2</v>
      </c>
      <c r="E431" s="17">
        <v>7.5129999999999997E-3</v>
      </c>
      <c r="F431" s="17">
        <v>0.36399999999999999</v>
      </c>
      <c r="G431" s="17">
        <v>0.93145800000000001</v>
      </c>
      <c r="H431" s="17">
        <v>0.113632</v>
      </c>
      <c r="I431" s="17">
        <v>0.213752</v>
      </c>
      <c r="J431" s="17">
        <v>0.100119</v>
      </c>
      <c r="K431" s="17">
        <v>0.46838999999999997</v>
      </c>
      <c r="L431" s="17">
        <v>585.29999999999995</v>
      </c>
      <c r="M431" s="17">
        <v>0.28461500000000001</v>
      </c>
      <c r="N431" s="17">
        <v>526</v>
      </c>
      <c r="O431" s="17">
        <v>0</v>
      </c>
      <c r="P431" s="17">
        <v>0</v>
      </c>
      <c r="Q431" s="17">
        <v>0.93846399999999996</v>
      </c>
      <c r="R431" s="17">
        <v>0.117176</v>
      </c>
      <c r="S431" s="17">
        <v>0.21520900000000001</v>
      </c>
      <c r="T431" s="17">
        <v>9.8032999999999995E-2</v>
      </c>
      <c r="U431" s="17">
        <v>0.45552399999999998</v>
      </c>
      <c r="V431" s="17">
        <v>626.1</v>
      </c>
      <c r="W431" s="17">
        <v>0.2114</v>
      </c>
      <c r="X431" s="17">
        <v>668</v>
      </c>
      <c r="Y431" s="17">
        <v>0</v>
      </c>
      <c r="Z431" s="17">
        <v>0</v>
      </c>
      <c r="AA431" s="17">
        <v>0.70080600000000004</v>
      </c>
      <c r="AB431" s="17">
        <v>1.1288100000000001E-2</v>
      </c>
      <c r="AC431" s="17">
        <v>0.118283</v>
      </c>
      <c r="AD431" s="17">
        <v>0.25</v>
      </c>
      <c r="AE431" s="17">
        <v>1418.9</v>
      </c>
    </row>
    <row r="432" spans="1:31">
      <c r="A432" s="17">
        <v>419</v>
      </c>
      <c r="B432" s="19">
        <v>4.3819444444444446E-2</v>
      </c>
      <c r="C432" s="17">
        <v>132.6</v>
      </c>
      <c r="D432" s="17">
        <v>6.2</v>
      </c>
      <c r="E432" s="17">
        <v>7.1729999999999997E-3</v>
      </c>
      <c r="F432" s="17">
        <v>0.34699999999999998</v>
      </c>
      <c r="G432" s="17">
        <v>0.96360599999999996</v>
      </c>
      <c r="H432" s="17">
        <v>0.112372</v>
      </c>
      <c r="I432" s="17">
        <v>0.223022</v>
      </c>
      <c r="J432" s="17">
        <v>0.110651</v>
      </c>
      <c r="K432" s="17">
        <v>0.496141</v>
      </c>
      <c r="L432" s="17">
        <v>526.6</v>
      </c>
      <c r="M432" s="17">
        <v>0.113515</v>
      </c>
      <c r="N432" s="17">
        <v>379</v>
      </c>
      <c r="O432" s="17">
        <v>0</v>
      </c>
      <c r="P432" s="17">
        <v>0</v>
      </c>
      <c r="Q432" s="17">
        <v>0.93799200000000005</v>
      </c>
      <c r="R432" s="17">
        <v>0.115499</v>
      </c>
      <c r="S432" s="17">
        <v>0.222746</v>
      </c>
      <c r="T432" s="17">
        <v>0.107248</v>
      </c>
      <c r="U432" s="17">
        <v>0.48147899999999999</v>
      </c>
      <c r="V432" s="17">
        <v>614.70000000000005</v>
      </c>
      <c r="W432" s="17">
        <v>0.10820100000000001</v>
      </c>
      <c r="X432" s="17">
        <v>724</v>
      </c>
      <c r="Y432" s="17">
        <v>0</v>
      </c>
      <c r="Z432" s="17">
        <v>0</v>
      </c>
      <c r="AA432" s="17">
        <v>0.74073699999999998</v>
      </c>
      <c r="AB432" s="17">
        <v>7.3486899999999997E-3</v>
      </c>
      <c r="AC432" s="17">
        <v>0.116287</v>
      </c>
      <c r="AD432" s="17">
        <v>0.25</v>
      </c>
      <c r="AE432" s="17">
        <v>1577.1</v>
      </c>
    </row>
    <row r="433" spans="1:31">
      <c r="A433" s="17">
        <v>420</v>
      </c>
      <c r="B433" s="19">
        <v>4.387731481481482E-2</v>
      </c>
      <c r="C433" s="17">
        <v>130.9</v>
      </c>
      <c r="D433" s="17">
        <v>6.2</v>
      </c>
      <c r="E433" s="17">
        <v>7.3610000000000004E-3</v>
      </c>
      <c r="F433" s="17">
        <v>0.35599999999999998</v>
      </c>
      <c r="G433" s="17">
        <v>0.92428900000000003</v>
      </c>
      <c r="H433" s="17">
        <v>0.13258500000000001</v>
      </c>
      <c r="I433" s="17">
        <v>0.226433</v>
      </c>
      <c r="J433" s="17">
        <v>9.3848000000000001E-2</v>
      </c>
      <c r="K433" s="17">
        <v>0.41446300000000003</v>
      </c>
      <c r="L433" s="17">
        <v>517.9</v>
      </c>
      <c r="M433" s="17">
        <v>0.29113299999999998</v>
      </c>
      <c r="N433" s="17">
        <v>492</v>
      </c>
      <c r="O433" s="17">
        <v>0</v>
      </c>
      <c r="P433" s="17">
        <v>0</v>
      </c>
      <c r="Q433" s="17">
        <v>0.94922600000000001</v>
      </c>
      <c r="R433" s="17">
        <v>0.111167</v>
      </c>
      <c r="S433" s="17">
        <v>0.22389500000000001</v>
      </c>
      <c r="T433" s="17">
        <v>0.11272699999999999</v>
      </c>
      <c r="U433" s="17">
        <v>0.50348400000000004</v>
      </c>
      <c r="V433" s="17">
        <v>622.9</v>
      </c>
      <c r="W433" s="17">
        <v>0.237874</v>
      </c>
      <c r="X433" s="17">
        <v>445</v>
      </c>
      <c r="Y433" s="17">
        <v>0</v>
      </c>
      <c r="Z433" s="17">
        <v>0</v>
      </c>
      <c r="AA433" s="17">
        <v>0.77459100000000003</v>
      </c>
      <c r="AB433" s="17">
        <v>9.3484399999999995E-3</v>
      </c>
      <c r="AC433" s="17">
        <v>0.112221</v>
      </c>
      <c r="AD433" s="17">
        <v>0.25</v>
      </c>
      <c r="AE433" s="17">
        <v>1603.8</v>
      </c>
    </row>
    <row r="434" spans="1:31">
      <c r="A434" s="17">
        <v>421</v>
      </c>
      <c r="B434" s="19">
        <v>4.3935185185185188E-2</v>
      </c>
      <c r="C434" s="17">
        <v>130.19999999999999</v>
      </c>
      <c r="D434" s="17">
        <v>6.2</v>
      </c>
      <c r="E434" s="17">
        <v>7.3629999999999998E-3</v>
      </c>
      <c r="F434" s="17">
        <v>0.35599999999999998</v>
      </c>
      <c r="G434" s="17">
        <v>0.93271999999999999</v>
      </c>
      <c r="H434" s="17">
        <v>0.124816</v>
      </c>
      <c r="I434" s="17">
        <v>0.232432</v>
      </c>
      <c r="J434" s="17">
        <v>0.107616</v>
      </c>
      <c r="K434" s="17">
        <v>0.46300200000000002</v>
      </c>
      <c r="L434" s="17">
        <v>563.29999999999995</v>
      </c>
      <c r="M434" s="17">
        <v>0.21251300000000001</v>
      </c>
      <c r="N434" s="17">
        <v>908</v>
      </c>
      <c r="O434" s="17">
        <v>0</v>
      </c>
      <c r="P434" s="17">
        <v>0</v>
      </c>
      <c r="Q434" s="17">
        <v>0.95689100000000005</v>
      </c>
      <c r="R434" s="17">
        <v>0.12303799999999999</v>
      </c>
      <c r="S434" s="17">
        <v>0.23100699999999999</v>
      </c>
      <c r="T434" s="17">
        <v>0.107969</v>
      </c>
      <c r="U434" s="17">
        <v>0.46738600000000002</v>
      </c>
      <c r="V434" s="17">
        <v>652.6</v>
      </c>
      <c r="W434" s="17">
        <v>0.37081999999999998</v>
      </c>
      <c r="X434" s="17">
        <v>396</v>
      </c>
      <c r="Y434" s="17">
        <v>0</v>
      </c>
      <c r="Z434" s="17">
        <v>0</v>
      </c>
      <c r="AA434" s="17">
        <v>0.719055</v>
      </c>
      <c r="AB434" s="17">
        <v>1.8605099999999999E-2</v>
      </c>
      <c r="AC434" s="17">
        <v>0.12504599999999999</v>
      </c>
      <c r="AD434" s="17">
        <v>0.25</v>
      </c>
      <c r="AE434" s="17">
        <v>1474.5</v>
      </c>
    </row>
    <row r="435" spans="1:31">
      <c r="A435" s="17">
        <v>422</v>
      </c>
      <c r="B435" s="19">
        <v>4.3993055555555556E-2</v>
      </c>
      <c r="C435" s="17">
        <v>129.1</v>
      </c>
      <c r="D435" s="17">
        <v>6.2</v>
      </c>
      <c r="E435" s="17">
        <v>8.7519999999999994E-3</v>
      </c>
      <c r="F435" s="17">
        <v>0.42399999999999999</v>
      </c>
      <c r="G435" s="17">
        <v>0.94459099999999996</v>
      </c>
      <c r="H435" s="17">
        <v>0.123308</v>
      </c>
      <c r="I435" s="17">
        <v>0.23058999999999999</v>
      </c>
      <c r="J435" s="17">
        <v>0.107282</v>
      </c>
      <c r="K435" s="17">
        <v>0.46524900000000002</v>
      </c>
      <c r="L435" s="17">
        <v>610.70000000000005</v>
      </c>
      <c r="M435" s="17">
        <v>0.17396500000000001</v>
      </c>
      <c r="N435" s="17">
        <v>380</v>
      </c>
      <c r="O435" s="17">
        <v>0</v>
      </c>
      <c r="P435" s="17">
        <v>0</v>
      </c>
      <c r="Q435" s="17">
        <v>0.96221000000000001</v>
      </c>
      <c r="R435" s="17">
        <v>0.114464</v>
      </c>
      <c r="S435" s="17">
        <v>0.23227900000000001</v>
      </c>
      <c r="T435" s="17">
        <v>0.117815</v>
      </c>
      <c r="U435" s="17">
        <v>0.50721400000000005</v>
      </c>
      <c r="V435" s="17">
        <v>666.9</v>
      </c>
      <c r="W435" s="17">
        <v>9.691E-3</v>
      </c>
      <c r="X435" s="17">
        <v>515</v>
      </c>
      <c r="Y435" s="17">
        <v>0</v>
      </c>
      <c r="Z435" s="17">
        <v>0</v>
      </c>
      <c r="AA435" s="17">
        <v>0.78032900000000005</v>
      </c>
      <c r="AB435" s="17">
        <v>8.5311799999999993E-3</v>
      </c>
      <c r="AC435" s="17">
        <v>0.115469</v>
      </c>
      <c r="AD435" s="17">
        <v>0.25</v>
      </c>
      <c r="AE435" s="17">
        <v>1360</v>
      </c>
    </row>
    <row r="436" spans="1:31">
      <c r="A436" s="17">
        <v>423</v>
      </c>
      <c r="B436" s="19">
        <v>4.4050925925925931E-2</v>
      </c>
      <c r="C436" s="17">
        <v>128.9</v>
      </c>
      <c r="D436" s="17">
        <v>6.2</v>
      </c>
      <c r="E436" s="17">
        <v>7.352E-3</v>
      </c>
      <c r="F436" s="17">
        <v>0.35599999999999998</v>
      </c>
      <c r="G436" s="17">
        <v>0.94816199999999995</v>
      </c>
      <c r="H436" s="17">
        <v>0.116894</v>
      </c>
      <c r="I436" s="17">
        <v>0.23918300000000001</v>
      </c>
      <c r="J436" s="17">
        <v>0.12228899999999999</v>
      </c>
      <c r="K436" s="17">
        <v>0.51127699999999998</v>
      </c>
      <c r="L436" s="17">
        <v>566.79999999999995</v>
      </c>
      <c r="M436" s="17">
        <v>1.9000000000000001E-5</v>
      </c>
      <c r="N436" s="17">
        <v>659</v>
      </c>
      <c r="O436" s="17">
        <v>0</v>
      </c>
      <c r="P436" s="17">
        <v>0</v>
      </c>
      <c r="Q436" s="17">
        <v>0.95916800000000002</v>
      </c>
      <c r="R436" s="17">
        <v>0.124997</v>
      </c>
      <c r="S436" s="17">
        <v>0.23208500000000001</v>
      </c>
      <c r="T436" s="17">
        <v>0.107088</v>
      </c>
      <c r="U436" s="17">
        <v>0.46141799999999999</v>
      </c>
      <c r="V436" s="17">
        <v>622.6</v>
      </c>
      <c r="W436" s="17">
        <v>0.37081999999999998</v>
      </c>
      <c r="X436" s="17">
        <v>427</v>
      </c>
      <c r="Y436" s="17">
        <v>0</v>
      </c>
      <c r="Z436" s="17">
        <v>0</v>
      </c>
      <c r="AA436" s="17">
        <v>0.70987299999999998</v>
      </c>
      <c r="AB436" s="17">
        <v>1.3650799999999999E-2</v>
      </c>
      <c r="AC436" s="17">
        <v>0.12645899999999999</v>
      </c>
      <c r="AD436" s="17">
        <v>0.25</v>
      </c>
      <c r="AE436" s="17">
        <v>1465.3</v>
      </c>
    </row>
    <row r="437" spans="1:31">
      <c r="A437" s="17">
        <v>424</v>
      </c>
      <c r="B437" s="19">
        <v>4.4108796296296299E-2</v>
      </c>
      <c r="C437" s="17">
        <v>127.9</v>
      </c>
      <c r="D437" s="17">
        <v>6.2</v>
      </c>
      <c r="E437" s="17">
        <v>7.0260000000000001E-3</v>
      </c>
      <c r="F437" s="17">
        <v>0.34</v>
      </c>
      <c r="G437" s="17">
        <v>0.94639200000000001</v>
      </c>
      <c r="H437" s="17">
        <v>0.13255400000000001</v>
      </c>
      <c r="I437" s="17">
        <v>0.24159</v>
      </c>
      <c r="J437" s="17">
        <v>0.10903599999999999</v>
      </c>
      <c r="K437" s="17">
        <v>0.451326</v>
      </c>
      <c r="L437" s="17">
        <v>542.20000000000005</v>
      </c>
      <c r="M437" s="17">
        <v>0.151141</v>
      </c>
      <c r="N437" s="17">
        <v>428</v>
      </c>
      <c r="O437" s="17">
        <v>0</v>
      </c>
      <c r="P437" s="17">
        <v>0</v>
      </c>
      <c r="Q437" s="17">
        <v>0.95196099999999995</v>
      </c>
      <c r="R437" s="17">
        <v>0.12920200000000001</v>
      </c>
      <c r="S437" s="17">
        <v>0.23864299999999999</v>
      </c>
      <c r="T437" s="17">
        <v>0.109442</v>
      </c>
      <c r="U437" s="17">
        <v>0.45859899999999998</v>
      </c>
      <c r="V437" s="17">
        <v>594.1</v>
      </c>
      <c r="W437" s="17">
        <v>0.30773400000000001</v>
      </c>
      <c r="X437" s="17">
        <v>490</v>
      </c>
      <c r="Y437" s="17">
        <v>0</v>
      </c>
      <c r="Z437" s="17">
        <v>0</v>
      </c>
      <c r="AA437" s="17">
        <v>0.70553699999999997</v>
      </c>
      <c r="AB437" s="17">
        <v>8.5163700000000005E-3</v>
      </c>
      <c r="AC437" s="17">
        <v>0.130134</v>
      </c>
      <c r="AD437" s="17">
        <v>0.25</v>
      </c>
      <c r="AE437" s="17">
        <v>1531.9</v>
      </c>
    </row>
    <row r="438" spans="1:31">
      <c r="A438" s="17">
        <v>425</v>
      </c>
      <c r="B438" s="19">
        <v>4.4166666666666667E-2</v>
      </c>
      <c r="C438" s="17">
        <v>127.1</v>
      </c>
      <c r="D438" s="17">
        <v>6.2</v>
      </c>
      <c r="E438" s="17">
        <v>7.4279999999999997E-3</v>
      </c>
      <c r="F438" s="17">
        <v>0.35899999999999999</v>
      </c>
      <c r="G438" s="17">
        <v>0.961337</v>
      </c>
      <c r="H438" s="17">
        <v>0.13498199999999999</v>
      </c>
      <c r="I438" s="17">
        <v>0.24349899999999999</v>
      </c>
      <c r="J438" s="17">
        <v>0.108517</v>
      </c>
      <c r="K438" s="17">
        <v>0.44565700000000003</v>
      </c>
      <c r="L438" s="17">
        <v>533.5</v>
      </c>
      <c r="M438" s="17">
        <v>0.43643799999999999</v>
      </c>
      <c r="N438" s="17">
        <v>601</v>
      </c>
      <c r="O438" s="17">
        <v>0</v>
      </c>
      <c r="P438" s="17">
        <v>0</v>
      </c>
      <c r="Q438" s="17">
        <v>0.95664800000000005</v>
      </c>
      <c r="R438" s="17">
        <v>0.122865</v>
      </c>
      <c r="S438" s="17">
        <v>0.24298400000000001</v>
      </c>
      <c r="T438" s="17">
        <v>0.12012</v>
      </c>
      <c r="U438" s="17">
        <v>0.49435200000000001</v>
      </c>
      <c r="V438" s="17">
        <v>649.20000000000005</v>
      </c>
      <c r="W438" s="17">
        <v>3.3159000000000001E-2</v>
      </c>
      <c r="X438" s="17">
        <v>771</v>
      </c>
      <c r="Y438" s="17">
        <v>0</v>
      </c>
      <c r="Z438" s="17">
        <v>0</v>
      </c>
      <c r="AA438" s="17">
        <v>0.76054100000000002</v>
      </c>
      <c r="AB438" s="17">
        <v>1.1747799999999999E-2</v>
      </c>
      <c r="AC438" s="17">
        <v>0.124276</v>
      </c>
      <c r="AD438" s="17">
        <v>0.25</v>
      </c>
      <c r="AE438" s="17">
        <v>1556.7</v>
      </c>
    </row>
    <row r="439" spans="1:31">
      <c r="A439" s="17">
        <v>426</v>
      </c>
      <c r="B439" s="19">
        <v>4.4224537037037041E-2</v>
      </c>
      <c r="C439" s="17">
        <v>126.4</v>
      </c>
      <c r="D439" s="17">
        <v>6.2</v>
      </c>
      <c r="E439" s="17">
        <v>6.9909999999999998E-3</v>
      </c>
      <c r="F439" s="17">
        <v>0.33800000000000002</v>
      </c>
      <c r="G439" s="17">
        <v>0.94261799999999996</v>
      </c>
      <c r="H439" s="17">
        <v>0.13660600000000001</v>
      </c>
      <c r="I439" s="17">
        <v>0.25056600000000001</v>
      </c>
      <c r="J439" s="17">
        <v>0.11396000000000001</v>
      </c>
      <c r="K439" s="17">
        <v>0.45480900000000002</v>
      </c>
      <c r="L439" s="17">
        <v>506.2</v>
      </c>
      <c r="M439" s="17">
        <v>0.10929</v>
      </c>
      <c r="N439" s="17">
        <v>546</v>
      </c>
      <c r="O439" s="17">
        <v>0</v>
      </c>
      <c r="P439" s="17">
        <v>0</v>
      </c>
      <c r="Q439" s="17">
        <v>0.967804</v>
      </c>
      <c r="R439" s="17">
        <v>0.12625500000000001</v>
      </c>
      <c r="S439" s="17">
        <v>0.24735199999999999</v>
      </c>
      <c r="T439" s="17">
        <v>0.121097</v>
      </c>
      <c r="U439" s="17">
        <v>0.48957400000000001</v>
      </c>
      <c r="V439" s="17">
        <v>650.1</v>
      </c>
      <c r="W439" s="17">
        <v>0.35341600000000001</v>
      </c>
      <c r="X439" s="17">
        <v>476</v>
      </c>
      <c r="Y439" s="17">
        <v>0</v>
      </c>
      <c r="Z439" s="17">
        <v>0</v>
      </c>
      <c r="AA439" s="17">
        <v>0.75319100000000005</v>
      </c>
      <c r="AB439" s="17">
        <v>1.01327E-2</v>
      </c>
      <c r="AC439" s="17">
        <v>0.12748200000000001</v>
      </c>
      <c r="AD439" s="17">
        <v>0.25</v>
      </c>
      <c r="AE439" s="17">
        <v>1640.7</v>
      </c>
    </row>
    <row r="440" spans="1:31">
      <c r="A440" s="17">
        <v>427</v>
      </c>
      <c r="B440" s="19">
        <v>4.4282407407407409E-2</v>
      </c>
      <c r="C440" s="17">
        <v>125.3</v>
      </c>
      <c r="D440" s="17">
        <v>6.2</v>
      </c>
      <c r="E440" s="17">
        <v>7.9430000000000004E-3</v>
      </c>
      <c r="F440" s="17">
        <v>0.38400000000000001</v>
      </c>
      <c r="G440" s="17">
        <v>0.94817899999999999</v>
      </c>
      <c r="H440" s="17">
        <v>0.138129</v>
      </c>
      <c r="I440" s="17">
        <v>0.25605099999999997</v>
      </c>
      <c r="J440" s="17">
        <v>0.117923</v>
      </c>
      <c r="K440" s="17">
        <v>0.46054299999999998</v>
      </c>
      <c r="L440" s="17">
        <v>572.4</v>
      </c>
      <c r="M440" s="17">
        <v>0.37081799999999998</v>
      </c>
      <c r="N440" s="17">
        <v>463</v>
      </c>
      <c r="O440" s="17">
        <v>0</v>
      </c>
      <c r="P440" s="17">
        <v>0</v>
      </c>
      <c r="Q440" s="17">
        <v>0.96356799999999998</v>
      </c>
      <c r="R440" s="17">
        <v>0.12967000000000001</v>
      </c>
      <c r="S440" s="17">
        <v>0.25511899999999998</v>
      </c>
      <c r="T440" s="17">
        <v>0.125449</v>
      </c>
      <c r="U440" s="17">
        <v>0.491726</v>
      </c>
      <c r="V440" s="17">
        <v>685.6</v>
      </c>
      <c r="W440" s="17">
        <v>0.23255600000000001</v>
      </c>
      <c r="X440" s="17">
        <v>624</v>
      </c>
      <c r="Y440" s="17">
        <v>0</v>
      </c>
      <c r="Z440" s="17">
        <v>0</v>
      </c>
      <c r="AA440" s="17">
        <v>0.75650200000000001</v>
      </c>
      <c r="AB440" s="17">
        <v>9.7129699999999996E-3</v>
      </c>
      <c r="AC440" s="17">
        <v>0.13088900000000001</v>
      </c>
      <c r="AD440" s="17">
        <v>0.25</v>
      </c>
      <c r="AE440" s="17">
        <v>1451</v>
      </c>
    </row>
    <row r="441" spans="1:31">
      <c r="A441" s="17">
        <v>428</v>
      </c>
      <c r="B441" s="19">
        <v>4.4340277777777777E-2</v>
      </c>
      <c r="C441" s="17">
        <v>124.4</v>
      </c>
      <c r="D441" s="17">
        <v>6.2</v>
      </c>
      <c r="E441" s="17">
        <v>7.6990000000000001E-3</v>
      </c>
      <c r="F441" s="17">
        <v>0.373</v>
      </c>
      <c r="G441" s="17">
        <v>0.97070400000000001</v>
      </c>
      <c r="H441" s="17">
        <v>0.142512</v>
      </c>
      <c r="I441" s="17">
        <v>0.26781899999999997</v>
      </c>
      <c r="J441" s="17">
        <v>0.125307</v>
      </c>
      <c r="K441" s="17">
        <v>0.46788000000000002</v>
      </c>
      <c r="L441" s="17">
        <v>562.79999999999995</v>
      </c>
      <c r="M441" s="17">
        <v>0.34091100000000002</v>
      </c>
      <c r="N441" s="17">
        <v>528</v>
      </c>
      <c r="O441" s="17">
        <v>0</v>
      </c>
      <c r="P441" s="17">
        <v>0</v>
      </c>
      <c r="Q441" s="17">
        <v>0.95250599999999996</v>
      </c>
      <c r="R441" s="17">
        <v>0.13614200000000001</v>
      </c>
      <c r="S441" s="17">
        <v>0.26450499999999999</v>
      </c>
      <c r="T441" s="17">
        <v>0.12836400000000001</v>
      </c>
      <c r="U441" s="17">
        <v>0.48529699999999998</v>
      </c>
      <c r="V441" s="17">
        <v>640.29999999999995</v>
      </c>
      <c r="W441" s="17">
        <v>0.37081999999999998</v>
      </c>
      <c r="X441" s="17">
        <v>494</v>
      </c>
      <c r="Y441" s="17">
        <v>0</v>
      </c>
      <c r="Z441" s="17">
        <v>0</v>
      </c>
      <c r="AA441" s="17">
        <v>0.74661100000000002</v>
      </c>
      <c r="AB441" s="17">
        <v>1.0898100000000001E-2</v>
      </c>
      <c r="AC441" s="17">
        <v>0.137541</v>
      </c>
      <c r="AD441" s="17">
        <v>0.25</v>
      </c>
      <c r="AE441" s="17">
        <v>1475.8</v>
      </c>
    </row>
    <row r="442" spans="1:31">
      <c r="A442" s="17">
        <v>429</v>
      </c>
      <c r="B442" s="19">
        <v>4.4398148148148152E-2</v>
      </c>
      <c r="C442" s="17">
        <v>123.3</v>
      </c>
      <c r="D442" s="17">
        <v>6.2</v>
      </c>
      <c r="E442" s="17">
        <v>7.8869999999999999E-3</v>
      </c>
      <c r="F442" s="17">
        <v>0.38200000000000001</v>
      </c>
      <c r="G442" s="17">
        <v>0.96381399999999995</v>
      </c>
      <c r="H442" s="17">
        <v>0.14988399999999999</v>
      </c>
      <c r="I442" s="17">
        <v>0.28166099999999999</v>
      </c>
      <c r="J442" s="17">
        <v>0.131776</v>
      </c>
      <c r="K442" s="17">
        <v>0.46785500000000002</v>
      </c>
      <c r="L442" s="17">
        <v>571.29999999999995</v>
      </c>
      <c r="M442" s="17">
        <v>0.33227200000000001</v>
      </c>
      <c r="N442" s="17">
        <v>615</v>
      </c>
      <c r="O442" s="17">
        <v>0</v>
      </c>
      <c r="P442" s="17">
        <v>0</v>
      </c>
      <c r="Q442" s="17">
        <v>0.96608499999999997</v>
      </c>
      <c r="R442" s="17">
        <v>0.14296400000000001</v>
      </c>
      <c r="S442" s="17">
        <v>0.28071699999999999</v>
      </c>
      <c r="T442" s="17">
        <v>0.13775299999999999</v>
      </c>
      <c r="U442" s="17">
        <v>0.49071700000000001</v>
      </c>
      <c r="V442" s="17">
        <v>597.9</v>
      </c>
      <c r="W442" s="17">
        <v>0.22511200000000001</v>
      </c>
      <c r="X442" s="17">
        <v>588</v>
      </c>
      <c r="Y442" s="17">
        <v>0</v>
      </c>
      <c r="Z442" s="17">
        <v>0</v>
      </c>
      <c r="AA442" s="17">
        <v>0.75495000000000001</v>
      </c>
      <c r="AB442" s="17">
        <v>1.28497E-2</v>
      </c>
      <c r="AC442" s="17">
        <v>0.144735</v>
      </c>
      <c r="AD442" s="17">
        <v>0.25</v>
      </c>
      <c r="AE442" s="17">
        <v>1453.8</v>
      </c>
    </row>
    <row r="443" spans="1:31">
      <c r="A443" s="17">
        <v>430</v>
      </c>
      <c r="B443" s="19">
        <v>4.445601851851852E-2</v>
      </c>
      <c r="C443" s="17">
        <v>123.8</v>
      </c>
      <c r="D443" s="17">
        <v>6.2</v>
      </c>
      <c r="E443" s="17">
        <v>8.0529999999999994E-3</v>
      </c>
      <c r="F443" s="17">
        <v>0.39</v>
      </c>
      <c r="G443" s="17">
        <v>0.97833899999999996</v>
      </c>
      <c r="H443" s="17">
        <v>0.14981</v>
      </c>
      <c r="I443" s="17">
        <v>0.290769</v>
      </c>
      <c r="J443" s="17">
        <v>0.140959</v>
      </c>
      <c r="K443" s="17">
        <v>0.48478100000000002</v>
      </c>
      <c r="L443" s="17">
        <v>572.29999999999995</v>
      </c>
      <c r="M443" s="17">
        <v>4.3883999999999999E-2</v>
      </c>
      <c r="N443" s="17">
        <v>692</v>
      </c>
      <c r="O443" s="17">
        <v>0</v>
      </c>
      <c r="P443" s="17">
        <v>0</v>
      </c>
      <c r="Q443" s="17">
        <v>0.96875699999999998</v>
      </c>
      <c r="R443" s="17">
        <v>0.146233</v>
      </c>
      <c r="S443" s="17">
        <v>0.29306399999999999</v>
      </c>
      <c r="T443" s="17">
        <v>0.14682999999999999</v>
      </c>
      <c r="U443" s="17">
        <v>0.50101799999999996</v>
      </c>
      <c r="V443" s="17">
        <v>625.20000000000005</v>
      </c>
      <c r="W443" s="17">
        <v>0.118218</v>
      </c>
      <c r="X443" s="17">
        <v>708</v>
      </c>
      <c r="Y443" s="17">
        <v>0</v>
      </c>
      <c r="Z443" s="17">
        <v>0</v>
      </c>
      <c r="AA443" s="17">
        <v>0.77079699999999995</v>
      </c>
      <c r="AB443" s="17">
        <v>1.44549E-2</v>
      </c>
      <c r="AC443" s="17">
        <v>0.14835599999999999</v>
      </c>
      <c r="AD443" s="17">
        <v>0.25</v>
      </c>
      <c r="AE443" s="17">
        <v>1451.4</v>
      </c>
    </row>
    <row r="444" spans="1:31">
      <c r="A444" s="17">
        <v>431</v>
      </c>
      <c r="B444" s="19">
        <v>4.4513888888888888E-2</v>
      </c>
      <c r="C444" s="17">
        <v>120.6</v>
      </c>
      <c r="D444" s="17">
        <v>6.2</v>
      </c>
      <c r="E444" s="17">
        <v>8.0090000000000005E-3</v>
      </c>
      <c r="F444" s="17">
        <v>0.38800000000000001</v>
      </c>
      <c r="G444" s="17">
        <v>0.95988600000000002</v>
      </c>
      <c r="H444" s="17">
        <v>0.15037800000000001</v>
      </c>
      <c r="I444" s="17">
        <v>0.300124</v>
      </c>
      <c r="J444" s="17">
        <v>0.14974599999999999</v>
      </c>
      <c r="K444" s="17">
        <v>0.49894699999999997</v>
      </c>
      <c r="L444" s="17">
        <v>574.70000000000005</v>
      </c>
      <c r="M444" s="17">
        <v>0.26726299999999997</v>
      </c>
      <c r="N444" s="17">
        <v>554</v>
      </c>
      <c r="O444" s="17">
        <v>0</v>
      </c>
      <c r="P444" s="17">
        <v>0</v>
      </c>
      <c r="Q444" s="17">
        <v>0.97097900000000004</v>
      </c>
      <c r="R444" s="17">
        <v>0.15040999999999999</v>
      </c>
      <c r="S444" s="17">
        <v>0.29771799999999998</v>
      </c>
      <c r="T444" s="17">
        <v>0.14730799999999999</v>
      </c>
      <c r="U444" s="17">
        <v>0.49479000000000001</v>
      </c>
      <c r="V444" s="17">
        <v>638.1</v>
      </c>
      <c r="W444" s="17">
        <v>0.28328199999999998</v>
      </c>
      <c r="X444" s="17">
        <v>482</v>
      </c>
      <c r="Y444" s="17">
        <v>0</v>
      </c>
      <c r="Z444" s="17">
        <v>0</v>
      </c>
      <c r="AA444" s="17">
        <v>0.76121499999999997</v>
      </c>
      <c r="AB444" s="17">
        <v>1.16658E-2</v>
      </c>
      <c r="AC444" s="17">
        <v>0.15212899999999999</v>
      </c>
      <c r="AD444" s="17">
        <v>0.25</v>
      </c>
      <c r="AE444" s="17">
        <v>1445.3</v>
      </c>
    </row>
    <row r="445" spans="1:31">
      <c r="A445" s="17">
        <v>432</v>
      </c>
      <c r="B445" s="19">
        <v>4.4560185185185182E-2</v>
      </c>
      <c r="C445" s="17">
        <v>122.2</v>
      </c>
      <c r="D445" s="17">
        <v>6.2</v>
      </c>
      <c r="E445" s="17">
        <v>7.1650000000000004E-3</v>
      </c>
      <c r="F445" s="17">
        <v>0.34699999999999998</v>
      </c>
      <c r="G445" s="17">
        <v>0.95945899999999995</v>
      </c>
      <c r="H445" s="17">
        <v>0.16306399999999999</v>
      </c>
      <c r="I445" s="17">
        <v>0.30428699999999997</v>
      </c>
      <c r="J445" s="17">
        <v>0.14122299999999999</v>
      </c>
      <c r="K445" s="17">
        <v>0.46411200000000002</v>
      </c>
      <c r="L445" s="17">
        <v>523.4</v>
      </c>
      <c r="M445" s="17">
        <v>0.207707</v>
      </c>
      <c r="N445" s="17">
        <v>458</v>
      </c>
      <c r="O445" s="17">
        <v>0</v>
      </c>
      <c r="P445" s="17">
        <v>0</v>
      </c>
      <c r="Q445" s="17">
        <v>0.97508700000000004</v>
      </c>
      <c r="R445" s="17">
        <v>0.15587599999999999</v>
      </c>
      <c r="S445" s="17">
        <v>0.30246099999999998</v>
      </c>
      <c r="T445" s="17">
        <v>0.14658499999999999</v>
      </c>
      <c r="U445" s="17">
        <v>0.48464099999999999</v>
      </c>
      <c r="V445" s="17">
        <v>630.4</v>
      </c>
      <c r="W445" s="17">
        <v>0.335065</v>
      </c>
      <c r="X445" s="17">
        <v>399</v>
      </c>
      <c r="Y445" s="17">
        <v>0</v>
      </c>
      <c r="Z445" s="17">
        <v>0</v>
      </c>
      <c r="AA445" s="17">
        <v>0.74560199999999999</v>
      </c>
      <c r="AB445" s="17">
        <v>8.8009000000000004E-3</v>
      </c>
      <c r="AC445" s="17">
        <v>0.157166</v>
      </c>
      <c r="AD445" s="17">
        <v>0.25</v>
      </c>
      <c r="AE445" s="17">
        <v>1587</v>
      </c>
    </row>
    <row r="446" spans="1:31">
      <c r="A446" s="17">
        <v>433</v>
      </c>
      <c r="B446" s="19">
        <v>4.4618055555555557E-2</v>
      </c>
      <c r="C446" s="17">
        <v>120.2</v>
      </c>
      <c r="D446" s="17">
        <v>7</v>
      </c>
      <c r="E446" s="17">
        <v>7.4390000000000003E-3</v>
      </c>
      <c r="F446" s="17">
        <v>0.36</v>
      </c>
      <c r="G446" s="17">
        <v>0.97006800000000004</v>
      </c>
      <c r="H446" s="17">
        <v>0.16359499999999999</v>
      </c>
      <c r="I446" s="17">
        <v>0.31148500000000001</v>
      </c>
      <c r="J446" s="17">
        <v>0.14788899999999999</v>
      </c>
      <c r="K446" s="17">
        <v>0.47478799999999999</v>
      </c>
      <c r="L446" s="17">
        <v>469.5</v>
      </c>
      <c r="M446" s="17">
        <v>2.4569000000000001E-2</v>
      </c>
      <c r="N446" s="17">
        <v>527</v>
      </c>
      <c r="O446" s="17">
        <v>0</v>
      </c>
      <c r="P446" s="17">
        <v>0</v>
      </c>
      <c r="Q446" s="17">
        <v>0.97709000000000001</v>
      </c>
      <c r="R446" s="17">
        <v>0.155526</v>
      </c>
      <c r="S446" s="17">
        <v>0.305925</v>
      </c>
      <c r="T446" s="17">
        <v>0.150399</v>
      </c>
      <c r="U446" s="17">
        <v>0.49162099999999997</v>
      </c>
      <c r="V446" s="17">
        <v>636.6</v>
      </c>
      <c r="W446" s="17">
        <v>0.31654399999999999</v>
      </c>
      <c r="X446" s="17">
        <v>396</v>
      </c>
      <c r="Y446" s="17">
        <v>0</v>
      </c>
      <c r="Z446" s="17">
        <v>0</v>
      </c>
      <c r="AA446" s="17">
        <v>0.75634100000000004</v>
      </c>
      <c r="AB446" s="17">
        <v>1.03645E-2</v>
      </c>
      <c r="AC446" s="17">
        <v>0.157084</v>
      </c>
      <c r="AD446" s="17">
        <v>0.25</v>
      </c>
      <c r="AE446" s="17">
        <v>1769.2</v>
      </c>
    </row>
    <row r="447" spans="1:31">
      <c r="A447" s="17">
        <v>434</v>
      </c>
      <c r="B447" s="19">
        <v>4.4675925925925924E-2</v>
      </c>
      <c r="C447" s="17">
        <v>119.8</v>
      </c>
      <c r="D447" s="17">
        <v>7</v>
      </c>
      <c r="E447" s="17">
        <v>8.2279999999999992E-3</v>
      </c>
      <c r="F447" s="17">
        <v>0.39800000000000002</v>
      </c>
      <c r="G447" s="17">
        <v>0.96726000000000001</v>
      </c>
      <c r="H447" s="17">
        <v>0.17265</v>
      </c>
      <c r="I447" s="17">
        <v>0.31309399999999998</v>
      </c>
      <c r="J447" s="17">
        <v>0.14044400000000001</v>
      </c>
      <c r="K447" s="17">
        <v>0.44856699999999999</v>
      </c>
      <c r="L447" s="17">
        <v>497.4</v>
      </c>
      <c r="M447" s="17">
        <v>0.329011</v>
      </c>
      <c r="N447" s="17">
        <v>522</v>
      </c>
      <c r="O447" s="17">
        <v>0</v>
      </c>
      <c r="P447" s="17">
        <v>0</v>
      </c>
      <c r="Q447" s="17">
        <v>0.97142200000000001</v>
      </c>
      <c r="R447" s="17">
        <v>0.15215699999999999</v>
      </c>
      <c r="S447" s="17">
        <v>0.31271399999999999</v>
      </c>
      <c r="T447" s="17">
        <v>0.16055700000000001</v>
      </c>
      <c r="U447" s="17">
        <v>0.51343099999999997</v>
      </c>
      <c r="V447" s="17">
        <v>629.20000000000005</v>
      </c>
      <c r="W447" s="17">
        <v>0.18419199999999999</v>
      </c>
      <c r="X447" s="17">
        <v>682</v>
      </c>
      <c r="Y447" s="17">
        <v>0</v>
      </c>
      <c r="Z447" s="17">
        <v>0</v>
      </c>
      <c r="AA447" s="17">
        <v>0.78989299999999996</v>
      </c>
      <c r="AB447" s="17">
        <v>1.08843E-2</v>
      </c>
      <c r="AC447" s="17">
        <v>0.15390499999999999</v>
      </c>
      <c r="AD447" s="17">
        <v>0.25</v>
      </c>
      <c r="AE447" s="17">
        <v>1669.7</v>
      </c>
    </row>
    <row r="448" spans="1:31">
      <c r="A448" s="17">
        <v>435</v>
      </c>
      <c r="B448" s="19">
        <v>4.4733796296296292E-2</v>
      </c>
      <c r="C448" s="17">
        <v>119.5</v>
      </c>
      <c r="D448" s="17">
        <v>7</v>
      </c>
      <c r="E448" s="17">
        <v>8.8880000000000001E-3</v>
      </c>
      <c r="F448" s="17">
        <v>0.43</v>
      </c>
      <c r="G448" s="17">
        <v>0.96327600000000002</v>
      </c>
      <c r="H448" s="17">
        <v>0.162716</v>
      </c>
      <c r="I448" s="17">
        <v>0.308753</v>
      </c>
      <c r="J448" s="17">
        <v>0.146037</v>
      </c>
      <c r="K448" s="17">
        <v>0.47298899999999999</v>
      </c>
      <c r="L448" s="17">
        <v>554.6</v>
      </c>
      <c r="M448" s="17">
        <v>0.22917999999999999</v>
      </c>
      <c r="N448" s="17">
        <v>453</v>
      </c>
      <c r="O448" s="17">
        <v>0</v>
      </c>
      <c r="P448" s="17">
        <v>0</v>
      </c>
      <c r="Q448" s="17">
        <v>0.97311999999999999</v>
      </c>
      <c r="R448" s="17">
        <v>0.156336</v>
      </c>
      <c r="S448" s="17">
        <v>0.31098300000000001</v>
      </c>
      <c r="T448" s="17">
        <v>0.15464700000000001</v>
      </c>
      <c r="U448" s="17">
        <v>0.49728499999999998</v>
      </c>
      <c r="V448" s="17">
        <v>627.5</v>
      </c>
      <c r="W448" s="17">
        <v>0.37081999999999998</v>
      </c>
      <c r="X448" s="17">
        <v>646</v>
      </c>
      <c r="Y448" s="17">
        <v>0</v>
      </c>
      <c r="Z448" s="17">
        <v>0</v>
      </c>
      <c r="AA448" s="17">
        <v>0.76505400000000001</v>
      </c>
      <c r="AB448" s="17">
        <v>1.05258E-2</v>
      </c>
      <c r="AC448" s="17">
        <v>0.15796399999999999</v>
      </c>
      <c r="AD448" s="17">
        <v>0.25</v>
      </c>
      <c r="AE448" s="17">
        <v>1497.6</v>
      </c>
    </row>
    <row r="449" spans="1:31">
      <c r="A449" s="17">
        <v>436</v>
      </c>
      <c r="B449" s="19">
        <v>4.4791666666666667E-2</v>
      </c>
      <c r="C449" s="17">
        <v>118</v>
      </c>
      <c r="D449" s="17">
        <v>7</v>
      </c>
      <c r="E449" s="17">
        <v>8.371E-3</v>
      </c>
      <c r="F449" s="17">
        <v>0.40500000000000003</v>
      </c>
      <c r="G449" s="17">
        <v>0.97784700000000002</v>
      </c>
      <c r="H449" s="17">
        <v>0.173399</v>
      </c>
      <c r="I449" s="17">
        <v>0.329592</v>
      </c>
      <c r="J449" s="17">
        <v>0.156193</v>
      </c>
      <c r="K449" s="17">
        <v>0.47389799999999999</v>
      </c>
      <c r="L449" s="17">
        <v>533.1</v>
      </c>
      <c r="M449" s="17">
        <v>0.28999200000000003</v>
      </c>
      <c r="N449" s="17">
        <v>608</v>
      </c>
      <c r="O449" s="17">
        <v>0</v>
      </c>
      <c r="P449" s="17">
        <v>0</v>
      </c>
      <c r="Q449" s="17">
        <v>0.98231999999999997</v>
      </c>
      <c r="R449" s="17">
        <v>0.16089800000000001</v>
      </c>
      <c r="S449" s="17">
        <v>0.31470399999999998</v>
      </c>
      <c r="T449" s="17">
        <v>0.153806</v>
      </c>
      <c r="U449" s="17">
        <v>0.48873299999999997</v>
      </c>
      <c r="V449" s="17">
        <v>615.9</v>
      </c>
      <c r="W449" s="17">
        <v>0.26124199999999997</v>
      </c>
      <c r="X449" s="17">
        <v>709</v>
      </c>
      <c r="Y449" s="17">
        <v>0</v>
      </c>
      <c r="Z449" s="17">
        <v>0</v>
      </c>
      <c r="AA449" s="17">
        <v>0.75189700000000004</v>
      </c>
      <c r="AB449" s="17">
        <v>1.35277E-2</v>
      </c>
      <c r="AC449" s="17">
        <v>0.16297800000000001</v>
      </c>
      <c r="AD449" s="17">
        <v>0.25</v>
      </c>
      <c r="AE449" s="17">
        <v>1558</v>
      </c>
    </row>
    <row r="450" spans="1:31">
      <c r="A450" s="17">
        <v>437</v>
      </c>
      <c r="B450" s="19">
        <v>4.4849537037037035E-2</v>
      </c>
      <c r="C450" s="17">
        <v>117.8</v>
      </c>
      <c r="D450" s="17">
        <v>7</v>
      </c>
      <c r="E450" s="17">
        <v>9.5499999999999995E-3</v>
      </c>
      <c r="F450" s="17">
        <v>0.46200000000000002</v>
      </c>
      <c r="G450" s="17">
        <v>0.95848599999999995</v>
      </c>
      <c r="H450" s="17">
        <v>0.166377</v>
      </c>
      <c r="I450" s="17">
        <v>0.31412200000000001</v>
      </c>
      <c r="J450" s="17">
        <v>0.14774599999999999</v>
      </c>
      <c r="K450" s="17">
        <v>0.47034399999999998</v>
      </c>
      <c r="L450" s="17">
        <v>601.9</v>
      </c>
      <c r="M450" s="17">
        <v>0.136492</v>
      </c>
      <c r="N450" s="17">
        <v>566</v>
      </c>
      <c r="O450" s="17">
        <v>0</v>
      </c>
      <c r="P450" s="17">
        <v>0</v>
      </c>
      <c r="Q450" s="17">
        <v>0.97647600000000001</v>
      </c>
      <c r="R450" s="17">
        <v>0.161109</v>
      </c>
      <c r="S450" s="17">
        <v>0.318498</v>
      </c>
      <c r="T450" s="17">
        <v>0.157389</v>
      </c>
      <c r="U450" s="17">
        <v>0.49416100000000002</v>
      </c>
      <c r="V450" s="17">
        <v>629.4</v>
      </c>
      <c r="W450" s="17">
        <v>0.30530400000000002</v>
      </c>
      <c r="X450" s="17">
        <v>488</v>
      </c>
      <c r="Y450" s="17">
        <v>0</v>
      </c>
      <c r="Z450" s="17">
        <v>0</v>
      </c>
      <c r="AA450" s="17">
        <v>0.76024700000000001</v>
      </c>
      <c r="AB450" s="17">
        <v>1.421E-2</v>
      </c>
      <c r="AC450" s="17">
        <v>0.16334499999999999</v>
      </c>
      <c r="AD450" s="17">
        <v>0.25</v>
      </c>
      <c r="AE450" s="17">
        <v>1379.9</v>
      </c>
    </row>
    <row r="451" spans="1:31">
      <c r="A451" s="17">
        <v>438</v>
      </c>
      <c r="B451" s="19">
        <v>4.4907407407407403E-2</v>
      </c>
      <c r="C451" s="17">
        <v>116.7</v>
      </c>
      <c r="D451" s="17">
        <v>7</v>
      </c>
      <c r="E451" s="17">
        <v>9.384E-3</v>
      </c>
      <c r="F451" s="17">
        <v>0.45400000000000001</v>
      </c>
      <c r="G451" s="17">
        <v>0.96830899999999998</v>
      </c>
      <c r="H451" s="17">
        <v>0.16242999999999999</v>
      </c>
      <c r="I451" s="17">
        <v>0.32652700000000001</v>
      </c>
      <c r="J451" s="17">
        <v>0.16409699999999999</v>
      </c>
      <c r="K451" s="17">
        <v>0.50255300000000003</v>
      </c>
      <c r="L451" s="17">
        <v>563.6</v>
      </c>
      <c r="M451" s="17">
        <v>7.9999999999999996E-6</v>
      </c>
      <c r="N451" s="17">
        <v>599</v>
      </c>
      <c r="O451" s="17">
        <v>0</v>
      </c>
      <c r="P451" s="17">
        <v>0</v>
      </c>
      <c r="Q451" s="17">
        <v>0.98081200000000002</v>
      </c>
      <c r="R451" s="17">
        <v>0.156662</v>
      </c>
      <c r="S451" s="17">
        <v>0.325401</v>
      </c>
      <c r="T451" s="17">
        <v>0.168739</v>
      </c>
      <c r="U451" s="17">
        <v>0.51855700000000005</v>
      </c>
      <c r="V451" s="17">
        <v>619.70000000000005</v>
      </c>
      <c r="W451" s="17">
        <v>0.22119</v>
      </c>
      <c r="X451" s="17">
        <v>395</v>
      </c>
      <c r="Y451" s="17">
        <v>0</v>
      </c>
      <c r="Z451" s="17">
        <v>0</v>
      </c>
      <c r="AA451" s="17">
        <v>0.79778000000000004</v>
      </c>
      <c r="AB451" s="17">
        <v>1.4100700000000001E-2</v>
      </c>
      <c r="AC451" s="17">
        <v>0.15904099999999999</v>
      </c>
      <c r="AD451" s="17">
        <v>0.25</v>
      </c>
      <c r="AE451" s="17">
        <v>1473.8</v>
      </c>
    </row>
    <row r="452" spans="1:31">
      <c r="A452" s="17">
        <v>439</v>
      </c>
      <c r="B452" s="19">
        <v>4.4965277777777778E-2</v>
      </c>
      <c r="C452" s="17">
        <v>115.8</v>
      </c>
      <c r="D452" s="17">
        <v>7</v>
      </c>
      <c r="E452" s="17">
        <v>8.3499999999999998E-3</v>
      </c>
      <c r="F452" s="17">
        <v>0.40400000000000003</v>
      </c>
      <c r="G452" s="17">
        <v>0.96756799999999998</v>
      </c>
      <c r="H452" s="17">
        <v>0.17327500000000001</v>
      </c>
      <c r="I452" s="17">
        <v>0.32025700000000001</v>
      </c>
      <c r="J452" s="17">
        <v>0.146982</v>
      </c>
      <c r="K452" s="17">
        <v>0.45895200000000003</v>
      </c>
      <c r="L452" s="17">
        <v>521</v>
      </c>
      <c r="M452" s="17">
        <v>0.29875499999999999</v>
      </c>
      <c r="N452" s="17">
        <v>597</v>
      </c>
      <c r="O452" s="17">
        <v>0</v>
      </c>
      <c r="P452" s="17">
        <v>0</v>
      </c>
      <c r="Q452" s="17">
        <v>0.97079199999999999</v>
      </c>
      <c r="R452" s="17">
        <v>0.16402800000000001</v>
      </c>
      <c r="S452" s="17">
        <v>0.32711600000000002</v>
      </c>
      <c r="T452" s="17">
        <v>0.16308900000000001</v>
      </c>
      <c r="U452" s="17">
        <v>0.49856499999999998</v>
      </c>
      <c r="V452" s="17">
        <v>651.5</v>
      </c>
      <c r="W452" s="17">
        <v>0.36051800000000001</v>
      </c>
      <c r="X452" s="17">
        <v>581</v>
      </c>
      <c r="Y452" s="17">
        <v>0</v>
      </c>
      <c r="Z452" s="17">
        <v>0</v>
      </c>
      <c r="AA452" s="17">
        <v>0.76702300000000001</v>
      </c>
      <c r="AB452" s="17">
        <v>1.2998600000000001E-2</v>
      </c>
      <c r="AC452" s="17">
        <v>0.16614799999999999</v>
      </c>
      <c r="AD452" s="17">
        <v>0.25</v>
      </c>
      <c r="AE452" s="17">
        <v>1594.3</v>
      </c>
    </row>
    <row r="453" spans="1:31">
      <c r="A453" s="17">
        <v>440</v>
      </c>
      <c r="B453" s="19">
        <v>4.5023148148148145E-2</v>
      </c>
      <c r="C453" s="17">
        <v>115.1</v>
      </c>
      <c r="D453" s="17">
        <v>7</v>
      </c>
      <c r="E453" s="17">
        <v>8.9820000000000004E-3</v>
      </c>
      <c r="F453" s="17">
        <v>0.435</v>
      </c>
      <c r="G453" s="17">
        <v>0.98075100000000004</v>
      </c>
      <c r="H453" s="17">
        <v>0.16767299999999999</v>
      </c>
      <c r="I453" s="17">
        <v>0.332897</v>
      </c>
      <c r="J453" s="17">
        <v>0.16522400000000001</v>
      </c>
      <c r="K453" s="17">
        <v>0.49632199999999999</v>
      </c>
      <c r="L453" s="17">
        <v>558.79999999999995</v>
      </c>
      <c r="M453" s="17">
        <v>0.215919</v>
      </c>
      <c r="N453" s="17">
        <v>624</v>
      </c>
      <c r="O453" s="17">
        <v>0</v>
      </c>
      <c r="P453" s="17">
        <v>0</v>
      </c>
      <c r="Q453" s="17">
        <v>0.97759200000000002</v>
      </c>
      <c r="R453" s="17">
        <v>0.166379</v>
      </c>
      <c r="S453" s="17">
        <v>0.33329900000000001</v>
      </c>
      <c r="T453" s="17">
        <v>0.16692100000000001</v>
      </c>
      <c r="U453" s="17">
        <v>0.50081299999999995</v>
      </c>
      <c r="V453" s="17">
        <v>640.20000000000005</v>
      </c>
      <c r="W453" s="17">
        <v>0.26074799999999998</v>
      </c>
      <c r="X453" s="17">
        <v>429</v>
      </c>
      <c r="Y453" s="17">
        <v>0</v>
      </c>
      <c r="Z453" s="17">
        <v>0</v>
      </c>
      <c r="AA453" s="17">
        <v>0.77048099999999997</v>
      </c>
      <c r="AB453" s="17">
        <v>1.4541500000000001E-2</v>
      </c>
      <c r="AC453" s="17">
        <v>0.16880600000000001</v>
      </c>
      <c r="AD453" s="17">
        <v>0.25</v>
      </c>
      <c r="AE453" s="17">
        <v>1486.3</v>
      </c>
    </row>
    <row r="454" spans="1:31">
      <c r="A454" s="17">
        <v>441</v>
      </c>
      <c r="B454" s="19">
        <v>4.5081018518518513E-2</v>
      </c>
      <c r="C454" s="17">
        <v>114.4</v>
      </c>
      <c r="D454" s="17">
        <v>7</v>
      </c>
      <c r="E454" s="17">
        <v>9.0100000000000006E-3</v>
      </c>
      <c r="F454" s="17">
        <v>0.436</v>
      </c>
      <c r="G454" s="17">
        <v>0.96806800000000004</v>
      </c>
      <c r="H454" s="17">
        <v>0.164329</v>
      </c>
      <c r="I454" s="17">
        <v>0.32892700000000002</v>
      </c>
      <c r="J454" s="17">
        <v>0.16459799999999999</v>
      </c>
      <c r="K454" s="17">
        <v>0.50041000000000002</v>
      </c>
      <c r="L454" s="17">
        <v>566.5</v>
      </c>
      <c r="M454" s="17">
        <v>0.18279500000000001</v>
      </c>
      <c r="N454" s="17">
        <v>667</v>
      </c>
      <c r="O454" s="17">
        <v>0</v>
      </c>
      <c r="P454" s="17">
        <v>0</v>
      </c>
      <c r="Q454" s="17">
        <v>0.97134799999999999</v>
      </c>
      <c r="R454" s="17">
        <v>0.16722300000000001</v>
      </c>
      <c r="S454" s="17">
        <v>0.331868</v>
      </c>
      <c r="T454" s="17">
        <v>0.16464500000000001</v>
      </c>
      <c r="U454" s="17">
        <v>0.496114</v>
      </c>
      <c r="V454" s="17">
        <v>631</v>
      </c>
      <c r="W454" s="17">
        <v>0.20835400000000001</v>
      </c>
      <c r="X454" s="17">
        <v>401</v>
      </c>
      <c r="Y454" s="17">
        <v>0</v>
      </c>
      <c r="Z454" s="17">
        <v>0</v>
      </c>
      <c r="AA454" s="17">
        <v>0.76325299999999996</v>
      </c>
      <c r="AB454" s="17">
        <v>1.5737899999999999E-2</v>
      </c>
      <c r="AC454" s="17">
        <v>0.16981499999999999</v>
      </c>
      <c r="AD454" s="17">
        <v>0.25</v>
      </c>
      <c r="AE454" s="17">
        <v>1466.2</v>
      </c>
    </row>
    <row r="455" spans="1:31">
      <c r="A455" s="17">
        <v>442</v>
      </c>
      <c r="B455" s="19">
        <v>4.5138888888888888E-2</v>
      </c>
      <c r="C455" s="17">
        <v>113.1</v>
      </c>
      <c r="D455" s="17">
        <v>7</v>
      </c>
      <c r="E455" s="17">
        <v>9.2339999999999992E-3</v>
      </c>
      <c r="F455" s="17">
        <v>0.44700000000000001</v>
      </c>
      <c r="G455" s="17">
        <v>0.97454600000000002</v>
      </c>
      <c r="H455" s="17">
        <v>0.17808399999999999</v>
      </c>
      <c r="I455" s="17">
        <v>0.34036899999999998</v>
      </c>
      <c r="J455" s="17">
        <v>0.16228500000000001</v>
      </c>
      <c r="K455" s="17">
        <v>0.47679199999999999</v>
      </c>
      <c r="L455" s="17">
        <v>573.20000000000005</v>
      </c>
      <c r="M455" s="17">
        <v>0.30783500000000003</v>
      </c>
      <c r="N455" s="17">
        <v>458</v>
      </c>
      <c r="O455" s="17">
        <v>0</v>
      </c>
      <c r="P455" s="17">
        <v>0</v>
      </c>
      <c r="Q455" s="17">
        <v>0.97967300000000002</v>
      </c>
      <c r="R455" s="17">
        <v>0.16916900000000001</v>
      </c>
      <c r="S455" s="17">
        <v>0.33840100000000001</v>
      </c>
      <c r="T455" s="17">
        <v>0.16923299999999999</v>
      </c>
      <c r="U455" s="17">
        <v>0.50009499999999996</v>
      </c>
      <c r="V455" s="17">
        <v>627</v>
      </c>
      <c r="W455" s="17">
        <v>0.30598799999999998</v>
      </c>
      <c r="X455" s="17">
        <v>668</v>
      </c>
      <c r="Y455" s="17">
        <v>0</v>
      </c>
      <c r="Z455" s="17">
        <v>0</v>
      </c>
      <c r="AA455" s="17">
        <v>0.76937699999999998</v>
      </c>
      <c r="AB455" s="17">
        <v>1.09862E-2</v>
      </c>
      <c r="AC455" s="17">
        <v>0.17102800000000001</v>
      </c>
      <c r="AD455" s="17">
        <v>0.25</v>
      </c>
      <c r="AE455" s="17">
        <v>1448.9</v>
      </c>
    </row>
    <row r="456" spans="1:31">
      <c r="A456" s="17">
        <v>443</v>
      </c>
      <c r="B456" s="19">
        <v>4.5196759259259256E-2</v>
      </c>
      <c r="C456" s="17">
        <v>112.6</v>
      </c>
      <c r="D456" s="17">
        <v>7</v>
      </c>
      <c r="E456" s="17">
        <v>8.6630000000000006E-3</v>
      </c>
      <c r="F456" s="17">
        <v>0.41899999999999998</v>
      </c>
      <c r="G456" s="17">
        <v>0.97433099999999995</v>
      </c>
      <c r="H456" s="17">
        <v>0.17638200000000001</v>
      </c>
      <c r="I456" s="17">
        <v>0.35257699999999997</v>
      </c>
      <c r="J456" s="17">
        <v>0.17619499999999999</v>
      </c>
      <c r="K456" s="17">
        <v>0.49973499999999998</v>
      </c>
      <c r="L456" s="17">
        <v>536.4</v>
      </c>
      <c r="M456" s="17">
        <v>0.192686</v>
      </c>
      <c r="N456" s="17">
        <v>513</v>
      </c>
      <c r="O456" s="17">
        <v>0</v>
      </c>
      <c r="P456" s="17">
        <v>0</v>
      </c>
      <c r="Q456" s="17">
        <v>0.96940000000000004</v>
      </c>
      <c r="R456" s="17">
        <v>0.176068</v>
      </c>
      <c r="S456" s="17">
        <v>0.35330600000000001</v>
      </c>
      <c r="T456" s="17">
        <v>0.17723800000000001</v>
      </c>
      <c r="U456" s="17">
        <v>0.50165599999999999</v>
      </c>
      <c r="V456" s="17">
        <v>646.29999999999995</v>
      </c>
      <c r="W456" s="17">
        <v>0.246118</v>
      </c>
      <c r="X456" s="17">
        <v>447</v>
      </c>
      <c r="Y456" s="17">
        <v>0</v>
      </c>
      <c r="Z456" s="17">
        <v>0</v>
      </c>
      <c r="AA456" s="17">
        <v>0.77177899999999999</v>
      </c>
      <c r="AB456" s="17">
        <v>1.1509800000000001E-2</v>
      </c>
      <c r="AC456" s="17">
        <v>0.17810799999999999</v>
      </c>
      <c r="AD456" s="17">
        <v>0.25</v>
      </c>
      <c r="AE456" s="17">
        <v>1548.4</v>
      </c>
    </row>
    <row r="457" spans="1:31">
      <c r="A457" s="17">
        <v>444</v>
      </c>
      <c r="B457" s="19">
        <v>4.5254629629629624E-2</v>
      </c>
      <c r="C457" s="17">
        <v>112.2</v>
      </c>
      <c r="D457" s="17">
        <v>7</v>
      </c>
      <c r="E457" s="17">
        <v>8.796E-3</v>
      </c>
      <c r="F457" s="17">
        <v>0.42599999999999999</v>
      </c>
      <c r="G457" s="17">
        <v>0.96543699999999999</v>
      </c>
      <c r="H457" s="17">
        <v>0.190161</v>
      </c>
      <c r="I457" s="17">
        <v>0.34839999999999999</v>
      </c>
      <c r="J457" s="17">
        <v>0.15823899999999999</v>
      </c>
      <c r="K457" s="17">
        <v>0.45418799999999998</v>
      </c>
      <c r="L457" s="17">
        <v>557.79999999999995</v>
      </c>
      <c r="M457" s="17">
        <v>0.37445800000000001</v>
      </c>
      <c r="N457" s="17">
        <v>654</v>
      </c>
      <c r="O457" s="17">
        <v>0</v>
      </c>
      <c r="P457" s="17">
        <v>0</v>
      </c>
      <c r="Q457" s="17">
        <v>0.97849799999999998</v>
      </c>
      <c r="R457" s="17">
        <v>0.183694</v>
      </c>
      <c r="S457" s="17">
        <v>0.36134899999999998</v>
      </c>
      <c r="T457" s="17">
        <v>0.17765500000000001</v>
      </c>
      <c r="U457" s="17">
        <v>0.49164400000000003</v>
      </c>
      <c r="V457" s="17">
        <v>614.5</v>
      </c>
      <c r="W457" s="17">
        <v>0.31693500000000002</v>
      </c>
      <c r="X457" s="17">
        <v>451</v>
      </c>
      <c r="Y457" s="17">
        <v>0</v>
      </c>
      <c r="Z457" s="17">
        <v>0</v>
      </c>
      <c r="AA457" s="17">
        <v>0.75637500000000002</v>
      </c>
      <c r="AB457" s="17">
        <v>1.5223199999999999E-2</v>
      </c>
      <c r="AC457" s="17">
        <v>0.18639900000000001</v>
      </c>
      <c r="AD457" s="17">
        <v>0.25</v>
      </c>
      <c r="AE457" s="17">
        <v>1488.9</v>
      </c>
    </row>
    <row r="458" spans="1:31">
      <c r="A458" s="17">
        <v>445</v>
      </c>
      <c r="B458" s="19">
        <v>4.5312499999999999E-2</v>
      </c>
      <c r="C458" s="17">
        <v>110.4</v>
      </c>
      <c r="D458" s="17">
        <v>7.9</v>
      </c>
      <c r="E458" s="17">
        <v>9.4959999999999992E-3</v>
      </c>
      <c r="F458" s="17">
        <v>0.46</v>
      </c>
      <c r="G458" s="17">
        <v>0.97764600000000002</v>
      </c>
      <c r="H458" s="17">
        <v>0.186947</v>
      </c>
      <c r="I458" s="17">
        <v>0.37071300000000001</v>
      </c>
      <c r="J458" s="17">
        <v>0.18376600000000001</v>
      </c>
      <c r="K458" s="17">
        <v>0.49570999999999998</v>
      </c>
      <c r="L458" s="17">
        <v>525.5</v>
      </c>
      <c r="M458" s="17">
        <v>7.8042E-2</v>
      </c>
      <c r="N458" s="17">
        <v>555</v>
      </c>
      <c r="O458" s="17">
        <v>0</v>
      </c>
      <c r="P458" s="17">
        <v>0</v>
      </c>
      <c r="Q458" s="17">
        <v>0.97375900000000004</v>
      </c>
      <c r="R458" s="17">
        <v>0.183251</v>
      </c>
      <c r="S458" s="17">
        <v>0.36653599999999997</v>
      </c>
      <c r="T458" s="17">
        <v>0.183285</v>
      </c>
      <c r="U458" s="17">
        <v>0.50004599999999999</v>
      </c>
      <c r="V458" s="17">
        <v>627.5</v>
      </c>
      <c r="W458" s="17">
        <v>0.24105099999999999</v>
      </c>
      <c r="X458" s="17">
        <v>470</v>
      </c>
      <c r="Y458" s="17">
        <v>0</v>
      </c>
      <c r="Z458" s="17">
        <v>0</v>
      </c>
      <c r="AA458" s="17">
        <v>0.76930200000000004</v>
      </c>
      <c r="AB458" s="17">
        <v>1.37032E-2</v>
      </c>
      <c r="AC458" s="17">
        <v>0.18576300000000001</v>
      </c>
      <c r="AD458" s="17">
        <v>0.25</v>
      </c>
      <c r="AE458" s="17">
        <v>1580.5</v>
      </c>
    </row>
    <row r="459" spans="1:31">
      <c r="A459" s="17">
        <v>446</v>
      </c>
      <c r="B459" s="19">
        <v>4.53587962962963E-2</v>
      </c>
      <c r="C459" s="17">
        <v>110.4</v>
      </c>
      <c r="D459" s="17">
        <v>7.9</v>
      </c>
      <c r="E459" s="17">
        <v>1.014E-2</v>
      </c>
      <c r="F459" s="17">
        <v>0.49099999999999999</v>
      </c>
      <c r="G459" s="17">
        <v>0.96812399999999998</v>
      </c>
      <c r="H459" s="17">
        <v>0.19075700000000001</v>
      </c>
      <c r="I459" s="17">
        <v>0.36626900000000001</v>
      </c>
      <c r="J459" s="17">
        <v>0.175512</v>
      </c>
      <c r="K459" s="17">
        <v>0.47919</v>
      </c>
      <c r="L459" s="17">
        <v>556.4</v>
      </c>
      <c r="M459" s="17">
        <v>0.30995800000000001</v>
      </c>
      <c r="N459" s="17">
        <v>647</v>
      </c>
      <c r="O459" s="17">
        <v>0</v>
      </c>
      <c r="P459" s="17">
        <v>0</v>
      </c>
      <c r="Q459" s="17">
        <v>0.976294</v>
      </c>
      <c r="R459" s="17">
        <v>0.18371499999999999</v>
      </c>
      <c r="S459" s="17">
        <v>0.37184499999999998</v>
      </c>
      <c r="T459" s="17">
        <v>0.18813099999999999</v>
      </c>
      <c r="U459" s="17">
        <v>0.505938</v>
      </c>
      <c r="V459" s="17">
        <v>631.79999999999995</v>
      </c>
      <c r="W459" s="17">
        <v>0.21590000000000001</v>
      </c>
      <c r="X459" s="17">
        <v>341</v>
      </c>
      <c r="Y459" s="17">
        <v>0</v>
      </c>
      <c r="Z459" s="17">
        <v>0</v>
      </c>
      <c r="AA459" s="17">
        <v>0.778366</v>
      </c>
      <c r="AB459" s="17">
        <v>1.68635E-2</v>
      </c>
      <c r="AC459" s="17">
        <v>0.186887</v>
      </c>
      <c r="AD459" s="17">
        <v>0.25</v>
      </c>
      <c r="AE459" s="17">
        <v>1492.8</v>
      </c>
    </row>
    <row r="460" spans="1:31">
      <c r="A460" s="17">
        <v>447</v>
      </c>
      <c r="B460" s="19">
        <v>4.5416666666666668E-2</v>
      </c>
      <c r="C460" s="17">
        <v>110.2</v>
      </c>
      <c r="D460" s="17">
        <v>7.9</v>
      </c>
      <c r="E460" s="17">
        <v>1.026E-2</v>
      </c>
      <c r="F460" s="17">
        <v>0.496</v>
      </c>
      <c r="G460" s="17">
        <v>0.98236299999999999</v>
      </c>
      <c r="H460" s="17">
        <v>0.19537199999999999</v>
      </c>
      <c r="I460" s="17">
        <v>0.38702799999999998</v>
      </c>
      <c r="J460" s="17">
        <v>0.19165499999999999</v>
      </c>
      <c r="K460" s="17">
        <v>0.49519800000000003</v>
      </c>
      <c r="L460" s="17">
        <v>564.6</v>
      </c>
      <c r="M460" s="17">
        <v>0.316718</v>
      </c>
      <c r="N460" s="17">
        <v>450</v>
      </c>
      <c r="O460" s="17">
        <v>0</v>
      </c>
      <c r="P460" s="17">
        <v>0</v>
      </c>
      <c r="Q460" s="17">
        <v>0.97629100000000002</v>
      </c>
      <c r="R460" s="17">
        <v>0.19200200000000001</v>
      </c>
      <c r="S460" s="17">
        <v>0.385521</v>
      </c>
      <c r="T460" s="17">
        <v>0.193519</v>
      </c>
      <c r="U460" s="17">
        <v>0.50196700000000005</v>
      </c>
      <c r="V460" s="17">
        <v>617.9</v>
      </c>
      <c r="W460" s="17">
        <v>0.209235</v>
      </c>
      <c r="X460" s="17">
        <v>466</v>
      </c>
      <c r="Y460" s="17">
        <v>0</v>
      </c>
      <c r="Z460" s="17">
        <v>0</v>
      </c>
      <c r="AA460" s="17">
        <v>0.772258</v>
      </c>
      <c r="AB460" s="17">
        <v>1.19668E-2</v>
      </c>
      <c r="AC460" s="17">
        <v>0.19431799999999999</v>
      </c>
      <c r="AD460" s="17">
        <v>0.25</v>
      </c>
      <c r="AE460" s="17">
        <v>1471</v>
      </c>
    </row>
    <row r="461" spans="1:31">
      <c r="A461" s="17">
        <v>448</v>
      </c>
      <c r="B461" s="19">
        <v>4.5474537037037042E-2</v>
      </c>
      <c r="C461" s="17">
        <v>107.6</v>
      </c>
      <c r="D461" s="17">
        <v>7.9</v>
      </c>
      <c r="E461" s="17">
        <v>1.0887000000000001E-2</v>
      </c>
      <c r="F461" s="17">
        <v>0.52700000000000002</v>
      </c>
      <c r="G461" s="17">
        <v>0.97678500000000001</v>
      </c>
      <c r="H461" s="17">
        <v>0.19630400000000001</v>
      </c>
      <c r="I461" s="17">
        <v>0.38482300000000003</v>
      </c>
      <c r="J461" s="17">
        <v>0.18851899999999999</v>
      </c>
      <c r="K461" s="17">
        <v>0.48988500000000001</v>
      </c>
      <c r="L461" s="17">
        <v>564</v>
      </c>
      <c r="M461" s="17">
        <v>0.24079700000000001</v>
      </c>
      <c r="N461" s="17">
        <v>686</v>
      </c>
      <c r="O461" s="17">
        <v>0</v>
      </c>
      <c r="P461" s="17">
        <v>0</v>
      </c>
      <c r="Q461" s="17">
        <v>0.99048000000000003</v>
      </c>
      <c r="R461" s="17">
        <v>0.18160299999999999</v>
      </c>
      <c r="S461" s="17">
        <v>0.39186700000000002</v>
      </c>
      <c r="T461" s="17">
        <v>0.21026400000000001</v>
      </c>
      <c r="U461" s="17">
        <v>0.53656999999999999</v>
      </c>
      <c r="V461" s="17">
        <v>641</v>
      </c>
      <c r="W461" s="17">
        <v>0.22508600000000001</v>
      </c>
      <c r="X461" s="17">
        <v>395</v>
      </c>
      <c r="Y461" s="17">
        <v>0</v>
      </c>
      <c r="Z461" s="17">
        <v>0</v>
      </c>
      <c r="AA461" s="17">
        <v>0.825492</v>
      </c>
      <c r="AB461" s="17">
        <v>1.8087200000000001E-2</v>
      </c>
      <c r="AC461" s="17">
        <v>0.18540599999999999</v>
      </c>
      <c r="AD461" s="17">
        <v>0.25</v>
      </c>
      <c r="AE461" s="17">
        <v>1472.8</v>
      </c>
    </row>
    <row r="462" spans="1:31">
      <c r="A462" s="17">
        <v>449</v>
      </c>
      <c r="B462" s="19">
        <v>4.553240740740741E-2</v>
      </c>
      <c r="C462" s="17">
        <v>108</v>
      </c>
      <c r="D462" s="17">
        <v>7.9</v>
      </c>
      <c r="E462" s="17">
        <v>1.0557E-2</v>
      </c>
      <c r="F462" s="17">
        <v>0.51100000000000001</v>
      </c>
      <c r="G462" s="17">
        <v>0.97877800000000004</v>
      </c>
      <c r="H462" s="17">
        <v>0.194604</v>
      </c>
      <c r="I462" s="17">
        <v>0.39246799999999998</v>
      </c>
      <c r="J462" s="17">
        <v>0.19786400000000001</v>
      </c>
      <c r="K462" s="17">
        <v>0.50415299999999996</v>
      </c>
      <c r="L462" s="17">
        <v>582.5</v>
      </c>
      <c r="M462" s="17">
        <v>9.4404000000000002E-2</v>
      </c>
      <c r="N462" s="17">
        <v>668</v>
      </c>
      <c r="O462" s="17">
        <v>0</v>
      </c>
      <c r="P462" s="17">
        <v>0</v>
      </c>
      <c r="Q462" s="17">
        <v>0.972055</v>
      </c>
      <c r="R462" s="17">
        <v>0.19445299999999999</v>
      </c>
      <c r="S462" s="17">
        <v>0.39191700000000002</v>
      </c>
      <c r="T462" s="17">
        <v>0.197464</v>
      </c>
      <c r="U462" s="17">
        <v>0.50384200000000001</v>
      </c>
      <c r="V462" s="17">
        <v>659.9</v>
      </c>
      <c r="W462" s="17">
        <v>0.157805</v>
      </c>
      <c r="X462" s="17">
        <v>651</v>
      </c>
      <c r="Y462" s="17">
        <v>0</v>
      </c>
      <c r="Z462" s="17">
        <v>0</v>
      </c>
      <c r="AA462" s="17">
        <v>0.77514099999999997</v>
      </c>
      <c r="AB462" s="17">
        <v>1.82043E-2</v>
      </c>
      <c r="AC462" s="17">
        <v>0.198048</v>
      </c>
      <c r="AD462" s="17">
        <v>0.25</v>
      </c>
      <c r="AE462" s="17">
        <v>1425.9</v>
      </c>
    </row>
    <row r="463" spans="1:31">
      <c r="A463" s="17">
        <v>450</v>
      </c>
      <c r="B463" s="19">
        <v>4.5590277777777778E-2</v>
      </c>
      <c r="C463" s="17">
        <v>106.5</v>
      </c>
      <c r="D463" s="17">
        <v>7.9</v>
      </c>
      <c r="E463" s="17">
        <v>1.0067E-2</v>
      </c>
      <c r="F463" s="17">
        <v>0.48699999999999999</v>
      </c>
      <c r="G463" s="17">
        <v>0.98301400000000005</v>
      </c>
      <c r="H463" s="17">
        <v>0.19692699999999999</v>
      </c>
      <c r="I463" s="17">
        <v>0.40427200000000002</v>
      </c>
      <c r="J463" s="17">
        <v>0.207345</v>
      </c>
      <c r="K463" s="17">
        <v>0.51288500000000004</v>
      </c>
      <c r="L463" s="17">
        <v>537.29999999999995</v>
      </c>
      <c r="M463" s="17">
        <v>1.64E-4</v>
      </c>
      <c r="N463" s="17">
        <v>408</v>
      </c>
      <c r="O463" s="17">
        <v>0</v>
      </c>
      <c r="P463" s="17">
        <v>0</v>
      </c>
      <c r="Q463" s="17">
        <v>0.97747200000000001</v>
      </c>
      <c r="R463" s="17">
        <v>0.19234599999999999</v>
      </c>
      <c r="S463" s="17">
        <v>0.398009</v>
      </c>
      <c r="T463" s="17">
        <v>0.20566200000000001</v>
      </c>
      <c r="U463" s="17">
        <v>0.51672799999999997</v>
      </c>
      <c r="V463" s="17">
        <v>653.29999999999995</v>
      </c>
      <c r="W463" s="17">
        <v>0.30683500000000002</v>
      </c>
      <c r="X463" s="17">
        <v>509</v>
      </c>
      <c r="Y463" s="17">
        <v>0</v>
      </c>
      <c r="Z463" s="17">
        <v>0</v>
      </c>
      <c r="AA463" s="17">
        <v>0.79496699999999998</v>
      </c>
      <c r="AB463" s="17">
        <v>1.03401E-2</v>
      </c>
      <c r="AC463" s="17">
        <v>0.19447300000000001</v>
      </c>
      <c r="AD463" s="17">
        <v>0.25</v>
      </c>
      <c r="AE463" s="17">
        <v>1545.9</v>
      </c>
    </row>
    <row r="464" spans="1:31">
      <c r="A464" s="17">
        <v>451</v>
      </c>
      <c r="B464" s="19">
        <v>4.5648148148148153E-2</v>
      </c>
      <c r="C464" s="17">
        <v>105.8</v>
      </c>
      <c r="D464" s="17">
        <v>7.9</v>
      </c>
      <c r="E464" s="17">
        <v>9.587E-3</v>
      </c>
      <c r="F464" s="17">
        <v>0.46400000000000002</v>
      </c>
      <c r="G464" s="17">
        <v>0.97524999999999995</v>
      </c>
      <c r="H464" s="17">
        <v>0.20636399999999999</v>
      </c>
      <c r="I464" s="17">
        <v>0.40240500000000001</v>
      </c>
      <c r="J464" s="17">
        <v>0.19604099999999999</v>
      </c>
      <c r="K464" s="17">
        <v>0.48717199999999999</v>
      </c>
      <c r="L464" s="17">
        <v>518.4</v>
      </c>
      <c r="M464" s="17">
        <v>0.23707</v>
      </c>
      <c r="N464" s="17">
        <v>633</v>
      </c>
      <c r="O464" s="17">
        <v>0</v>
      </c>
      <c r="P464" s="17">
        <v>0</v>
      </c>
      <c r="Q464" s="17">
        <v>0.97949200000000003</v>
      </c>
      <c r="R464" s="17">
        <v>0.195796</v>
      </c>
      <c r="S464" s="17">
        <v>0.401694</v>
      </c>
      <c r="T464" s="17">
        <v>0.205898</v>
      </c>
      <c r="U464" s="17">
        <v>0.51257399999999997</v>
      </c>
      <c r="V464" s="17">
        <v>675.5</v>
      </c>
      <c r="W464" s="17">
        <v>0.25010100000000002</v>
      </c>
      <c r="X464" s="17">
        <v>487</v>
      </c>
      <c r="Y464" s="17">
        <v>0</v>
      </c>
      <c r="Z464" s="17">
        <v>0</v>
      </c>
      <c r="AA464" s="17">
        <v>0.78857600000000005</v>
      </c>
      <c r="AB464" s="17">
        <v>1.5391E-2</v>
      </c>
      <c r="AC464" s="17">
        <v>0.198965</v>
      </c>
      <c r="AD464" s="17">
        <v>0.25</v>
      </c>
      <c r="AE464" s="17">
        <v>1602</v>
      </c>
    </row>
    <row r="465" spans="1:31">
      <c r="A465" s="17">
        <v>452</v>
      </c>
      <c r="B465" s="19">
        <v>4.5706018518518521E-2</v>
      </c>
      <c r="C465" s="17">
        <v>104.4</v>
      </c>
      <c r="D465" s="17">
        <v>7.9</v>
      </c>
      <c r="E465" s="17">
        <v>1.0201E-2</v>
      </c>
      <c r="F465" s="17">
        <v>0.49399999999999999</v>
      </c>
      <c r="G465" s="17">
        <v>0.97977999999999998</v>
      </c>
      <c r="H465" s="17">
        <v>0.20896200000000001</v>
      </c>
      <c r="I465" s="17">
        <v>0.42352000000000001</v>
      </c>
      <c r="J465" s="17">
        <v>0.214557</v>
      </c>
      <c r="K465" s="17">
        <v>0.506606</v>
      </c>
      <c r="L465" s="17">
        <v>544.70000000000005</v>
      </c>
      <c r="M465" s="17">
        <v>0.13255600000000001</v>
      </c>
      <c r="N465" s="17">
        <v>435</v>
      </c>
      <c r="O465" s="17">
        <v>0</v>
      </c>
      <c r="P465" s="17">
        <v>0</v>
      </c>
      <c r="Q465" s="17">
        <v>0.98690100000000003</v>
      </c>
      <c r="R465" s="17">
        <v>0.20419399999999999</v>
      </c>
      <c r="S465" s="17">
        <v>0.42270200000000002</v>
      </c>
      <c r="T465" s="17">
        <v>0.21850800000000001</v>
      </c>
      <c r="U465" s="17">
        <v>0.51693100000000003</v>
      </c>
      <c r="V465" s="17">
        <v>625.79999999999995</v>
      </c>
      <c r="W465" s="17">
        <v>0.21579799999999999</v>
      </c>
      <c r="X465" s="17">
        <v>476</v>
      </c>
      <c r="Y465" s="17">
        <v>0</v>
      </c>
      <c r="Z465" s="17">
        <v>0</v>
      </c>
      <c r="AA465" s="17">
        <v>0.79527899999999996</v>
      </c>
      <c r="AB465" s="17">
        <v>1.1166000000000001E-2</v>
      </c>
      <c r="AC465" s="17">
        <v>0.20663400000000001</v>
      </c>
      <c r="AD465" s="17">
        <v>0.25</v>
      </c>
      <c r="AE465" s="17">
        <v>1524.9</v>
      </c>
    </row>
    <row r="466" spans="1:31">
      <c r="A466" s="17">
        <v>453</v>
      </c>
      <c r="B466" s="19">
        <v>4.5763888888888889E-2</v>
      </c>
      <c r="C466" s="17">
        <v>104.4</v>
      </c>
      <c r="D466" s="17">
        <v>7.9</v>
      </c>
      <c r="E466" s="17">
        <v>9.8119999999999995E-3</v>
      </c>
      <c r="F466" s="17">
        <v>0.47499999999999998</v>
      </c>
      <c r="G466" s="17">
        <v>0.97123899999999996</v>
      </c>
      <c r="H466" s="17">
        <v>0.21493100000000001</v>
      </c>
      <c r="I466" s="17">
        <v>0.41345100000000001</v>
      </c>
      <c r="J466" s="17">
        <v>0.198519</v>
      </c>
      <c r="K466" s="17">
        <v>0.480153</v>
      </c>
      <c r="L466" s="17">
        <v>537</v>
      </c>
      <c r="M466" s="17">
        <v>0.220968</v>
      </c>
      <c r="N466" s="17">
        <v>538</v>
      </c>
      <c r="O466" s="17">
        <v>0</v>
      </c>
      <c r="P466" s="17">
        <v>0</v>
      </c>
      <c r="Q466" s="17">
        <v>0.98834500000000003</v>
      </c>
      <c r="R466" s="17">
        <v>0.20741100000000001</v>
      </c>
      <c r="S466" s="17">
        <v>0.41941400000000001</v>
      </c>
      <c r="T466" s="17">
        <v>0.212004</v>
      </c>
      <c r="U466" s="17">
        <v>0.50547600000000004</v>
      </c>
      <c r="V466" s="17">
        <v>657.3</v>
      </c>
      <c r="W466" s="17">
        <v>0.33177600000000002</v>
      </c>
      <c r="X466" s="17">
        <v>424</v>
      </c>
      <c r="Y466" s="17">
        <v>0</v>
      </c>
      <c r="Z466" s="17">
        <v>0</v>
      </c>
      <c r="AA466" s="17">
        <v>0.77765499999999999</v>
      </c>
      <c r="AB466" s="17">
        <v>1.35675E-2</v>
      </c>
      <c r="AC466" s="17">
        <v>0.210287</v>
      </c>
      <c r="AD466" s="17">
        <v>0.25</v>
      </c>
      <c r="AE466" s="17">
        <v>1546.6</v>
      </c>
    </row>
    <row r="467" spans="1:31">
      <c r="A467" s="17">
        <v>454</v>
      </c>
      <c r="B467" s="19">
        <v>4.5821759259259263E-2</v>
      </c>
      <c r="C467" s="17">
        <v>102.5</v>
      </c>
      <c r="D467" s="17">
        <v>8.8000000000000007</v>
      </c>
      <c r="E467" s="17">
        <v>1.1353E-2</v>
      </c>
      <c r="F467" s="17">
        <v>0.54900000000000004</v>
      </c>
      <c r="G467" s="17">
        <v>0.98107299999999997</v>
      </c>
      <c r="H467" s="17">
        <v>0.218088</v>
      </c>
      <c r="I467" s="17">
        <v>0.42438599999999999</v>
      </c>
      <c r="J467" s="17">
        <v>0.20629800000000001</v>
      </c>
      <c r="K467" s="17">
        <v>0.48610999999999999</v>
      </c>
      <c r="L467" s="17">
        <v>531.4</v>
      </c>
      <c r="M467" s="17">
        <v>0.261905</v>
      </c>
      <c r="N467" s="17">
        <v>401</v>
      </c>
      <c r="O467" s="17">
        <v>0</v>
      </c>
      <c r="P467" s="17">
        <v>0</v>
      </c>
      <c r="Q467" s="17">
        <v>0.97691899999999998</v>
      </c>
      <c r="R467" s="17">
        <v>0.200187</v>
      </c>
      <c r="S467" s="17">
        <v>0.42657899999999999</v>
      </c>
      <c r="T467" s="17">
        <v>0.22639200000000001</v>
      </c>
      <c r="U467" s="17">
        <v>0.53071500000000005</v>
      </c>
      <c r="V467" s="17">
        <v>635</v>
      </c>
      <c r="W467" s="17">
        <v>0.193803</v>
      </c>
      <c r="X467" s="17">
        <v>543</v>
      </c>
      <c r="Y467" s="17">
        <v>0</v>
      </c>
      <c r="Z467" s="17">
        <v>0</v>
      </c>
      <c r="AA467" s="17">
        <v>0.81648399999999999</v>
      </c>
      <c r="AB467" s="17">
        <v>1.11533E-2</v>
      </c>
      <c r="AC467" s="17">
        <v>0.202712</v>
      </c>
      <c r="AD467" s="17">
        <v>0.25</v>
      </c>
      <c r="AE467" s="17">
        <v>1563.1</v>
      </c>
    </row>
    <row r="468" spans="1:31">
      <c r="A468" s="17">
        <v>455</v>
      </c>
      <c r="B468" s="19">
        <v>4.5879629629629631E-2</v>
      </c>
      <c r="C468" s="17">
        <v>102.7</v>
      </c>
      <c r="D468" s="17">
        <v>8.8000000000000007</v>
      </c>
      <c r="E468" s="17">
        <v>1.171E-2</v>
      </c>
      <c r="F468" s="17">
        <v>0.56699999999999995</v>
      </c>
      <c r="G468" s="17">
        <v>0.97209699999999999</v>
      </c>
      <c r="H468" s="17">
        <v>0.222355</v>
      </c>
      <c r="I468" s="17">
        <v>0.42341600000000001</v>
      </c>
      <c r="J468" s="17">
        <v>0.20106099999999999</v>
      </c>
      <c r="K468" s="17">
        <v>0.47485500000000003</v>
      </c>
      <c r="L468" s="17">
        <v>583.1</v>
      </c>
      <c r="M468" s="17">
        <v>0.197853</v>
      </c>
      <c r="N468" s="17">
        <v>380</v>
      </c>
      <c r="O468" s="17">
        <v>0</v>
      </c>
      <c r="P468" s="17">
        <v>0</v>
      </c>
      <c r="Q468" s="17">
        <v>0.98880400000000002</v>
      </c>
      <c r="R468" s="17">
        <v>0.21216299999999999</v>
      </c>
      <c r="S468" s="17">
        <v>0.42354199999999997</v>
      </c>
      <c r="T468" s="17">
        <v>0.21137900000000001</v>
      </c>
      <c r="U468" s="17">
        <v>0.49907400000000002</v>
      </c>
      <c r="V468" s="17">
        <v>643.20000000000005</v>
      </c>
      <c r="W468" s="17">
        <v>0.30478699999999997</v>
      </c>
      <c r="X468" s="17">
        <v>561</v>
      </c>
      <c r="Y468" s="17">
        <v>0</v>
      </c>
      <c r="Z468" s="17">
        <v>0</v>
      </c>
      <c r="AA468" s="17">
        <v>0.76780599999999999</v>
      </c>
      <c r="AB468" s="17">
        <v>1.15975E-2</v>
      </c>
      <c r="AC468" s="17">
        <v>0.214615</v>
      </c>
      <c r="AD468" s="17">
        <v>0.25</v>
      </c>
      <c r="AE468" s="17">
        <v>1424.5</v>
      </c>
    </row>
    <row r="469" spans="1:31">
      <c r="A469" s="17">
        <v>456</v>
      </c>
      <c r="B469" s="19">
        <v>4.5937499999999999E-2</v>
      </c>
      <c r="C469" s="17">
        <v>101.1</v>
      </c>
      <c r="D469" s="17">
        <v>8.8000000000000007</v>
      </c>
      <c r="E469" s="17">
        <v>1.1525000000000001E-2</v>
      </c>
      <c r="F469" s="17">
        <v>0.55800000000000005</v>
      </c>
      <c r="G469" s="17">
        <v>0.97443000000000002</v>
      </c>
      <c r="H469" s="17">
        <v>0.21701400000000001</v>
      </c>
      <c r="I469" s="17">
        <v>0.42161799999999999</v>
      </c>
      <c r="J469" s="17">
        <v>0.20460500000000001</v>
      </c>
      <c r="K469" s="17">
        <v>0.48528399999999999</v>
      </c>
      <c r="L469" s="17">
        <v>576.1</v>
      </c>
      <c r="M469" s="17">
        <v>0.25284200000000001</v>
      </c>
      <c r="N469" s="17">
        <v>453</v>
      </c>
      <c r="O469" s="17">
        <v>0</v>
      </c>
      <c r="P469" s="17">
        <v>0</v>
      </c>
      <c r="Q469" s="17">
        <v>0.98061600000000004</v>
      </c>
      <c r="R469" s="17">
        <v>0.21581900000000001</v>
      </c>
      <c r="S469" s="17">
        <v>0.43004199999999998</v>
      </c>
      <c r="T469" s="17">
        <v>0.214224</v>
      </c>
      <c r="U469" s="17">
        <v>0.49814599999999998</v>
      </c>
      <c r="V469" s="17">
        <v>598.20000000000005</v>
      </c>
      <c r="W469" s="17">
        <v>0.31365700000000002</v>
      </c>
      <c r="X469" s="17">
        <v>482</v>
      </c>
      <c r="Y469" s="17">
        <v>0</v>
      </c>
      <c r="Z469" s="17">
        <v>0</v>
      </c>
      <c r="AA469" s="17">
        <v>0.766378</v>
      </c>
      <c r="AB469" s="17">
        <v>1.36273E-2</v>
      </c>
      <c r="AC469" s="17">
        <v>0.21873799999999999</v>
      </c>
      <c r="AD469" s="17">
        <v>0.25</v>
      </c>
      <c r="AE469" s="17">
        <v>1441.6</v>
      </c>
    </row>
    <row r="470" spans="1:31">
      <c r="A470" s="17">
        <v>457</v>
      </c>
      <c r="B470" s="19">
        <v>4.5995370370370374E-2</v>
      </c>
      <c r="C470" s="17">
        <v>100</v>
      </c>
      <c r="D470" s="17">
        <v>8.8000000000000007</v>
      </c>
      <c r="E470" s="17">
        <v>1.1806000000000001E-2</v>
      </c>
      <c r="F470" s="17">
        <v>0.57099999999999995</v>
      </c>
      <c r="G470" s="17">
        <v>0.97713300000000003</v>
      </c>
      <c r="H470" s="17">
        <v>0.22201199999999999</v>
      </c>
      <c r="I470" s="17">
        <v>0.42689899999999997</v>
      </c>
      <c r="J470" s="17">
        <v>0.20488700000000001</v>
      </c>
      <c r="K470" s="17">
        <v>0.47994199999999998</v>
      </c>
      <c r="L470" s="17">
        <v>568.79999999999995</v>
      </c>
      <c r="M470" s="17">
        <v>0.27992899999999998</v>
      </c>
      <c r="N470" s="17">
        <v>563</v>
      </c>
      <c r="O470" s="17">
        <v>0</v>
      </c>
      <c r="P470" s="17">
        <v>0</v>
      </c>
      <c r="Q470" s="17">
        <v>0.98096399999999995</v>
      </c>
      <c r="R470" s="17">
        <v>0.21234</v>
      </c>
      <c r="S470" s="17">
        <v>0.44100400000000001</v>
      </c>
      <c r="T470" s="17">
        <v>0.22866300000000001</v>
      </c>
      <c r="U470" s="17">
        <v>0.51850700000000005</v>
      </c>
      <c r="V470" s="17">
        <v>636.5</v>
      </c>
      <c r="W470" s="17">
        <v>0.22029899999999999</v>
      </c>
      <c r="X470" s="17">
        <v>506</v>
      </c>
      <c r="Y470" s="17">
        <v>0</v>
      </c>
      <c r="Z470" s="17">
        <v>0</v>
      </c>
      <c r="AA470" s="17">
        <v>0.79770300000000005</v>
      </c>
      <c r="AB470" s="17">
        <v>1.6678700000000001E-2</v>
      </c>
      <c r="AC470" s="17">
        <v>0.21615400000000001</v>
      </c>
      <c r="AD470" s="17">
        <v>0.25</v>
      </c>
      <c r="AE470" s="17">
        <v>1460.3</v>
      </c>
    </row>
    <row r="471" spans="1:31">
      <c r="A471" s="17">
        <v>458</v>
      </c>
      <c r="B471" s="19">
        <v>4.6053240740740742E-2</v>
      </c>
      <c r="C471" s="17">
        <v>100.4</v>
      </c>
      <c r="D471" s="17">
        <v>8.8000000000000007</v>
      </c>
      <c r="E471" s="17">
        <v>1.1545E-2</v>
      </c>
      <c r="F471" s="17">
        <v>0.55900000000000005</v>
      </c>
      <c r="G471" s="17">
        <v>0.97876200000000002</v>
      </c>
      <c r="H471" s="17">
        <v>0.22643199999999999</v>
      </c>
      <c r="I471" s="17">
        <v>0.447662</v>
      </c>
      <c r="J471" s="17">
        <v>0.22123000000000001</v>
      </c>
      <c r="K471" s="17">
        <v>0.49419000000000002</v>
      </c>
      <c r="L471" s="17">
        <v>570.1</v>
      </c>
      <c r="M471" s="17">
        <v>0.21562799999999999</v>
      </c>
      <c r="N471" s="17">
        <v>404</v>
      </c>
      <c r="O471" s="17">
        <v>0</v>
      </c>
      <c r="P471" s="17">
        <v>0</v>
      </c>
      <c r="Q471" s="17">
        <v>0.97844900000000001</v>
      </c>
      <c r="R471" s="17">
        <v>0.22487699999999999</v>
      </c>
      <c r="S471" s="17">
        <v>0.45285700000000001</v>
      </c>
      <c r="T471" s="17">
        <v>0.22797999999999999</v>
      </c>
      <c r="U471" s="17">
        <v>0.50342699999999996</v>
      </c>
      <c r="V471" s="17">
        <v>648</v>
      </c>
      <c r="W471" s="17">
        <v>0.26072699999999999</v>
      </c>
      <c r="X471" s="17">
        <v>396</v>
      </c>
      <c r="Y471" s="17">
        <v>0</v>
      </c>
      <c r="Z471" s="17">
        <v>0</v>
      </c>
      <c r="AA471" s="17">
        <v>0.77450300000000005</v>
      </c>
      <c r="AB471" s="17">
        <v>1.20442E-2</v>
      </c>
      <c r="AC471" s="17">
        <v>0.22762299999999999</v>
      </c>
      <c r="AD471" s="17">
        <v>0.25</v>
      </c>
      <c r="AE471" s="17">
        <v>1456.8</v>
      </c>
    </row>
    <row r="472" spans="1:31">
      <c r="A472" s="17">
        <v>459</v>
      </c>
      <c r="B472" s="19">
        <v>4.611111111111111E-2</v>
      </c>
      <c r="C472" s="17">
        <v>97.8</v>
      </c>
      <c r="D472" s="17">
        <v>9.6999999999999993</v>
      </c>
      <c r="E472" s="17">
        <v>1.2333999999999999E-2</v>
      </c>
      <c r="F472" s="17">
        <v>0.59699999999999998</v>
      </c>
      <c r="G472" s="17">
        <v>0.98167700000000002</v>
      </c>
      <c r="H472" s="17">
        <v>0.238701</v>
      </c>
      <c r="I472" s="17">
        <v>0.45581100000000002</v>
      </c>
      <c r="J472" s="17">
        <v>0.21711</v>
      </c>
      <c r="K472" s="17">
        <v>0.47631600000000002</v>
      </c>
      <c r="L472" s="17">
        <v>552.70000000000005</v>
      </c>
      <c r="M472" s="17">
        <v>0.37081999999999998</v>
      </c>
      <c r="N472" s="17">
        <v>552</v>
      </c>
      <c r="O472" s="17">
        <v>0</v>
      </c>
      <c r="P472" s="17">
        <v>0</v>
      </c>
      <c r="Q472" s="17">
        <v>0.98388900000000001</v>
      </c>
      <c r="R472" s="17">
        <v>0.22602800000000001</v>
      </c>
      <c r="S472" s="17">
        <v>0.45861400000000002</v>
      </c>
      <c r="T472" s="17">
        <v>0.23258599999999999</v>
      </c>
      <c r="U472" s="17">
        <v>0.50714999999999999</v>
      </c>
      <c r="V472" s="17">
        <v>641.70000000000005</v>
      </c>
      <c r="W472" s="17">
        <v>0.233678</v>
      </c>
      <c r="X472" s="17">
        <v>419</v>
      </c>
      <c r="Y472" s="17">
        <v>0</v>
      </c>
      <c r="Z472" s="17">
        <v>0</v>
      </c>
      <c r="AA472" s="17">
        <v>0.78023100000000001</v>
      </c>
      <c r="AB472" s="17">
        <v>1.7464299999999999E-2</v>
      </c>
      <c r="AC472" s="17">
        <v>0.23008999999999999</v>
      </c>
      <c r="AD472" s="17">
        <v>0.25</v>
      </c>
      <c r="AE472" s="17">
        <v>1502.8</v>
      </c>
    </row>
    <row r="473" spans="1:31">
      <c r="A473" s="17">
        <v>460</v>
      </c>
      <c r="B473" s="19">
        <v>4.6157407407407404E-2</v>
      </c>
      <c r="C473" s="17">
        <v>98.5</v>
      </c>
      <c r="D473" s="17">
        <v>9.6999999999999993</v>
      </c>
      <c r="E473" s="17">
        <v>1.3098E-2</v>
      </c>
      <c r="F473" s="17">
        <v>0.63400000000000001</v>
      </c>
      <c r="G473" s="17">
        <v>0.98373999999999995</v>
      </c>
      <c r="H473" s="17">
        <v>0.246171</v>
      </c>
      <c r="I473" s="17">
        <v>0.46496399999999999</v>
      </c>
      <c r="J473" s="17">
        <v>0.21879199999999999</v>
      </c>
      <c r="K473" s="17">
        <v>0.47055799999999998</v>
      </c>
      <c r="L473" s="17">
        <v>590.20000000000005</v>
      </c>
      <c r="M473" s="17">
        <v>0.26631199999999999</v>
      </c>
      <c r="N473" s="17">
        <v>458</v>
      </c>
      <c r="O473" s="17">
        <v>0</v>
      </c>
      <c r="P473" s="17">
        <v>0</v>
      </c>
      <c r="Q473" s="17">
        <v>0.99100500000000002</v>
      </c>
      <c r="R473" s="17">
        <v>0.23395199999999999</v>
      </c>
      <c r="S473" s="17">
        <v>0.47103200000000001</v>
      </c>
      <c r="T473" s="17">
        <v>0.23708000000000001</v>
      </c>
      <c r="U473" s="17">
        <v>0.50332100000000002</v>
      </c>
      <c r="V473" s="17">
        <v>612</v>
      </c>
      <c r="W473" s="17">
        <v>0.236425</v>
      </c>
      <c r="X473" s="17">
        <v>353</v>
      </c>
      <c r="Y473" s="17">
        <v>0</v>
      </c>
      <c r="Z473" s="17">
        <v>0</v>
      </c>
      <c r="AA473" s="17">
        <v>0.77434000000000003</v>
      </c>
      <c r="AB473" s="17">
        <v>1.54936E-2</v>
      </c>
      <c r="AC473" s="17">
        <v>0.237625</v>
      </c>
      <c r="AD473" s="17">
        <v>0.25</v>
      </c>
      <c r="AE473" s="17">
        <v>1407.1</v>
      </c>
    </row>
    <row r="474" spans="1:31">
      <c r="A474" s="17">
        <v>461</v>
      </c>
      <c r="B474" s="19">
        <v>4.6215277777777779E-2</v>
      </c>
      <c r="C474" s="17">
        <v>95.8</v>
      </c>
      <c r="D474" s="17">
        <v>9.6999999999999993</v>
      </c>
      <c r="E474" s="17">
        <v>1.1814E-2</v>
      </c>
      <c r="F474" s="17">
        <v>0.57199999999999995</v>
      </c>
      <c r="G474" s="17">
        <v>0.98424900000000004</v>
      </c>
      <c r="H474" s="17">
        <v>0.24913299999999999</v>
      </c>
      <c r="I474" s="17">
        <v>0.47374100000000002</v>
      </c>
      <c r="J474" s="17">
        <v>0.224608</v>
      </c>
      <c r="K474" s="17">
        <v>0.47411500000000001</v>
      </c>
      <c r="L474" s="17">
        <v>530.9</v>
      </c>
      <c r="M474" s="17">
        <v>0.25887700000000002</v>
      </c>
      <c r="N474" s="17">
        <v>710</v>
      </c>
      <c r="O474" s="17">
        <v>0</v>
      </c>
      <c r="P474" s="17">
        <v>0</v>
      </c>
      <c r="Q474" s="17">
        <v>0.98582000000000003</v>
      </c>
      <c r="R474" s="17">
        <v>0.23555400000000001</v>
      </c>
      <c r="S474" s="17">
        <v>0.47859699999999999</v>
      </c>
      <c r="T474" s="17">
        <v>0.24304200000000001</v>
      </c>
      <c r="U474" s="17">
        <v>0.50782300000000002</v>
      </c>
      <c r="V474" s="17">
        <v>625.79999999999995</v>
      </c>
      <c r="W474" s="17">
        <v>0.20302400000000001</v>
      </c>
      <c r="X474" s="17">
        <v>373</v>
      </c>
      <c r="Y474" s="17">
        <v>0</v>
      </c>
      <c r="Z474" s="17">
        <v>0</v>
      </c>
      <c r="AA474" s="17">
        <v>0.78126499999999999</v>
      </c>
      <c r="AB474" s="17">
        <v>2.1459700000000002E-2</v>
      </c>
      <c r="AC474" s="17">
        <v>0.24077000000000001</v>
      </c>
      <c r="AD474" s="17">
        <v>0.25</v>
      </c>
      <c r="AE474" s="17">
        <v>1564.6</v>
      </c>
    </row>
    <row r="475" spans="1:31">
      <c r="A475" s="17">
        <v>462</v>
      </c>
      <c r="B475" s="19">
        <v>4.6273148148148147E-2</v>
      </c>
      <c r="C475" s="17">
        <v>95.4</v>
      </c>
      <c r="D475" s="17">
        <v>9.6999999999999993</v>
      </c>
      <c r="E475" s="17">
        <v>1.1478E-2</v>
      </c>
      <c r="F475" s="17">
        <v>0.55500000000000005</v>
      </c>
      <c r="G475" s="17">
        <v>0.976989</v>
      </c>
      <c r="H475" s="17">
        <v>0.25330900000000001</v>
      </c>
      <c r="I475" s="17">
        <v>0.47895100000000002</v>
      </c>
      <c r="J475" s="17">
        <v>0.22564300000000001</v>
      </c>
      <c r="K475" s="17">
        <v>0.47111799999999998</v>
      </c>
      <c r="L475" s="17">
        <v>528.20000000000005</v>
      </c>
      <c r="M475" s="17">
        <v>0.19501399999999999</v>
      </c>
      <c r="N475" s="17">
        <v>471</v>
      </c>
      <c r="O475" s="17">
        <v>0</v>
      </c>
      <c r="P475" s="17">
        <v>0</v>
      </c>
      <c r="Q475" s="17">
        <v>0.98643400000000003</v>
      </c>
      <c r="R475" s="17">
        <v>0.24762300000000001</v>
      </c>
      <c r="S475" s="17">
        <v>0.48767199999999999</v>
      </c>
      <c r="T475" s="17">
        <v>0.24004900000000001</v>
      </c>
      <c r="U475" s="17">
        <v>0.49223499999999998</v>
      </c>
      <c r="V475" s="17">
        <v>611.9</v>
      </c>
      <c r="W475" s="17">
        <v>0.26987699999999998</v>
      </c>
      <c r="X475" s="17">
        <v>452</v>
      </c>
      <c r="Y475" s="17">
        <v>0</v>
      </c>
      <c r="Z475" s="17">
        <v>0</v>
      </c>
      <c r="AA475" s="17">
        <v>0.75728399999999996</v>
      </c>
      <c r="AB475" s="17">
        <v>1.42837E-2</v>
      </c>
      <c r="AC475" s="17">
        <v>0.251052</v>
      </c>
      <c r="AD475" s="17">
        <v>0.25</v>
      </c>
      <c r="AE475" s="17">
        <v>1572.3</v>
      </c>
    </row>
    <row r="476" spans="1:31">
      <c r="A476" s="17">
        <v>463</v>
      </c>
      <c r="B476" s="19">
        <v>4.6331018518518514E-2</v>
      </c>
      <c r="C476" s="17">
        <v>95.3</v>
      </c>
      <c r="D476" s="17">
        <v>9.6999999999999993</v>
      </c>
      <c r="E476" s="17">
        <v>1.1965E-2</v>
      </c>
      <c r="F476" s="17">
        <v>0.57899999999999996</v>
      </c>
      <c r="G476" s="17">
        <v>0.98247799999999996</v>
      </c>
      <c r="H476" s="17">
        <v>0.26109599999999999</v>
      </c>
      <c r="I476" s="17">
        <v>0.50508900000000001</v>
      </c>
      <c r="J476" s="17">
        <v>0.24399299999999999</v>
      </c>
      <c r="K476" s="17">
        <v>0.48306900000000003</v>
      </c>
      <c r="L476" s="17">
        <v>567.6</v>
      </c>
      <c r="M476" s="17">
        <v>5.4727999999999999E-2</v>
      </c>
      <c r="N476" s="17">
        <v>492</v>
      </c>
      <c r="O476" s="17">
        <v>0</v>
      </c>
      <c r="P476" s="17">
        <v>0</v>
      </c>
      <c r="Q476" s="17">
        <v>0.98685299999999998</v>
      </c>
      <c r="R476" s="17">
        <v>0.26374500000000001</v>
      </c>
      <c r="S476" s="17">
        <v>0.50555499999999998</v>
      </c>
      <c r="T476" s="17">
        <v>0.24181</v>
      </c>
      <c r="U476" s="17">
        <v>0.47830600000000001</v>
      </c>
      <c r="V476" s="17">
        <v>617.29999999999995</v>
      </c>
      <c r="W476" s="17">
        <v>0.31176599999999999</v>
      </c>
      <c r="X476" s="17">
        <v>392</v>
      </c>
      <c r="Y476" s="17">
        <v>0</v>
      </c>
      <c r="Z476" s="17">
        <v>0</v>
      </c>
      <c r="AA476" s="17">
        <v>0.73585500000000004</v>
      </c>
      <c r="AB476" s="17">
        <v>1.5993799999999999E-2</v>
      </c>
      <c r="AC476" s="17">
        <v>0.26761200000000002</v>
      </c>
      <c r="AD476" s="17">
        <v>0.25</v>
      </c>
      <c r="AE476" s="17">
        <v>1463.2</v>
      </c>
    </row>
    <row r="477" spans="1:31">
      <c r="A477" s="17">
        <v>464</v>
      </c>
      <c r="B477" s="19">
        <v>4.6388888888888889E-2</v>
      </c>
      <c r="C477" s="17">
        <v>92.7</v>
      </c>
      <c r="D477" s="17">
        <v>10.6</v>
      </c>
      <c r="E477" s="17">
        <v>1.2428E-2</v>
      </c>
      <c r="F477" s="17">
        <v>0.60099999999999998</v>
      </c>
      <c r="G477" s="17">
        <v>0.976159</v>
      </c>
      <c r="H477" s="17">
        <v>0.282775</v>
      </c>
      <c r="I477" s="17">
        <v>0.52603</v>
      </c>
      <c r="J477" s="17">
        <v>0.243256</v>
      </c>
      <c r="K477" s="17">
        <v>0.46243600000000001</v>
      </c>
      <c r="L477" s="17">
        <v>512.9</v>
      </c>
      <c r="M477" s="17">
        <v>0.111219</v>
      </c>
      <c r="N477" s="17">
        <v>394</v>
      </c>
      <c r="O477" s="17">
        <v>0</v>
      </c>
      <c r="P477" s="17">
        <v>0</v>
      </c>
      <c r="Q477" s="17">
        <v>0.98766100000000001</v>
      </c>
      <c r="R477" s="17">
        <v>0.26415</v>
      </c>
      <c r="S477" s="17">
        <v>0.53075799999999995</v>
      </c>
      <c r="T477" s="17">
        <v>0.26660800000000001</v>
      </c>
      <c r="U477" s="17">
        <v>0.50231599999999998</v>
      </c>
      <c r="V477" s="17">
        <v>622.1</v>
      </c>
      <c r="W477" s="17">
        <v>0.19245599999999999</v>
      </c>
      <c r="X477" s="17">
        <v>426</v>
      </c>
      <c r="Y477" s="17">
        <v>0</v>
      </c>
      <c r="Z477" s="17">
        <v>0</v>
      </c>
      <c r="AA477" s="17">
        <v>0.77279399999999998</v>
      </c>
      <c r="AB477" s="17">
        <v>1.26588E-2</v>
      </c>
      <c r="AC477" s="17">
        <v>0.26752500000000001</v>
      </c>
      <c r="AD477" s="17">
        <v>0.25</v>
      </c>
      <c r="AE477" s="17">
        <v>1619.3</v>
      </c>
    </row>
    <row r="478" spans="1:31">
      <c r="A478" s="17">
        <v>465</v>
      </c>
      <c r="B478" s="19">
        <v>4.6446759259259257E-2</v>
      </c>
      <c r="C478" s="17">
        <v>93.1</v>
      </c>
      <c r="D478" s="17">
        <v>10.6</v>
      </c>
      <c r="E478" s="17">
        <v>1.2966E-2</v>
      </c>
      <c r="F478" s="17">
        <v>0.627</v>
      </c>
      <c r="G478" s="17">
        <v>0.98079300000000003</v>
      </c>
      <c r="H478" s="17">
        <v>0.28880899999999998</v>
      </c>
      <c r="I478" s="17">
        <v>0.54066700000000001</v>
      </c>
      <c r="J478" s="17">
        <v>0.251859</v>
      </c>
      <c r="K478" s="17">
        <v>0.46582899999999999</v>
      </c>
      <c r="L478" s="17">
        <v>561.70000000000005</v>
      </c>
      <c r="M478" s="17">
        <v>0.123986</v>
      </c>
      <c r="N478" s="17">
        <v>417</v>
      </c>
      <c r="O478" s="17">
        <v>0</v>
      </c>
      <c r="P478" s="17">
        <v>0</v>
      </c>
      <c r="Q478" s="17">
        <v>0.98505600000000004</v>
      </c>
      <c r="R478" s="17">
        <v>0.28231200000000001</v>
      </c>
      <c r="S478" s="17">
        <v>0.54237100000000005</v>
      </c>
      <c r="T478" s="17">
        <v>0.26005899999999998</v>
      </c>
      <c r="U478" s="17">
        <v>0.47948499999999999</v>
      </c>
      <c r="V478" s="17">
        <v>638.79999999999995</v>
      </c>
      <c r="W478" s="17">
        <v>0.31670900000000002</v>
      </c>
      <c r="X478" s="17">
        <v>459</v>
      </c>
      <c r="Y478" s="17">
        <v>0</v>
      </c>
      <c r="Z478" s="17">
        <v>0</v>
      </c>
      <c r="AA478" s="17">
        <v>0.73766900000000002</v>
      </c>
      <c r="AB478" s="17">
        <v>1.4674100000000001E-2</v>
      </c>
      <c r="AC478" s="17">
        <v>0.28612799999999999</v>
      </c>
      <c r="AD478" s="17">
        <v>0.25</v>
      </c>
      <c r="AE478" s="17">
        <v>1478.6</v>
      </c>
    </row>
    <row r="479" spans="1:31">
      <c r="A479" s="17">
        <v>466</v>
      </c>
      <c r="B479" s="19">
        <v>4.6504629629629625E-2</v>
      </c>
      <c r="C479" s="17">
        <v>90.9</v>
      </c>
      <c r="D479" s="17">
        <v>11.4</v>
      </c>
      <c r="E479" s="17">
        <v>1.4120000000000001E-2</v>
      </c>
      <c r="F479" s="17">
        <v>0.68300000000000005</v>
      </c>
      <c r="G479" s="17">
        <v>0.98406499999999997</v>
      </c>
      <c r="H479" s="17">
        <v>0.29213899999999998</v>
      </c>
      <c r="I479" s="17">
        <v>0.54724399999999995</v>
      </c>
      <c r="J479" s="17">
        <v>0.25510500000000003</v>
      </c>
      <c r="K479" s="17">
        <v>0.46616299999999999</v>
      </c>
      <c r="L479" s="17">
        <v>546.79999999999995</v>
      </c>
      <c r="M479" s="17">
        <v>0.17507800000000001</v>
      </c>
      <c r="N479" s="17">
        <v>606</v>
      </c>
      <c r="O479" s="17">
        <v>0</v>
      </c>
      <c r="P479" s="17">
        <v>0</v>
      </c>
      <c r="Q479" s="17">
        <v>0.98648599999999997</v>
      </c>
      <c r="R479" s="17">
        <v>0.27838099999999999</v>
      </c>
      <c r="S479" s="17">
        <v>0.555728</v>
      </c>
      <c r="T479" s="17">
        <v>0.27734599999999998</v>
      </c>
      <c r="U479" s="17">
        <v>0.49906899999999998</v>
      </c>
      <c r="V479" s="17">
        <v>652.6</v>
      </c>
      <c r="W479" s="17">
        <v>0.28924499999999997</v>
      </c>
      <c r="X479" s="17">
        <v>363</v>
      </c>
      <c r="Y479" s="17">
        <v>0</v>
      </c>
      <c r="Z479" s="17">
        <v>0</v>
      </c>
      <c r="AA479" s="17">
        <v>0.76779799999999998</v>
      </c>
      <c r="AB479" s="17">
        <v>2.2305599999999998E-2</v>
      </c>
      <c r="AC479" s="17">
        <v>0.28456799999999999</v>
      </c>
      <c r="AD479" s="17">
        <v>0.25</v>
      </c>
      <c r="AE479" s="17">
        <v>1519</v>
      </c>
    </row>
    <row r="480" spans="1:31">
      <c r="A480" s="17">
        <v>467</v>
      </c>
      <c r="B480" s="19">
        <v>4.65625E-2</v>
      </c>
      <c r="C480" s="17">
        <v>90.7</v>
      </c>
      <c r="D480" s="17">
        <v>11.4</v>
      </c>
      <c r="E480" s="17">
        <v>1.3938000000000001E-2</v>
      </c>
      <c r="F480" s="17">
        <v>0.67400000000000004</v>
      </c>
      <c r="G480" s="17">
        <v>0.98028800000000005</v>
      </c>
      <c r="H480" s="17">
        <v>0.30379299999999998</v>
      </c>
      <c r="I480" s="17">
        <v>0.56025000000000003</v>
      </c>
      <c r="J480" s="17">
        <v>0.25645699999999999</v>
      </c>
      <c r="K480" s="17">
        <v>0.45775500000000002</v>
      </c>
      <c r="L480" s="17">
        <v>566.79999999999995</v>
      </c>
      <c r="M480" s="17">
        <v>0.30130699999999999</v>
      </c>
      <c r="N480" s="17">
        <v>410</v>
      </c>
      <c r="O480" s="17">
        <v>0</v>
      </c>
      <c r="P480" s="17">
        <v>0</v>
      </c>
      <c r="Q480" s="17">
        <v>0.98601300000000003</v>
      </c>
      <c r="R480" s="17">
        <v>0.29513699999999998</v>
      </c>
      <c r="S480" s="17">
        <v>0.55901000000000001</v>
      </c>
      <c r="T480" s="17">
        <v>0.26387300000000002</v>
      </c>
      <c r="U480" s="17">
        <v>0.47203699999999998</v>
      </c>
      <c r="V480" s="17">
        <v>653</v>
      </c>
      <c r="W480" s="17">
        <v>0.28328199999999998</v>
      </c>
      <c r="X480" s="17">
        <v>371</v>
      </c>
      <c r="Y480" s="17">
        <v>0</v>
      </c>
      <c r="Z480" s="17">
        <v>0</v>
      </c>
      <c r="AA480" s="17">
        <v>0.72621100000000005</v>
      </c>
      <c r="AB480" s="17">
        <v>1.5728900000000001E-2</v>
      </c>
      <c r="AC480" s="17">
        <v>0.29928700000000003</v>
      </c>
      <c r="AD480" s="17">
        <v>0.25</v>
      </c>
      <c r="AE480" s="17">
        <v>1465.3</v>
      </c>
    </row>
    <row r="481" spans="1:31">
      <c r="A481" s="17">
        <v>468</v>
      </c>
      <c r="B481" s="19">
        <v>4.6620370370370368E-2</v>
      </c>
      <c r="C481" s="17">
        <v>89.2</v>
      </c>
      <c r="D481" s="17">
        <v>12.3</v>
      </c>
      <c r="E481" s="17">
        <v>1.4697999999999999E-2</v>
      </c>
      <c r="F481" s="17">
        <v>0.71099999999999997</v>
      </c>
      <c r="G481" s="17">
        <v>0.98673900000000003</v>
      </c>
      <c r="H481" s="17">
        <v>0.308002</v>
      </c>
      <c r="I481" s="17">
        <v>0.58164800000000005</v>
      </c>
      <c r="J481" s="17">
        <v>0.273646</v>
      </c>
      <c r="K481" s="17">
        <v>0.470466</v>
      </c>
      <c r="L481" s="17">
        <v>523.9</v>
      </c>
      <c r="M481" s="17">
        <v>5.8979999999999998E-2</v>
      </c>
      <c r="N481" s="17">
        <v>406</v>
      </c>
      <c r="O481" s="17">
        <v>0</v>
      </c>
      <c r="P481" s="17">
        <v>0</v>
      </c>
      <c r="Q481" s="17">
        <v>0.98982800000000004</v>
      </c>
      <c r="R481" s="17">
        <v>0.290881</v>
      </c>
      <c r="S481" s="17">
        <v>0.58174300000000001</v>
      </c>
      <c r="T481" s="17">
        <v>0.29086200000000001</v>
      </c>
      <c r="U481" s="17">
        <v>0.49998399999999998</v>
      </c>
      <c r="V481" s="17">
        <v>633.70000000000005</v>
      </c>
      <c r="W481" s="17">
        <v>0.18737500000000001</v>
      </c>
      <c r="X481" s="17">
        <v>360</v>
      </c>
      <c r="Y481" s="17">
        <v>0</v>
      </c>
      <c r="Z481" s="17">
        <v>0</v>
      </c>
      <c r="AA481" s="17">
        <v>0.76920699999999997</v>
      </c>
      <c r="AB481" s="17">
        <v>1.5522299999999999E-2</v>
      </c>
      <c r="AC481" s="17">
        <v>0.29539500000000002</v>
      </c>
      <c r="AD481" s="17">
        <v>0.25</v>
      </c>
      <c r="AE481" s="17">
        <v>1585.3</v>
      </c>
    </row>
    <row r="482" spans="1:31">
      <c r="A482" s="17">
        <v>469</v>
      </c>
      <c r="B482" s="19">
        <v>4.6678240740740735E-2</v>
      </c>
      <c r="C482" s="17">
        <v>88.7</v>
      </c>
      <c r="D482" s="17">
        <v>12.3</v>
      </c>
      <c r="E482" s="17">
        <v>1.4402E-2</v>
      </c>
      <c r="F482" s="17">
        <v>0.69699999999999995</v>
      </c>
      <c r="G482" s="17">
        <v>0.98454699999999995</v>
      </c>
      <c r="H482" s="17">
        <v>0.31370999999999999</v>
      </c>
      <c r="I482" s="17">
        <v>0.58043100000000003</v>
      </c>
      <c r="J482" s="17">
        <v>0.26672099999999999</v>
      </c>
      <c r="K482" s="17">
        <v>0.45952300000000001</v>
      </c>
      <c r="L482" s="17">
        <v>528.70000000000005</v>
      </c>
      <c r="M482" s="17">
        <v>0.22178999999999999</v>
      </c>
      <c r="N482" s="17">
        <v>528</v>
      </c>
      <c r="O482" s="17">
        <v>0</v>
      </c>
      <c r="P482" s="17">
        <v>0</v>
      </c>
      <c r="Q482" s="17">
        <v>0.990008</v>
      </c>
      <c r="R482" s="17">
        <v>0.297427</v>
      </c>
      <c r="S482" s="17">
        <v>0.58067400000000002</v>
      </c>
      <c r="T482" s="17">
        <v>0.283248</v>
      </c>
      <c r="U482" s="17">
        <v>0.48779099999999997</v>
      </c>
      <c r="V482" s="17">
        <v>656.6</v>
      </c>
      <c r="W482" s="17">
        <v>0.117775</v>
      </c>
      <c r="X482" s="17">
        <v>357</v>
      </c>
      <c r="Y482" s="17">
        <v>0</v>
      </c>
      <c r="Z482" s="17">
        <v>0</v>
      </c>
      <c r="AA482" s="17">
        <v>0.75044699999999998</v>
      </c>
      <c r="AB482" s="17">
        <v>2.02594E-2</v>
      </c>
      <c r="AC482" s="17">
        <v>0.30316500000000002</v>
      </c>
      <c r="AD482" s="17">
        <v>0.25</v>
      </c>
      <c r="AE482" s="17">
        <v>1570.9</v>
      </c>
    </row>
    <row r="483" spans="1:31">
      <c r="A483" s="17">
        <v>470</v>
      </c>
      <c r="B483" s="19">
        <v>4.673611111111111E-2</v>
      </c>
      <c r="C483" s="17">
        <v>88.1</v>
      </c>
      <c r="D483" s="17">
        <v>13.2</v>
      </c>
      <c r="E483" s="17">
        <v>1.524E-2</v>
      </c>
      <c r="F483" s="17">
        <v>0.73699999999999999</v>
      </c>
      <c r="G483" s="17">
        <v>0.98919400000000002</v>
      </c>
      <c r="H483" s="17">
        <v>0.32795099999999999</v>
      </c>
      <c r="I483" s="17">
        <v>0.59275699999999998</v>
      </c>
      <c r="J483" s="17">
        <v>0.26480599999999999</v>
      </c>
      <c r="K483" s="17">
        <v>0.44673600000000002</v>
      </c>
      <c r="L483" s="17">
        <v>544.1</v>
      </c>
      <c r="M483" s="17">
        <v>0.129575</v>
      </c>
      <c r="N483" s="17">
        <v>556</v>
      </c>
      <c r="O483" s="17">
        <v>0</v>
      </c>
      <c r="P483" s="17">
        <v>0</v>
      </c>
      <c r="Q483" s="17">
        <v>0.98846199999999995</v>
      </c>
      <c r="R483" s="17">
        <v>0.31407200000000002</v>
      </c>
      <c r="S483" s="17">
        <v>0.59220600000000001</v>
      </c>
      <c r="T483" s="17">
        <v>0.27813399999999999</v>
      </c>
      <c r="U483" s="17">
        <v>0.46965699999999999</v>
      </c>
      <c r="V483" s="17">
        <v>644.1</v>
      </c>
      <c r="W483" s="17">
        <v>0.243534</v>
      </c>
      <c r="X483" s="17">
        <v>423</v>
      </c>
      <c r="Y483" s="17">
        <v>0</v>
      </c>
      <c r="Z483" s="17">
        <v>0</v>
      </c>
      <c r="AA483" s="17">
        <v>0.722549</v>
      </c>
      <c r="AB483" s="17">
        <v>2.34714E-2</v>
      </c>
      <c r="AC483" s="17">
        <v>0.32060100000000002</v>
      </c>
      <c r="AD483" s="17">
        <v>0.25</v>
      </c>
      <c r="AE483" s="17">
        <v>1526.4</v>
      </c>
    </row>
    <row r="484" spans="1:31">
      <c r="A484" s="17">
        <v>471</v>
      </c>
      <c r="B484" s="19">
        <v>4.6793981481481478E-2</v>
      </c>
      <c r="C484" s="17">
        <v>85.8</v>
      </c>
      <c r="D484" s="17">
        <v>14.1</v>
      </c>
      <c r="E484" s="17">
        <v>1.6628E-2</v>
      </c>
      <c r="F484" s="17">
        <v>0.80500000000000005</v>
      </c>
      <c r="G484" s="17">
        <v>0.98176099999999999</v>
      </c>
      <c r="H484" s="17">
        <v>0.31555100000000003</v>
      </c>
      <c r="I484" s="17">
        <v>0.59260000000000002</v>
      </c>
      <c r="J484" s="17">
        <v>0.27704899999999999</v>
      </c>
      <c r="K484" s="17">
        <v>0.46751399999999999</v>
      </c>
      <c r="L484" s="17">
        <v>549.20000000000005</v>
      </c>
      <c r="M484" s="17">
        <v>0.120698</v>
      </c>
      <c r="N484" s="17">
        <v>536</v>
      </c>
      <c r="O484" s="17">
        <v>0</v>
      </c>
      <c r="P484" s="17">
        <v>0</v>
      </c>
      <c r="Q484" s="17">
        <v>0.98709000000000002</v>
      </c>
      <c r="R484" s="17">
        <v>0.31459900000000002</v>
      </c>
      <c r="S484" s="17">
        <v>0.60079899999999997</v>
      </c>
      <c r="T484" s="17">
        <v>0.28620000000000001</v>
      </c>
      <c r="U484" s="17">
        <v>0.47636600000000001</v>
      </c>
      <c r="V484" s="17">
        <v>637.5</v>
      </c>
      <c r="W484" s="17">
        <v>0.22264600000000001</v>
      </c>
      <c r="X484" s="17">
        <v>536</v>
      </c>
      <c r="Y484" s="17">
        <v>0</v>
      </c>
      <c r="Z484" s="17">
        <v>0</v>
      </c>
      <c r="AA484" s="17">
        <v>0.73287100000000005</v>
      </c>
      <c r="AB484" s="17">
        <v>2.4343199999999999E-2</v>
      </c>
      <c r="AC484" s="17">
        <v>0.32156600000000002</v>
      </c>
      <c r="AD484" s="17">
        <v>0.25</v>
      </c>
      <c r="AE484" s="17">
        <v>1512.3</v>
      </c>
    </row>
    <row r="485" spans="1:31">
      <c r="A485" s="17">
        <v>472</v>
      </c>
      <c r="B485" s="19">
        <v>4.6851851851851846E-2</v>
      </c>
      <c r="C485" s="17">
        <v>86.3</v>
      </c>
      <c r="D485" s="17">
        <v>14.1</v>
      </c>
      <c r="E485" s="17">
        <v>1.6688000000000001E-2</v>
      </c>
      <c r="F485" s="17">
        <v>0.80800000000000005</v>
      </c>
      <c r="G485" s="17">
        <v>0.98716599999999999</v>
      </c>
      <c r="H485" s="17">
        <v>0.33329199999999998</v>
      </c>
      <c r="I485" s="17">
        <v>0.59896000000000005</v>
      </c>
      <c r="J485" s="17">
        <v>0.26566800000000002</v>
      </c>
      <c r="K485" s="17">
        <v>0.44354900000000003</v>
      </c>
      <c r="L485" s="17">
        <v>555.70000000000005</v>
      </c>
      <c r="M485" s="17">
        <v>0.12886900000000001</v>
      </c>
      <c r="N485" s="17">
        <v>376</v>
      </c>
      <c r="O485" s="17">
        <v>0</v>
      </c>
      <c r="P485" s="17">
        <v>0</v>
      </c>
      <c r="Q485" s="17">
        <v>0.98184300000000002</v>
      </c>
      <c r="R485" s="17">
        <v>0.32339899999999999</v>
      </c>
      <c r="S485" s="17">
        <v>0.60929199999999994</v>
      </c>
      <c r="T485" s="17">
        <v>0.28589300000000001</v>
      </c>
      <c r="U485" s="17">
        <v>0.469221</v>
      </c>
      <c r="V485" s="17">
        <v>631.20000000000005</v>
      </c>
      <c r="W485" s="17">
        <v>0.25398500000000002</v>
      </c>
      <c r="X485" s="17">
        <v>323</v>
      </c>
      <c r="Y485" s="17">
        <v>0</v>
      </c>
      <c r="Z485" s="17">
        <v>0</v>
      </c>
      <c r="AA485" s="17">
        <v>0.72187900000000005</v>
      </c>
      <c r="AB485" s="17">
        <v>1.7382100000000001E-2</v>
      </c>
      <c r="AC485" s="17">
        <v>0.32836900000000002</v>
      </c>
      <c r="AD485" s="17">
        <v>0.25</v>
      </c>
      <c r="AE485" s="17">
        <v>1494.7</v>
      </c>
    </row>
    <row r="486" spans="1:31">
      <c r="A486" s="17">
        <v>473</v>
      </c>
      <c r="B486" s="19">
        <v>4.6909722222222221E-2</v>
      </c>
      <c r="C486" s="17">
        <v>84.3</v>
      </c>
      <c r="D486" s="17">
        <v>14.9</v>
      </c>
      <c r="E486" s="17">
        <v>1.7250000000000001E-2</v>
      </c>
      <c r="F486" s="17">
        <v>0.83499999999999996</v>
      </c>
      <c r="G486" s="17">
        <v>0.97811099999999995</v>
      </c>
      <c r="H486" s="17">
        <v>0.33052999999999999</v>
      </c>
      <c r="I486" s="17">
        <v>0.61549500000000001</v>
      </c>
      <c r="J486" s="17">
        <v>0.284966</v>
      </c>
      <c r="K486" s="17">
        <v>0.46298600000000001</v>
      </c>
      <c r="L486" s="17">
        <v>525.4</v>
      </c>
      <c r="M486" s="17">
        <v>6.5415000000000001E-2</v>
      </c>
      <c r="N486" s="17">
        <v>671</v>
      </c>
      <c r="O486" s="17">
        <v>0</v>
      </c>
      <c r="P486" s="17">
        <v>0</v>
      </c>
      <c r="Q486" s="17">
        <v>0.98956999999999995</v>
      </c>
      <c r="R486" s="17">
        <v>0.31664100000000001</v>
      </c>
      <c r="S486" s="17">
        <v>0.62015100000000001</v>
      </c>
      <c r="T486" s="17">
        <v>0.30351</v>
      </c>
      <c r="U486" s="17">
        <v>0.48941299999999999</v>
      </c>
      <c r="V486" s="17">
        <v>620.1</v>
      </c>
      <c r="W486" s="17">
        <v>2.7026999999999999E-2</v>
      </c>
      <c r="X486" s="17">
        <v>437</v>
      </c>
      <c r="Y486" s="17">
        <v>0</v>
      </c>
      <c r="Z486" s="17">
        <v>0</v>
      </c>
      <c r="AA486" s="17">
        <v>0.75294399999999995</v>
      </c>
      <c r="AB486" s="17">
        <v>3.0759999999999999E-2</v>
      </c>
      <c r="AC486" s="17">
        <v>0.32597700000000002</v>
      </c>
      <c r="AD486" s="17">
        <v>0.25</v>
      </c>
      <c r="AE486" s="17">
        <v>1580.7</v>
      </c>
    </row>
    <row r="487" spans="1:31">
      <c r="A487" s="17">
        <v>474</v>
      </c>
      <c r="B487" s="19">
        <v>4.6967592592592589E-2</v>
      </c>
      <c r="C487" s="17">
        <v>84.7</v>
      </c>
      <c r="D487" s="17">
        <v>14.9</v>
      </c>
      <c r="E487" s="17">
        <v>1.7267999999999999E-2</v>
      </c>
      <c r="F487" s="17">
        <v>0.83599999999999997</v>
      </c>
      <c r="G487" s="17">
        <v>0.98786099999999999</v>
      </c>
      <c r="H487" s="17">
        <v>0.340169</v>
      </c>
      <c r="I487" s="17">
        <v>0.59486899999999998</v>
      </c>
      <c r="J487" s="17">
        <v>0.25469999999999998</v>
      </c>
      <c r="K487" s="17">
        <v>0.42816100000000001</v>
      </c>
      <c r="L487" s="17">
        <v>539.9</v>
      </c>
      <c r="M487" s="17">
        <v>0.12914100000000001</v>
      </c>
      <c r="N487" s="17">
        <v>581</v>
      </c>
      <c r="O487" s="17">
        <v>0</v>
      </c>
      <c r="P487" s="17">
        <v>0</v>
      </c>
      <c r="Q487" s="17">
        <v>0.992232</v>
      </c>
      <c r="R487" s="17">
        <v>0.31362299999999999</v>
      </c>
      <c r="S487" s="17">
        <v>0.597611</v>
      </c>
      <c r="T487" s="17">
        <v>0.28398800000000002</v>
      </c>
      <c r="U487" s="17">
        <v>0.47520499999999999</v>
      </c>
      <c r="V487" s="17">
        <v>606.1</v>
      </c>
      <c r="W487" s="17">
        <v>0.20435300000000001</v>
      </c>
      <c r="X487" s="17">
        <v>383</v>
      </c>
      <c r="Y487" s="17">
        <v>0</v>
      </c>
      <c r="Z487" s="17">
        <v>0</v>
      </c>
      <c r="AA487" s="17">
        <v>0.73108399999999996</v>
      </c>
      <c r="AB487" s="17">
        <v>2.7455799999999999E-2</v>
      </c>
      <c r="AC487" s="17">
        <v>0.32142100000000001</v>
      </c>
      <c r="AD487" s="17">
        <v>0.25</v>
      </c>
      <c r="AE487" s="17">
        <v>1538.5</v>
      </c>
    </row>
    <row r="488" spans="1:31">
      <c r="A488" s="17">
        <v>475</v>
      </c>
      <c r="B488" s="19">
        <v>4.702546296296297E-2</v>
      </c>
      <c r="C488" s="17">
        <v>82</v>
      </c>
      <c r="D488" s="17">
        <v>16.7</v>
      </c>
      <c r="E488" s="17">
        <v>1.8638999999999999E-2</v>
      </c>
      <c r="F488" s="17">
        <v>0.90200000000000002</v>
      </c>
      <c r="G488" s="17">
        <v>0.98241699999999998</v>
      </c>
      <c r="H488" s="17">
        <v>0.323324</v>
      </c>
      <c r="I488" s="17">
        <v>0.59495200000000004</v>
      </c>
      <c r="J488" s="17">
        <v>0.27162799999999998</v>
      </c>
      <c r="K488" s="17">
        <v>0.45655499999999999</v>
      </c>
      <c r="L488" s="17">
        <v>500.1</v>
      </c>
      <c r="M488" s="17">
        <v>2.8666000000000001E-2</v>
      </c>
      <c r="N488" s="17">
        <v>407</v>
      </c>
      <c r="O488" s="17">
        <v>0</v>
      </c>
      <c r="P488" s="17">
        <v>0</v>
      </c>
      <c r="Q488" s="17">
        <v>0.98673900000000003</v>
      </c>
      <c r="R488" s="17">
        <v>0.31141099999999999</v>
      </c>
      <c r="S488" s="17">
        <v>0.61264300000000005</v>
      </c>
      <c r="T488" s="17">
        <v>0.301232</v>
      </c>
      <c r="U488" s="17">
        <v>0.49169299999999999</v>
      </c>
      <c r="V488" s="17">
        <v>625.5</v>
      </c>
      <c r="W488" s="17">
        <v>0.12595600000000001</v>
      </c>
      <c r="X488" s="17">
        <v>391</v>
      </c>
      <c r="Y488" s="17">
        <v>0</v>
      </c>
      <c r="Z488" s="17">
        <v>0</v>
      </c>
      <c r="AA488" s="17">
        <v>0.75644999999999996</v>
      </c>
      <c r="AB488" s="17">
        <v>2.0042000000000001E-2</v>
      </c>
      <c r="AC488" s="17">
        <v>0.31744800000000001</v>
      </c>
      <c r="AD488" s="17">
        <v>0.25</v>
      </c>
      <c r="AE488" s="17">
        <v>1660.9</v>
      </c>
    </row>
    <row r="489" spans="1:31">
      <c r="A489" s="17">
        <v>476</v>
      </c>
      <c r="B489" s="19">
        <v>4.7071759259259265E-2</v>
      </c>
      <c r="C489" s="17">
        <v>82.5</v>
      </c>
      <c r="D489" s="17">
        <v>15.8</v>
      </c>
      <c r="E489" s="17">
        <v>1.6077000000000001E-2</v>
      </c>
      <c r="F489" s="17">
        <v>0.77800000000000002</v>
      </c>
      <c r="G489" s="17">
        <v>0.98777599999999999</v>
      </c>
      <c r="H489" s="17">
        <v>0.31942399999999999</v>
      </c>
      <c r="I489" s="17">
        <v>0.56831200000000004</v>
      </c>
      <c r="J489" s="17">
        <v>0.248888</v>
      </c>
      <c r="K489" s="17">
        <v>0.43794300000000003</v>
      </c>
      <c r="L489" s="17">
        <v>484.4</v>
      </c>
      <c r="M489" s="17">
        <v>0.14163999999999999</v>
      </c>
      <c r="N489" s="17">
        <v>459</v>
      </c>
      <c r="O489" s="17">
        <v>0</v>
      </c>
      <c r="P489" s="17">
        <v>0</v>
      </c>
      <c r="Q489" s="17">
        <v>0.98869300000000004</v>
      </c>
      <c r="R489" s="17">
        <v>0.305475</v>
      </c>
      <c r="S489" s="17">
        <v>0.56833599999999995</v>
      </c>
      <c r="T489" s="17">
        <v>0.26286100000000001</v>
      </c>
      <c r="U489" s="17">
        <v>0.46250999999999998</v>
      </c>
      <c r="V489" s="17">
        <v>579.6</v>
      </c>
      <c r="W489" s="17">
        <v>0.141017</v>
      </c>
      <c r="X489" s="17">
        <v>363</v>
      </c>
      <c r="Y489" s="17">
        <v>0</v>
      </c>
      <c r="Z489" s="17">
        <v>0</v>
      </c>
      <c r="AA489" s="17">
        <v>0.71155299999999999</v>
      </c>
      <c r="AB489" s="17">
        <v>2.0740700000000001E-2</v>
      </c>
      <c r="AC489" s="17">
        <v>0.31092700000000001</v>
      </c>
      <c r="AD489" s="17">
        <v>0.25</v>
      </c>
      <c r="AE489" s="17">
        <v>1714.7</v>
      </c>
    </row>
    <row r="490" spans="1:31">
      <c r="A490" s="17">
        <v>477</v>
      </c>
      <c r="B490" s="19">
        <v>4.7129629629629632E-2</v>
      </c>
      <c r="C490" s="17">
        <v>80.5</v>
      </c>
      <c r="D490" s="17">
        <v>17.600000000000001</v>
      </c>
      <c r="E490" s="17">
        <v>1.9229E-2</v>
      </c>
      <c r="F490" s="17">
        <v>0.93</v>
      </c>
      <c r="G490" s="17">
        <v>0.98279300000000003</v>
      </c>
      <c r="H490" s="17">
        <v>0.305479</v>
      </c>
      <c r="I490" s="17">
        <v>0.56446700000000005</v>
      </c>
      <c r="J490" s="17">
        <v>0.25898700000000002</v>
      </c>
      <c r="K490" s="17">
        <v>0.458818</v>
      </c>
      <c r="L490" s="17">
        <v>503.1</v>
      </c>
      <c r="M490" s="17">
        <v>9.7562999999999997E-2</v>
      </c>
      <c r="N490" s="17">
        <v>410</v>
      </c>
      <c r="O490" s="17">
        <v>0</v>
      </c>
      <c r="P490" s="17">
        <v>0</v>
      </c>
      <c r="Q490" s="17">
        <v>0.986564</v>
      </c>
      <c r="R490" s="17">
        <v>0.29405599999999998</v>
      </c>
      <c r="S490" s="17">
        <v>0.56508100000000006</v>
      </c>
      <c r="T490" s="17">
        <v>0.27102500000000002</v>
      </c>
      <c r="U490" s="17">
        <v>0.47962199999999999</v>
      </c>
      <c r="V490" s="17">
        <v>635</v>
      </c>
      <c r="W490" s="17">
        <v>0.18329300000000001</v>
      </c>
      <c r="X490" s="17">
        <v>430</v>
      </c>
      <c r="Y490" s="17">
        <v>0</v>
      </c>
      <c r="Z490" s="17">
        <v>0</v>
      </c>
      <c r="AA490" s="17">
        <v>0.73787899999999995</v>
      </c>
      <c r="AB490" s="17">
        <v>2.13764E-2</v>
      </c>
      <c r="AC490" s="17">
        <v>0.29984899999999998</v>
      </c>
      <c r="AD490" s="17">
        <v>0.25</v>
      </c>
      <c r="AE490" s="17">
        <v>1650.8</v>
      </c>
    </row>
    <row r="491" spans="1:31">
      <c r="A491" s="17">
        <v>478</v>
      </c>
      <c r="B491" s="19">
        <v>4.71875E-2</v>
      </c>
      <c r="C491" s="17">
        <v>80.5</v>
      </c>
      <c r="D491" s="17">
        <v>17.600000000000001</v>
      </c>
      <c r="E491" s="17">
        <v>1.8745999999999999E-2</v>
      </c>
      <c r="F491" s="17">
        <v>0.90700000000000003</v>
      </c>
      <c r="G491" s="17">
        <v>0.98180100000000003</v>
      </c>
      <c r="H491" s="17">
        <v>0.29433199999999998</v>
      </c>
      <c r="I491" s="17">
        <v>0.53655200000000003</v>
      </c>
      <c r="J491" s="17">
        <v>0.24222099999999999</v>
      </c>
      <c r="K491" s="17">
        <v>0.45143899999999998</v>
      </c>
      <c r="L491" s="17">
        <v>508.5</v>
      </c>
      <c r="M491" s="17">
        <v>0.11413</v>
      </c>
      <c r="N491" s="17">
        <v>588</v>
      </c>
      <c r="O491" s="17">
        <v>0</v>
      </c>
      <c r="P491" s="17">
        <v>0</v>
      </c>
      <c r="Q491" s="17">
        <v>0.98732200000000003</v>
      </c>
      <c r="R491" s="17">
        <v>0.28927799999999998</v>
      </c>
      <c r="S491" s="17">
        <v>0.54282699999999995</v>
      </c>
      <c r="T491" s="17">
        <v>0.25355</v>
      </c>
      <c r="U491" s="17">
        <v>0.46709099999999998</v>
      </c>
      <c r="V491" s="17">
        <v>578.70000000000005</v>
      </c>
      <c r="W491" s="17">
        <v>0.218477</v>
      </c>
      <c r="X491" s="17">
        <v>342</v>
      </c>
      <c r="Y491" s="17">
        <v>0</v>
      </c>
      <c r="Z491" s="17">
        <v>0</v>
      </c>
      <c r="AA491" s="17">
        <v>0.71860100000000005</v>
      </c>
      <c r="AB491" s="17">
        <v>3.0691800000000002E-2</v>
      </c>
      <c r="AC491" s="17">
        <v>0.29705900000000002</v>
      </c>
      <c r="AD491" s="17">
        <v>0.25</v>
      </c>
      <c r="AE491" s="17">
        <v>1633.4</v>
      </c>
    </row>
    <row r="492" spans="1:31">
      <c r="A492" s="17">
        <v>479</v>
      </c>
      <c r="B492" s="19">
        <v>4.7245370370370375E-2</v>
      </c>
      <c r="C492" s="17">
        <v>78.7</v>
      </c>
      <c r="D492" s="17">
        <v>19.3</v>
      </c>
      <c r="E492" s="17">
        <v>1.9435000000000001E-2</v>
      </c>
      <c r="F492" s="17">
        <v>0.94</v>
      </c>
      <c r="G492" s="17">
        <v>0.98452899999999999</v>
      </c>
      <c r="H492" s="17">
        <v>0.30925599999999998</v>
      </c>
      <c r="I492" s="17">
        <v>0.54210899999999995</v>
      </c>
      <c r="J492" s="17">
        <v>0.232853</v>
      </c>
      <c r="K492" s="17">
        <v>0.42953200000000002</v>
      </c>
      <c r="L492" s="17">
        <v>481.6</v>
      </c>
      <c r="M492" s="17">
        <v>0.141537</v>
      </c>
      <c r="N492" s="17">
        <v>422</v>
      </c>
      <c r="O492" s="17">
        <v>0</v>
      </c>
      <c r="P492" s="17">
        <v>0</v>
      </c>
      <c r="Q492" s="17">
        <v>0.99202699999999999</v>
      </c>
      <c r="R492" s="17">
        <v>0.29819600000000002</v>
      </c>
      <c r="S492" s="17">
        <v>0.55346899999999999</v>
      </c>
      <c r="T492" s="17">
        <v>0.25527300000000003</v>
      </c>
      <c r="U492" s="17">
        <v>0.46122299999999999</v>
      </c>
      <c r="V492" s="17">
        <v>586.20000000000005</v>
      </c>
      <c r="W492" s="17">
        <v>0.20335500000000001</v>
      </c>
      <c r="X492" s="17">
        <v>499</v>
      </c>
      <c r="Y492" s="17">
        <v>0</v>
      </c>
      <c r="Z492" s="17">
        <v>0</v>
      </c>
      <c r="AA492" s="17">
        <v>0.70957400000000004</v>
      </c>
      <c r="AB492" s="17">
        <v>2.3128900000000001E-2</v>
      </c>
      <c r="AC492" s="17">
        <v>0.30409999999999998</v>
      </c>
      <c r="AD492" s="17">
        <v>0.25</v>
      </c>
      <c r="AE492" s="17">
        <v>1724.6</v>
      </c>
    </row>
    <row r="493" spans="1:31">
      <c r="A493" s="17">
        <v>480</v>
      </c>
      <c r="B493" s="19">
        <v>4.7303240740740743E-2</v>
      </c>
      <c r="C493" s="17">
        <v>78.5</v>
      </c>
      <c r="D493" s="17">
        <v>19.3</v>
      </c>
      <c r="E493" s="17">
        <v>2.0118E-2</v>
      </c>
      <c r="F493" s="17">
        <v>0.97299999999999998</v>
      </c>
      <c r="G493" s="17">
        <v>0.97733700000000001</v>
      </c>
      <c r="H493" s="17">
        <v>0.287823</v>
      </c>
      <c r="I493" s="17">
        <v>0.53284799999999999</v>
      </c>
      <c r="J493" s="17">
        <v>0.24502499999999999</v>
      </c>
      <c r="K493" s="17">
        <v>0.45984000000000003</v>
      </c>
      <c r="L493" s="17">
        <v>499.7</v>
      </c>
      <c r="M493" s="17">
        <v>5.4245000000000002E-2</v>
      </c>
      <c r="N493" s="17">
        <v>471</v>
      </c>
      <c r="O493" s="17">
        <v>0</v>
      </c>
      <c r="P493" s="17">
        <v>0</v>
      </c>
      <c r="Q493" s="17">
        <v>0.99001499999999998</v>
      </c>
      <c r="R493" s="17">
        <v>0.28547800000000001</v>
      </c>
      <c r="S493" s="17">
        <v>0.53046000000000004</v>
      </c>
      <c r="T493" s="17">
        <v>0.24498200000000001</v>
      </c>
      <c r="U493" s="17">
        <v>0.46182899999999999</v>
      </c>
      <c r="V493" s="17">
        <v>588</v>
      </c>
      <c r="W493" s="17">
        <v>0.120743</v>
      </c>
      <c r="X493" s="17">
        <v>326</v>
      </c>
      <c r="Y493" s="17">
        <v>0</v>
      </c>
      <c r="Z493" s="17">
        <v>0</v>
      </c>
      <c r="AA493" s="17">
        <v>0.71050599999999997</v>
      </c>
      <c r="AB493" s="17">
        <v>2.6671799999999999E-2</v>
      </c>
      <c r="AC493" s="17">
        <v>0.29201199999999999</v>
      </c>
      <c r="AD493" s="17">
        <v>0.25</v>
      </c>
      <c r="AE493" s="17">
        <v>1662.2</v>
      </c>
    </row>
    <row r="494" spans="1:31">
      <c r="A494" s="17">
        <v>481</v>
      </c>
      <c r="B494" s="19">
        <v>4.7361111111111111E-2</v>
      </c>
      <c r="C494" s="17">
        <v>77.2</v>
      </c>
      <c r="D494" s="17">
        <v>20.2</v>
      </c>
      <c r="E494" s="17">
        <v>2.1045999999999999E-2</v>
      </c>
      <c r="F494" s="17">
        <v>1.018</v>
      </c>
      <c r="G494" s="17">
        <v>0.98017500000000002</v>
      </c>
      <c r="H494" s="17">
        <v>0.30019699999999999</v>
      </c>
      <c r="I494" s="17">
        <v>0.53117899999999996</v>
      </c>
      <c r="J494" s="17">
        <v>0.23098199999999999</v>
      </c>
      <c r="K494" s="17">
        <v>0.43484800000000001</v>
      </c>
      <c r="L494" s="17">
        <v>494.5</v>
      </c>
      <c r="M494" s="17">
        <v>0.120798</v>
      </c>
      <c r="N494" s="17">
        <v>374</v>
      </c>
      <c r="O494" s="17">
        <v>0</v>
      </c>
      <c r="P494" s="17">
        <v>0</v>
      </c>
      <c r="Q494" s="17">
        <v>0.98281799999999997</v>
      </c>
      <c r="R494" s="17">
        <v>0.28250599999999998</v>
      </c>
      <c r="S494" s="17">
        <v>0.52785099999999996</v>
      </c>
      <c r="T494" s="17">
        <v>0.24534500000000001</v>
      </c>
      <c r="U494" s="17">
        <v>0.46479999999999999</v>
      </c>
      <c r="V494" s="17">
        <v>563.4</v>
      </c>
      <c r="W494" s="17">
        <v>0.12767600000000001</v>
      </c>
      <c r="X494" s="17">
        <v>358</v>
      </c>
      <c r="Y494" s="17">
        <v>0</v>
      </c>
      <c r="Z494" s="17">
        <v>0</v>
      </c>
      <c r="AA494" s="17">
        <v>0.71507600000000004</v>
      </c>
      <c r="AB494" s="17">
        <v>2.2039099999999999E-2</v>
      </c>
      <c r="AC494" s="17">
        <v>0.28791299999999997</v>
      </c>
      <c r="AD494" s="17">
        <v>0.25</v>
      </c>
      <c r="AE494" s="17">
        <v>1679.7</v>
      </c>
    </row>
    <row r="495" spans="1:31">
      <c r="A495" s="17">
        <v>482</v>
      </c>
      <c r="B495" s="19">
        <v>4.7418981481481486E-2</v>
      </c>
      <c r="C495" s="17">
        <v>76.900000000000006</v>
      </c>
      <c r="D495" s="17">
        <v>21.1</v>
      </c>
      <c r="E495" s="17">
        <v>2.3140000000000001E-2</v>
      </c>
      <c r="F495" s="17">
        <v>1.1200000000000001</v>
      </c>
      <c r="G495" s="17">
        <v>0.96257499999999996</v>
      </c>
      <c r="H495" s="17">
        <v>0.29654799999999998</v>
      </c>
      <c r="I495" s="17">
        <v>0.509907</v>
      </c>
      <c r="J495" s="17">
        <v>0.21335899999999999</v>
      </c>
      <c r="K495" s="17">
        <v>0.41842800000000002</v>
      </c>
      <c r="L495" s="17">
        <v>505.3</v>
      </c>
      <c r="M495" s="17">
        <v>0.22913500000000001</v>
      </c>
      <c r="N495" s="17">
        <v>390</v>
      </c>
      <c r="O495" s="17">
        <v>0</v>
      </c>
      <c r="P495" s="17">
        <v>0</v>
      </c>
      <c r="Q495" s="17">
        <v>0.98688200000000004</v>
      </c>
      <c r="R495" s="17">
        <v>0.26511600000000002</v>
      </c>
      <c r="S495" s="17">
        <v>0.51020799999999999</v>
      </c>
      <c r="T495" s="17">
        <v>0.245092</v>
      </c>
      <c r="U495" s="17">
        <v>0.48037600000000003</v>
      </c>
      <c r="V495" s="17">
        <v>571.20000000000005</v>
      </c>
      <c r="W495" s="17">
        <v>6.5009999999999998E-2</v>
      </c>
      <c r="X495" s="17">
        <v>451</v>
      </c>
      <c r="Y495" s="17">
        <v>0</v>
      </c>
      <c r="Z495" s="17">
        <v>0</v>
      </c>
      <c r="AA495" s="17">
        <v>0.73904000000000003</v>
      </c>
      <c r="AB495" s="17">
        <v>2.4409500000000001E-2</v>
      </c>
      <c r="AC495" s="17">
        <v>0.27109899999999998</v>
      </c>
      <c r="AD495" s="17">
        <v>0.25</v>
      </c>
      <c r="AE495" s="17">
        <v>1643.6</v>
      </c>
    </row>
    <row r="496" spans="1:31">
      <c r="A496" s="17">
        <v>483</v>
      </c>
      <c r="B496" s="19">
        <v>4.7476851851851853E-2</v>
      </c>
      <c r="C496" s="17">
        <v>75.900000000000006</v>
      </c>
      <c r="D496" s="17">
        <v>22</v>
      </c>
      <c r="E496" s="17">
        <v>2.2372E-2</v>
      </c>
      <c r="F496" s="17">
        <v>1.083</v>
      </c>
      <c r="G496" s="17">
        <v>0.98127500000000001</v>
      </c>
      <c r="H496" s="17">
        <v>0.282358</v>
      </c>
      <c r="I496" s="17">
        <v>0.49656299999999998</v>
      </c>
      <c r="J496" s="17">
        <v>0.21420500000000001</v>
      </c>
      <c r="K496" s="17">
        <v>0.43137599999999998</v>
      </c>
      <c r="L496" s="17">
        <v>501.5</v>
      </c>
      <c r="M496" s="17">
        <v>9.2379999999999997E-3</v>
      </c>
      <c r="N496" s="17">
        <v>506</v>
      </c>
      <c r="O496" s="17">
        <v>0</v>
      </c>
      <c r="P496" s="17">
        <v>0</v>
      </c>
      <c r="Q496" s="17">
        <v>0.98422799999999999</v>
      </c>
      <c r="R496" s="17">
        <v>0.27277000000000001</v>
      </c>
      <c r="S496" s="17">
        <v>0.49866899999999997</v>
      </c>
      <c r="T496" s="17">
        <v>0.22589899999999999</v>
      </c>
      <c r="U496" s="17">
        <v>0.45300499999999999</v>
      </c>
      <c r="V496" s="17">
        <v>595.4</v>
      </c>
      <c r="W496" s="17">
        <v>0.199463</v>
      </c>
      <c r="X496" s="17">
        <v>553</v>
      </c>
      <c r="Y496" s="17">
        <v>0</v>
      </c>
      <c r="Z496" s="17">
        <v>0</v>
      </c>
      <c r="AA496" s="17">
        <v>0.69693000000000005</v>
      </c>
      <c r="AB496" s="17">
        <v>3.2505699999999998E-2</v>
      </c>
      <c r="AC496" s="17">
        <v>0.280113</v>
      </c>
      <c r="AD496" s="17">
        <v>0.25</v>
      </c>
      <c r="AE496" s="17">
        <v>1656.1</v>
      </c>
    </row>
    <row r="497" spans="1:31">
      <c r="A497" s="17">
        <v>484</v>
      </c>
      <c r="B497" s="19">
        <v>4.7534722222222221E-2</v>
      </c>
      <c r="C497" s="17">
        <v>73.400000000000006</v>
      </c>
      <c r="D497" s="17">
        <v>27.3</v>
      </c>
      <c r="E497" s="17">
        <v>2.7834999999999999E-2</v>
      </c>
      <c r="F497" s="17">
        <v>1.347</v>
      </c>
      <c r="G497" s="17">
        <v>0.97654300000000005</v>
      </c>
      <c r="H497" s="17">
        <v>0.282501</v>
      </c>
      <c r="I497" s="17">
        <v>0.50089099999999998</v>
      </c>
      <c r="J497" s="17">
        <v>0.218391</v>
      </c>
      <c r="K497" s="17">
        <v>0.436004</v>
      </c>
      <c r="L497" s="17">
        <v>507.4</v>
      </c>
      <c r="M497" s="17">
        <v>0.121043</v>
      </c>
      <c r="N497" s="17">
        <v>434</v>
      </c>
      <c r="O497" s="17">
        <v>0</v>
      </c>
      <c r="P497" s="17">
        <v>0</v>
      </c>
      <c r="Q497" s="17">
        <v>0.98380999999999996</v>
      </c>
      <c r="R497" s="17">
        <v>0.27296500000000001</v>
      </c>
      <c r="S497" s="17">
        <v>0.49660300000000002</v>
      </c>
      <c r="T497" s="17">
        <v>0.223638</v>
      </c>
      <c r="U497" s="17">
        <v>0.45033600000000001</v>
      </c>
      <c r="V497" s="17">
        <v>572.29999999999995</v>
      </c>
      <c r="W497" s="17">
        <v>0.19825300000000001</v>
      </c>
      <c r="X497" s="17">
        <v>397</v>
      </c>
      <c r="Y497" s="17">
        <v>0</v>
      </c>
      <c r="Z497" s="17">
        <v>0</v>
      </c>
      <c r="AA497" s="17">
        <v>0.692824</v>
      </c>
      <c r="AB497" s="17">
        <v>3.4864300000000001E-2</v>
      </c>
      <c r="AC497" s="17">
        <v>0.28076200000000001</v>
      </c>
      <c r="AD497" s="17">
        <v>0.25</v>
      </c>
      <c r="AE497" s="17">
        <v>1636.8</v>
      </c>
    </row>
    <row r="498" spans="1:31">
      <c r="A498" s="17">
        <v>485</v>
      </c>
      <c r="B498" s="19">
        <v>4.7592592592592596E-2</v>
      </c>
      <c r="C498" s="17">
        <v>74.3</v>
      </c>
      <c r="D498" s="17">
        <v>27.3</v>
      </c>
      <c r="E498" s="17">
        <v>2.9038000000000001E-2</v>
      </c>
      <c r="F498" s="17">
        <v>1.405</v>
      </c>
      <c r="G498" s="17">
        <v>0.97845599999999999</v>
      </c>
      <c r="H498" s="17">
        <v>0.28665800000000002</v>
      </c>
      <c r="I498" s="17">
        <v>0.48780499999999999</v>
      </c>
      <c r="J498" s="17">
        <v>0.20114699999999999</v>
      </c>
      <c r="K498" s="17">
        <v>0.41235100000000002</v>
      </c>
      <c r="L498" s="17">
        <v>498.4</v>
      </c>
      <c r="M498" s="17">
        <v>1.1E-5</v>
      </c>
      <c r="N498" s="17">
        <v>386</v>
      </c>
      <c r="O498" s="17">
        <v>0</v>
      </c>
      <c r="P498" s="17">
        <v>0</v>
      </c>
      <c r="Q498" s="17">
        <v>0.98138899999999996</v>
      </c>
      <c r="R498" s="17">
        <v>0.25846200000000003</v>
      </c>
      <c r="S498" s="17">
        <v>0.49339499999999997</v>
      </c>
      <c r="T498" s="17">
        <v>0.234932</v>
      </c>
      <c r="U498" s="17">
        <v>0.47615499999999999</v>
      </c>
      <c r="V498" s="17">
        <v>591.70000000000005</v>
      </c>
      <c r="W498" s="17">
        <v>2.4295000000000001E-2</v>
      </c>
      <c r="X498" s="17">
        <v>464</v>
      </c>
      <c r="Y498" s="17">
        <v>0</v>
      </c>
      <c r="Z498" s="17">
        <v>0</v>
      </c>
      <c r="AA498" s="17">
        <v>0.73254600000000003</v>
      </c>
      <c r="AB498" s="17">
        <v>3.0575399999999999E-2</v>
      </c>
      <c r="AC498" s="17">
        <v>0.26564599999999999</v>
      </c>
      <c r="AD498" s="17">
        <v>0.25</v>
      </c>
      <c r="AE498" s="17">
        <v>1666.3</v>
      </c>
    </row>
    <row r="499" spans="1:31">
      <c r="A499" s="17">
        <v>486</v>
      </c>
      <c r="B499" s="19">
        <v>4.7650462962962964E-2</v>
      </c>
      <c r="C499" s="17">
        <v>72.5</v>
      </c>
      <c r="D499" s="17">
        <v>29.9</v>
      </c>
      <c r="E499" s="17">
        <v>3.1848000000000001E-2</v>
      </c>
      <c r="F499" s="17">
        <v>1.5409999999999999</v>
      </c>
      <c r="G499" s="17">
        <v>0.969754</v>
      </c>
      <c r="H499" s="17">
        <v>0.27255499999999999</v>
      </c>
      <c r="I499" s="17">
        <v>0.462121</v>
      </c>
      <c r="J499" s="17">
        <v>0.18956700000000001</v>
      </c>
      <c r="K499" s="17">
        <v>0.41021000000000002</v>
      </c>
      <c r="L499" s="17">
        <v>516.9</v>
      </c>
      <c r="M499" s="17">
        <v>3.3709000000000003E-2</v>
      </c>
      <c r="N499" s="17">
        <v>429</v>
      </c>
      <c r="O499" s="17">
        <v>0</v>
      </c>
      <c r="P499" s="17">
        <v>0</v>
      </c>
      <c r="Q499" s="17">
        <v>0.97946200000000005</v>
      </c>
      <c r="R499" s="17">
        <v>0.255969</v>
      </c>
      <c r="S499" s="17">
        <v>0.47651900000000003</v>
      </c>
      <c r="T499" s="17">
        <v>0.22055</v>
      </c>
      <c r="U499" s="17">
        <v>0.46283600000000003</v>
      </c>
      <c r="V499" s="17">
        <v>593.5</v>
      </c>
      <c r="W499" s="17">
        <v>2.5000000000000001E-5</v>
      </c>
      <c r="X499" s="17">
        <v>395</v>
      </c>
      <c r="Y499" s="17">
        <v>0</v>
      </c>
      <c r="Z499" s="17">
        <v>0</v>
      </c>
      <c r="AA499" s="17">
        <v>0.71205499999999999</v>
      </c>
      <c r="AB499" s="17">
        <v>3.8337700000000002E-2</v>
      </c>
      <c r="AC499" s="17">
        <v>0.26442399999999999</v>
      </c>
      <c r="AD499" s="17">
        <v>0.25</v>
      </c>
      <c r="AE499" s="17">
        <v>1606.8</v>
      </c>
    </row>
    <row r="500" spans="1:31">
      <c r="A500" s="17">
        <v>487</v>
      </c>
      <c r="B500" s="19">
        <v>4.7708333333333332E-2</v>
      </c>
      <c r="C500" s="17">
        <v>71.599999999999994</v>
      </c>
      <c r="D500" s="17">
        <v>31.7</v>
      </c>
      <c r="E500" s="17">
        <v>3.4790000000000001E-2</v>
      </c>
      <c r="F500" s="17">
        <v>1.6830000000000001</v>
      </c>
      <c r="G500" s="17">
        <v>0.97811300000000001</v>
      </c>
      <c r="H500" s="17">
        <v>0.25971899999999998</v>
      </c>
      <c r="I500" s="17">
        <v>0.45381300000000002</v>
      </c>
      <c r="J500" s="17">
        <v>0.19409399999999999</v>
      </c>
      <c r="K500" s="17">
        <v>0.42769499999999999</v>
      </c>
      <c r="L500" s="17">
        <v>542.4</v>
      </c>
      <c r="M500" s="17">
        <v>3.2988000000000003E-2</v>
      </c>
      <c r="N500" s="17">
        <v>380</v>
      </c>
      <c r="O500" s="17">
        <v>0</v>
      </c>
      <c r="P500" s="17">
        <v>0</v>
      </c>
      <c r="Q500" s="17">
        <v>0.966642</v>
      </c>
      <c r="R500" s="17">
        <v>0.25239899999999998</v>
      </c>
      <c r="S500" s="17">
        <v>0.462953</v>
      </c>
      <c r="T500" s="17">
        <v>0.21055399999999999</v>
      </c>
      <c r="U500" s="17">
        <v>0.45480700000000002</v>
      </c>
      <c r="V500" s="17">
        <v>583.79999999999995</v>
      </c>
      <c r="W500" s="17">
        <v>3.2009999999999997E-2</v>
      </c>
      <c r="X500" s="17">
        <v>528</v>
      </c>
      <c r="Y500" s="17">
        <v>0</v>
      </c>
      <c r="Z500" s="17">
        <v>0</v>
      </c>
      <c r="AA500" s="17">
        <v>0.69970299999999996</v>
      </c>
      <c r="AB500" s="17">
        <v>3.7776299999999999E-2</v>
      </c>
      <c r="AC500" s="17">
        <v>0.260353</v>
      </c>
      <c r="AD500" s="17">
        <v>0.25</v>
      </c>
      <c r="AE500" s="17">
        <v>1531.3</v>
      </c>
    </row>
    <row r="501" spans="1:31">
      <c r="A501" s="17">
        <v>488</v>
      </c>
      <c r="B501" s="19">
        <v>4.7766203703703707E-2</v>
      </c>
      <c r="C501" s="17">
        <v>71.2</v>
      </c>
      <c r="D501" s="17">
        <v>34.299999999999997</v>
      </c>
      <c r="E501" s="17">
        <v>3.3300999999999997E-2</v>
      </c>
      <c r="F501" s="17">
        <v>1.611</v>
      </c>
      <c r="G501" s="17">
        <v>0.96736599999999995</v>
      </c>
      <c r="H501" s="17">
        <v>0.26009399999999999</v>
      </c>
      <c r="I501" s="17">
        <v>0.437135</v>
      </c>
      <c r="J501" s="17">
        <v>0.177041</v>
      </c>
      <c r="K501" s="17">
        <v>0.405003</v>
      </c>
      <c r="L501" s="17">
        <v>481.8</v>
      </c>
      <c r="M501" s="17">
        <v>3.0000000000000001E-5</v>
      </c>
      <c r="N501" s="17">
        <v>398</v>
      </c>
      <c r="O501" s="17">
        <v>0</v>
      </c>
      <c r="P501" s="17">
        <v>0</v>
      </c>
      <c r="Q501" s="17">
        <v>0.97253100000000003</v>
      </c>
      <c r="R501" s="17">
        <v>0.23547199999999999</v>
      </c>
      <c r="S501" s="17">
        <v>0.43013699999999999</v>
      </c>
      <c r="T501" s="17">
        <v>0.194665</v>
      </c>
      <c r="U501" s="17">
        <v>0.45256600000000002</v>
      </c>
      <c r="V501" s="17">
        <v>605.4</v>
      </c>
      <c r="W501" s="17">
        <v>0.19561400000000001</v>
      </c>
      <c r="X501" s="17">
        <v>411</v>
      </c>
      <c r="Y501" s="17">
        <v>0</v>
      </c>
      <c r="Z501" s="17">
        <v>0</v>
      </c>
      <c r="AA501" s="17">
        <v>0.69625499999999996</v>
      </c>
      <c r="AB501" s="17">
        <v>3.80804E-2</v>
      </c>
      <c r="AC501" s="17">
        <v>0.24288499999999999</v>
      </c>
      <c r="AD501" s="17">
        <v>0.25</v>
      </c>
      <c r="AE501" s="17">
        <v>1724</v>
      </c>
    </row>
    <row r="502" spans="1:31">
      <c r="A502" s="17">
        <v>489</v>
      </c>
      <c r="B502" s="19">
        <v>4.7824074074074074E-2</v>
      </c>
      <c r="C502" s="17">
        <v>69.599999999999994</v>
      </c>
      <c r="D502" s="17">
        <v>32.5</v>
      </c>
      <c r="E502" s="17">
        <v>3.6281000000000001E-2</v>
      </c>
      <c r="F502" s="17">
        <v>1.756</v>
      </c>
      <c r="G502" s="17">
        <v>0.96609900000000004</v>
      </c>
      <c r="H502" s="17">
        <v>0.24336199999999999</v>
      </c>
      <c r="I502" s="17">
        <v>0.42373100000000002</v>
      </c>
      <c r="J502" s="17">
        <v>0.180369</v>
      </c>
      <c r="K502" s="17">
        <v>0.42566900000000002</v>
      </c>
      <c r="L502" s="17">
        <v>540.5</v>
      </c>
      <c r="M502" s="17">
        <v>3.5687000000000003E-2</v>
      </c>
      <c r="N502" s="17">
        <v>419</v>
      </c>
      <c r="O502" s="17">
        <v>0</v>
      </c>
      <c r="P502" s="17">
        <v>0</v>
      </c>
      <c r="Q502" s="17">
        <v>0.975742</v>
      </c>
      <c r="R502" s="17">
        <v>0.230326</v>
      </c>
      <c r="S502" s="17">
        <v>0.43080400000000002</v>
      </c>
      <c r="T502" s="17">
        <v>0.20047899999999999</v>
      </c>
      <c r="U502" s="17">
        <v>0.46535900000000002</v>
      </c>
      <c r="V502" s="17">
        <v>611.4</v>
      </c>
      <c r="W502" s="17">
        <v>5.4101999999999997E-2</v>
      </c>
      <c r="X502" s="17">
        <v>396</v>
      </c>
      <c r="Y502" s="17">
        <v>0</v>
      </c>
      <c r="Z502" s="17">
        <v>0</v>
      </c>
      <c r="AA502" s="17">
        <v>0.71593700000000005</v>
      </c>
      <c r="AB502" s="17">
        <v>4.2419199999999997E-2</v>
      </c>
      <c r="AC502" s="17">
        <v>0.23882999999999999</v>
      </c>
      <c r="AD502" s="17">
        <v>0.25</v>
      </c>
      <c r="AE502" s="17">
        <v>1536.7</v>
      </c>
    </row>
    <row r="503" spans="1:31">
      <c r="A503" s="17">
        <v>490</v>
      </c>
      <c r="B503" s="19">
        <v>4.7881944444444442E-2</v>
      </c>
      <c r="C503" s="17">
        <v>69.8</v>
      </c>
      <c r="D503" s="17">
        <v>30.8</v>
      </c>
      <c r="E503" s="17">
        <v>2.8011000000000001E-2</v>
      </c>
      <c r="F503" s="17">
        <v>1.355</v>
      </c>
      <c r="G503" s="17">
        <v>0.97199999999999998</v>
      </c>
      <c r="H503" s="17">
        <v>0.24291399999999999</v>
      </c>
      <c r="I503" s="17">
        <v>0.404115</v>
      </c>
      <c r="J503" s="17">
        <v>0.16120100000000001</v>
      </c>
      <c r="K503" s="17">
        <v>0.398899</v>
      </c>
      <c r="L503" s="17">
        <v>468</v>
      </c>
      <c r="M503" s="17">
        <v>9.0000000000000002E-6</v>
      </c>
      <c r="N503" s="17">
        <v>582</v>
      </c>
      <c r="O503" s="17">
        <v>0</v>
      </c>
      <c r="P503" s="17">
        <v>0</v>
      </c>
      <c r="Q503" s="17">
        <v>0.96603099999999997</v>
      </c>
      <c r="R503" s="17">
        <v>0.225553</v>
      </c>
      <c r="S503" s="17">
        <v>0.40366000000000002</v>
      </c>
      <c r="T503" s="17">
        <v>0.17810699999999999</v>
      </c>
      <c r="U503" s="17">
        <v>0.44123000000000001</v>
      </c>
      <c r="V503" s="17">
        <v>591.5</v>
      </c>
      <c r="W503" s="17">
        <v>6.3210000000000002E-2</v>
      </c>
      <c r="X503" s="17">
        <v>332</v>
      </c>
      <c r="Y503" s="17">
        <v>0</v>
      </c>
      <c r="Z503" s="17">
        <v>0</v>
      </c>
      <c r="AA503" s="17">
        <v>0.67881599999999997</v>
      </c>
      <c r="AB503" s="17">
        <v>4.8031400000000002E-2</v>
      </c>
      <c r="AC503" s="17">
        <v>0.23410800000000001</v>
      </c>
      <c r="AD503" s="17">
        <v>0.25</v>
      </c>
      <c r="AE503" s="17">
        <v>1774.7</v>
      </c>
    </row>
    <row r="504" spans="1:31">
      <c r="A504" s="17">
        <v>491</v>
      </c>
      <c r="B504" s="19">
        <v>4.7939814814814817E-2</v>
      </c>
      <c r="C504" s="17">
        <v>67.599999999999994</v>
      </c>
      <c r="D504" s="17">
        <v>33.4</v>
      </c>
      <c r="E504" s="17">
        <v>3.1435999999999999E-2</v>
      </c>
      <c r="F504" s="17">
        <v>1.5209999999999999</v>
      </c>
      <c r="G504" s="17">
        <v>0.97179199999999999</v>
      </c>
      <c r="H504" s="17">
        <v>0.23675099999999999</v>
      </c>
      <c r="I504" s="17">
        <v>0.39516200000000001</v>
      </c>
      <c r="J504" s="17">
        <v>0.158411</v>
      </c>
      <c r="K504" s="17">
        <v>0.40087699999999998</v>
      </c>
      <c r="L504" s="17">
        <v>475.3</v>
      </c>
      <c r="M504" s="17">
        <v>9.7528000000000004E-2</v>
      </c>
      <c r="N504" s="17">
        <v>522</v>
      </c>
      <c r="O504" s="17">
        <v>0</v>
      </c>
      <c r="P504" s="17">
        <v>0</v>
      </c>
      <c r="Q504" s="17">
        <v>0.98210200000000003</v>
      </c>
      <c r="R504" s="17">
        <v>0.21984699999999999</v>
      </c>
      <c r="S504" s="17">
        <v>0.398895</v>
      </c>
      <c r="T504" s="17">
        <v>0.17904800000000001</v>
      </c>
      <c r="U504" s="17">
        <v>0.44885999999999998</v>
      </c>
      <c r="V504" s="17">
        <v>563.4</v>
      </c>
      <c r="W504" s="17">
        <v>0.25229000000000001</v>
      </c>
      <c r="X504" s="17">
        <v>539</v>
      </c>
      <c r="Y504" s="17">
        <v>0</v>
      </c>
      <c r="Z504" s="17">
        <v>0</v>
      </c>
      <c r="AA504" s="17">
        <v>0.690554</v>
      </c>
      <c r="AB504" s="17">
        <v>4.7521399999999998E-2</v>
      </c>
      <c r="AC504" s="17">
        <v>0.228355</v>
      </c>
      <c r="AD504" s="17">
        <v>0.25</v>
      </c>
      <c r="AE504" s="17">
        <v>1747.5</v>
      </c>
    </row>
    <row r="505" spans="1:31">
      <c r="A505" s="17">
        <v>492</v>
      </c>
      <c r="B505" s="19">
        <v>4.7997685185185185E-2</v>
      </c>
      <c r="C505" s="17">
        <v>67.8</v>
      </c>
      <c r="D505" s="17">
        <v>32.5</v>
      </c>
      <c r="E505" s="17">
        <v>3.1893999999999999E-2</v>
      </c>
      <c r="F505" s="17">
        <v>1.5429999999999999</v>
      </c>
      <c r="G505" s="17">
        <v>0.96222799999999997</v>
      </c>
      <c r="H505" s="17">
        <v>0.22237699999999999</v>
      </c>
      <c r="I505" s="17">
        <v>0.37067299999999997</v>
      </c>
      <c r="J505" s="17">
        <v>0.14829600000000001</v>
      </c>
      <c r="K505" s="17">
        <v>0.40007300000000001</v>
      </c>
      <c r="L505" s="17">
        <v>520.4</v>
      </c>
      <c r="M505" s="17">
        <v>1.567E-3</v>
      </c>
      <c r="N505" s="17">
        <v>407</v>
      </c>
      <c r="O505" s="17">
        <v>0</v>
      </c>
      <c r="P505" s="17">
        <v>0</v>
      </c>
      <c r="Q505" s="17">
        <v>0.96959200000000001</v>
      </c>
      <c r="R505" s="17">
        <v>0.21860299999999999</v>
      </c>
      <c r="S505" s="17">
        <v>0.37934800000000002</v>
      </c>
      <c r="T505" s="17">
        <v>0.160744</v>
      </c>
      <c r="U505" s="17">
        <v>0.42373899999999998</v>
      </c>
      <c r="V505" s="17">
        <v>566.29999999999995</v>
      </c>
      <c r="W505" s="17">
        <v>0.168021</v>
      </c>
      <c r="X505" s="17">
        <v>441</v>
      </c>
      <c r="Y505" s="17">
        <v>0</v>
      </c>
      <c r="Z505" s="17">
        <v>0</v>
      </c>
      <c r="AA505" s="17">
        <v>0.65190499999999996</v>
      </c>
      <c r="AB505" s="17">
        <v>3.9825399999999997E-2</v>
      </c>
      <c r="AC505" s="17">
        <v>0.22500500000000001</v>
      </c>
      <c r="AD505" s="17">
        <v>0.25</v>
      </c>
      <c r="AE505" s="17">
        <v>1596</v>
      </c>
    </row>
    <row r="506" spans="1:31">
      <c r="A506" s="17">
        <v>493</v>
      </c>
      <c r="B506" s="19">
        <v>4.8055555555555553E-2</v>
      </c>
      <c r="C506" s="17">
        <v>66.7</v>
      </c>
      <c r="D506" s="17">
        <v>35.200000000000003</v>
      </c>
      <c r="E506" s="17">
        <v>3.5921000000000002E-2</v>
      </c>
      <c r="F506" s="17">
        <v>1.738</v>
      </c>
      <c r="G506" s="17">
        <v>0.95303000000000004</v>
      </c>
      <c r="H506" s="17">
        <v>0.21431</v>
      </c>
      <c r="I506" s="17">
        <v>0.34887000000000001</v>
      </c>
      <c r="J506" s="17">
        <v>0.13456000000000001</v>
      </c>
      <c r="K506" s="17">
        <v>0.38570300000000002</v>
      </c>
      <c r="L506" s="17">
        <v>508.7</v>
      </c>
      <c r="M506" s="17">
        <v>1.0000000000000001E-5</v>
      </c>
      <c r="N506" s="17">
        <v>428</v>
      </c>
      <c r="O506" s="17">
        <v>0</v>
      </c>
      <c r="P506" s="17">
        <v>0</v>
      </c>
      <c r="Q506" s="17">
        <v>0.97486300000000004</v>
      </c>
      <c r="R506" s="17">
        <v>0.19530800000000001</v>
      </c>
      <c r="S506" s="17">
        <v>0.35747600000000002</v>
      </c>
      <c r="T506" s="17">
        <v>0.16216700000000001</v>
      </c>
      <c r="U506" s="17">
        <v>0.45364599999999999</v>
      </c>
      <c r="V506" s="17">
        <v>575.79999999999995</v>
      </c>
      <c r="W506" s="17">
        <v>3.1000000000000001E-5</v>
      </c>
      <c r="X506" s="17">
        <v>537</v>
      </c>
      <c r="Y506" s="17">
        <v>0</v>
      </c>
      <c r="Z506" s="17">
        <v>0</v>
      </c>
      <c r="AA506" s="17">
        <v>0.69791700000000001</v>
      </c>
      <c r="AB506" s="17">
        <v>4.4095500000000003E-2</v>
      </c>
      <c r="AC506" s="17">
        <v>0.202459</v>
      </c>
      <c r="AD506" s="17">
        <v>0.25</v>
      </c>
      <c r="AE506" s="17">
        <v>1632.8</v>
      </c>
    </row>
    <row r="507" spans="1:31">
      <c r="A507" s="17">
        <v>494</v>
      </c>
      <c r="B507" s="19">
        <v>4.8113425925925928E-2</v>
      </c>
      <c r="C507" s="17">
        <v>64.3</v>
      </c>
      <c r="D507" s="17">
        <v>38.700000000000003</v>
      </c>
      <c r="E507" s="17">
        <v>3.5985999999999997E-2</v>
      </c>
      <c r="F507" s="17">
        <v>1.7410000000000001</v>
      </c>
      <c r="G507" s="17">
        <v>0.96528099999999994</v>
      </c>
      <c r="H507" s="17">
        <v>0.21196499999999999</v>
      </c>
      <c r="I507" s="17">
        <v>0.34746300000000002</v>
      </c>
      <c r="J507" s="17">
        <v>0.13549700000000001</v>
      </c>
      <c r="K507" s="17">
        <v>0.38996199999999998</v>
      </c>
      <c r="L507" s="17">
        <v>486.2</v>
      </c>
      <c r="M507" s="17">
        <v>0.216392</v>
      </c>
      <c r="N507" s="17">
        <v>409</v>
      </c>
      <c r="O507" s="17">
        <v>0</v>
      </c>
      <c r="P507" s="17">
        <v>0</v>
      </c>
      <c r="Q507" s="17">
        <v>0.96790399999999999</v>
      </c>
      <c r="R507" s="17">
        <v>0.19639599999999999</v>
      </c>
      <c r="S507" s="17">
        <v>0.34593200000000002</v>
      </c>
      <c r="T507" s="17">
        <v>0.149536</v>
      </c>
      <c r="U507" s="17">
        <v>0.43226999999999999</v>
      </c>
      <c r="V507" s="17">
        <v>566</v>
      </c>
      <c r="W507" s="17">
        <v>0.200957</v>
      </c>
      <c r="X507" s="17">
        <v>322</v>
      </c>
      <c r="Y507" s="17">
        <v>0</v>
      </c>
      <c r="Z507" s="17">
        <v>0</v>
      </c>
      <c r="AA507" s="17">
        <v>0.66503100000000004</v>
      </c>
      <c r="AB507" s="17">
        <v>4.42257E-2</v>
      </c>
      <c r="AC507" s="17">
        <v>0.203009</v>
      </c>
      <c r="AD507" s="17">
        <v>0.25</v>
      </c>
      <c r="AE507" s="17">
        <v>1708.2</v>
      </c>
    </row>
    <row r="508" spans="1:31">
      <c r="A508" s="17">
        <v>495</v>
      </c>
      <c r="B508" s="19">
        <v>4.8171296296296295E-2</v>
      </c>
      <c r="C508" s="17">
        <v>64.8</v>
      </c>
      <c r="D508" s="17">
        <v>38.700000000000003</v>
      </c>
      <c r="E508" s="17">
        <v>3.6965999999999999E-2</v>
      </c>
      <c r="F508" s="17">
        <v>1.7889999999999999</v>
      </c>
      <c r="G508" s="17">
        <v>0.96216000000000002</v>
      </c>
      <c r="H508" s="17">
        <v>0.199989</v>
      </c>
      <c r="I508" s="17">
        <v>0.33045999999999998</v>
      </c>
      <c r="J508" s="17">
        <v>0.130471</v>
      </c>
      <c r="K508" s="17">
        <v>0.39481500000000003</v>
      </c>
      <c r="L508" s="17">
        <v>497.3</v>
      </c>
      <c r="M508" s="17">
        <v>9.0000000000000002E-6</v>
      </c>
      <c r="N508" s="17">
        <v>529</v>
      </c>
      <c r="O508" s="17">
        <v>0</v>
      </c>
      <c r="P508" s="17">
        <v>0</v>
      </c>
      <c r="Q508" s="17">
        <v>0.97187299999999999</v>
      </c>
      <c r="R508" s="17">
        <v>0.19075</v>
      </c>
      <c r="S508" s="17">
        <v>0.34088099999999999</v>
      </c>
      <c r="T508" s="17">
        <v>0.15013099999999999</v>
      </c>
      <c r="U508" s="17">
        <v>0.44042199999999998</v>
      </c>
      <c r="V508" s="17">
        <v>591.4</v>
      </c>
      <c r="W508" s="17">
        <v>0.13339400000000001</v>
      </c>
      <c r="X508" s="17">
        <v>376</v>
      </c>
      <c r="Y508" s="17">
        <v>0</v>
      </c>
      <c r="Z508" s="17">
        <v>0</v>
      </c>
      <c r="AA508" s="17">
        <v>0.67757199999999995</v>
      </c>
      <c r="AB508" s="17">
        <v>5.7746899999999997E-2</v>
      </c>
      <c r="AC508" s="17">
        <v>0.19941900000000001</v>
      </c>
      <c r="AD508" s="17">
        <v>0.25</v>
      </c>
      <c r="AE508" s="17">
        <v>1670.3</v>
      </c>
    </row>
    <row r="509" spans="1:31">
      <c r="A509" s="17">
        <v>496</v>
      </c>
      <c r="B509" s="19">
        <v>4.8229166666666663E-2</v>
      </c>
      <c r="C509" s="17">
        <v>62.8</v>
      </c>
      <c r="D509" s="17">
        <v>51</v>
      </c>
      <c r="E509" s="17">
        <v>4.7527E-2</v>
      </c>
      <c r="F509" s="17">
        <v>2.2999999999999998</v>
      </c>
      <c r="G509" s="17">
        <v>0.973885</v>
      </c>
      <c r="H509" s="17">
        <v>0.200013</v>
      </c>
      <c r="I509" s="17">
        <v>0.34001799999999999</v>
      </c>
      <c r="J509" s="17">
        <v>0.14000399999999999</v>
      </c>
      <c r="K509" s="17">
        <v>0.41175600000000001</v>
      </c>
      <c r="L509" s="17">
        <v>466.3</v>
      </c>
      <c r="M509" s="17">
        <v>1.8E-5</v>
      </c>
      <c r="N509" s="17">
        <v>506</v>
      </c>
      <c r="O509" s="17">
        <v>0</v>
      </c>
      <c r="P509" s="17">
        <v>0</v>
      </c>
      <c r="Q509" s="17">
        <v>0.97111199999999998</v>
      </c>
      <c r="R509" s="17">
        <v>0.18195700000000001</v>
      </c>
      <c r="S509" s="17">
        <v>0.33874199999999999</v>
      </c>
      <c r="T509" s="17">
        <v>0.15678500000000001</v>
      </c>
      <c r="U509" s="17">
        <v>0.46284399999999998</v>
      </c>
      <c r="V509" s="17">
        <v>546.9</v>
      </c>
      <c r="W509" s="17">
        <v>7.9999999999999996E-6</v>
      </c>
      <c r="X509" s="17">
        <v>458</v>
      </c>
      <c r="Y509" s="17">
        <v>0</v>
      </c>
      <c r="Z509" s="17">
        <v>0</v>
      </c>
      <c r="AA509" s="17">
        <v>0.71206800000000003</v>
      </c>
      <c r="AB509" s="17">
        <v>6.7497600000000005E-2</v>
      </c>
      <c r="AC509" s="17">
        <v>0.19253999999999999</v>
      </c>
      <c r="AD509" s="17">
        <v>0.25</v>
      </c>
      <c r="AE509" s="17">
        <v>1781.1</v>
      </c>
    </row>
    <row r="510" spans="1:31">
      <c r="A510" s="17">
        <v>497</v>
      </c>
      <c r="B510" s="19">
        <v>4.8287037037037038E-2</v>
      </c>
      <c r="C510" s="17">
        <v>62.8</v>
      </c>
      <c r="D510" s="17">
        <v>44</v>
      </c>
      <c r="E510" s="17">
        <v>4.6889E-2</v>
      </c>
      <c r="F510" s="17">
        <v>2.2690000000000001</v>
      </c>
      <c r="G510" s="17">
        <v>0.94675200000000004</v>
      </c>
      <c r="H510" s="17">
        <v>0.188052</v>
      </c>
      <c r="I510" s="17">
        <v>0.31994600000000001</v>
      </c>
      <c r="J510" s="17">
        <v>0.13189400000000001</v>
      </c>
      <c r="K510" s="17">
        <v>0.41223700000000002</v>
      </c>
      <c r="L510" s="17">
        <v>541.4</v>
      </c>
      <c r="M510" s="17">
        <v>2.5534000000000001E-2</v>
      </c>
      <c r="N510" s="17">
        <v>440</v>
      </c>
      <c r="O510" s="17">
        <v>0</v>
      </c>
      <c r="P510" s="17">
        <v>0</v>
      </c>
      <c r="Q510" s="17">
        <v>0.97012600000000004</v>
      </c>
      <c r="R510" s="17">
        <v>0.172898</v>
      </c>
      <c r="S510" s="17">
        <v>0.31567099999999998</v>
      </c>
      <c r="T510" s="17">
        <v>0.14277300000000001</v>
      </c>
      <c r="U510" s="17">
        <v>0.45228499999999999</v>
      </c>
      <c r="V510" s="17">
        <v>552.70000000000005</v>
      </c>
      <c r="W510" s="17">
        <v>8.7539000000000006E-2</v>
      </c>
      <c r="X510" s="17">
        <v>515</v>
      </c>
      <c r="Y510" s="17">
        <v>0</v>
      </c>
      <c r="Z510" s="17">
        <v>0</v>
      </c>
      <c r="AA510" s="17">
        <v>0.69582299999999997</v>
      </c>
      <c r="AB510" s="17">
        <v>5.9360499999999997E-2</v>
      </c>
      <c r="AC510" s="17">
        <v>0.18137300000000001</v>
      </c>
      <c r="AD510" s="17">
        <v>0.25</v>
      </c>
      <c r="AE510" s="17">
        <v>1534</v>
      </c>
    </row>
    <row r="511" spans="1:31">
      <c r="A511" s="17">
        <v>498</v>
      </c>
      <c r="B511" s="19">
        <v>4.8344907407407406E-2</v>
      </c>
      <c r="C511" s="17">
        <v>60.6</v>
      </c>
      <c r="D511" s="17">
        <v>46.6</v>
      </c>
      <c r="E511" s="17">
        <v>4.1777000000000002E-2</v>
      </c>
      <c r="F511" s="17">
        <v>2.0219999999999998</v>
      </c>
      <c r="G511" s="17">
        <v>0.95585399999999998</v>
      </c>
      <c r="H511" s="17">
        <v>0.185192</v>
      </c>
      <c r="I511" s="17">
        <v>0.31446400000000002</v>
      </c>
      <c r="J511" s="17">
        <v>0.129272</v>
      </c>
      <c r="K511" s="17">
        <v>0.41108800000000001</v>
      </c>
      <c r="L511" s="17">
        <v>430.5</v>
      </c>
      <c r="M511" s="17">
        <v>6.9999999999999999E-6</v>
      </c>
      <c r="N511" s="17">
        <v>470</v>
      </c>
      <c r="O511" s="17">
        <v>0</v>
      </c>
      <c r="P511" s="17">
        <v>0</v>
      </c>
      <c r="Q511" s="17">
        <v>0.97327200000000003</v>
      </c>
      <c r="R511" s="17">
        <v>0.16409199999999999</v>
      </c>
      <c r="S511" s="17">
        <v>0.31271700000000002</v>
      </c>
      <c r="T511" s="17">
        <v>0.14862500000000001</v>
      </c>
      <c r="U511" s="17">
        <v>0.47527000000000003</v>
      </c>
      <c r="V511" s="17">
        <v>572.1</v>
      </c>
      <c r="W511" s="17">
        <v>8.1328999999999999E-2</v>
      </c>
      <c r="X511" s="17">
        <v>322</v>
      </c>
      <c r="Y511" s="17">
        <v>0</v>
      </c>
      <c r="Z511" s="17">
        <v>0</v>
      </c>
      <c r="AA511" s="17">
        <v>0.73118499999999997</v>
      </c>
      <c r="AB511" s="17">
        <v>5.3657700000000003E-2</v>
      </c>
      <c r="AC511" s="17">
        <v>0.172067</v>
      </c>
      <c r="AD511" s="17">
        <v>0.25</v>
      </c>
      <c r="AE511" s="17">
        <v>1929.4</v>
      </c>
    </row>
    <row r="512" spans="1:31">
      <c r="A512" s="17">
        <v>499</v>
      </c>
      <c r="B512" s="19">
        <v>4.8402777777777774E-2</v>
      </c>
      <c r="C512" s="17">
        <v>60.8</v>
      </c>
      <c r="D512" s="17">
        <v>44.8</v>
      </c>
      <c r="E512" s="17">
        <v>4.3036999999999999E-2</v>
      </c>
      <c r="F512" s="17">
        <v>2.0830000000000002</v>
      </c>
      <c r="G512" s="17">
        <v>0.93915300000000002</v>
      </c>
      <c r="H512" s="17">
        <v>0.194526</v>
      </c>
      <c r="I512" s="17">
        <v>0.30657699999999999</v>
      </c>
      <c r="J512" s="17">
        <v>0.112051</v>
      </c>
      <c r="K512" s="17">
        <v>0.36549100000000001</v>
      </c>
      <c r="L512" s="17">
        <v>497.6</v>
      </c>
      <c r="M512" s="17">
        <v>0.40867500000000001</v>
      </c>
      <c r="N512" s="17">
        <v>496</v>
      </c>
      <c r="O512" s="17">
        <v>0</v>
      </c>
      <c r="P512" s="17">
        <v>0</v>
      </c>
      <c r="Q512" s="17">
        <v>0.959816</v>
      </c>
      <c r="R512" s="17">
        <v>0.16880600000000001</v>
      </c>
      <c r="S512" s="17">
        <v>0.30377700000000002</v>
      </c>
      <c r="T512" s="17">
        <v>0.13497100000000001</v>
      </c>
      <c r="U512" s="17">
        <v>0.44430900000000001</v>
      </c>
      <c r="V512" s="17">
        <v>632.6</v>
      </c>
      <c r="W512" s="17">
        <v>0.11509999999999999</v>
      </c>
      <c r="X512" s="17">
        <v>388</v>
      </c>
      <c r="Y512" s="17">
        <v>0</v>
      </c>
      <c r="Z512" s="17">
        <v>0</v>
      </c>
      <c r="AA512" s="17">
        <v>0.68355200000000005</v>
      </c>
      <c r="AB512" s="17">
        <v>6.2513899999999997E-2</v>
      </c>
      <c r="AC512" s="17">
        <v>0.17724400000000001</v>
      </c>
      <c r="AD512" s="17">
        <v>0.25</v>
      </c>
      <c r="AE512" s="17">
        <v>1669.1</v>
      </c>
    </row>
    <row r="513" spans="1:31">
      <c r="A513" s="17">
        <v>500</v>
      </c>
      <c r="B513" s="19">
        <v>4.8460648148148149E-2</v>
      </c>
      <c r="C513" s="17">
        <v>58.8</v>
      </c>
      <c r="D513" s="17">
        <v>48.4</v>
      </c>
      <c r="E513" s="17">
        <v>4.5053999999999997E-2</v>
      </c>
      <c r="F513" s="17">
        <v>2.1800000000000002</v>
      </c>
      <c r="G513" s="17">
        <v>0.94985299999999995</v>
      </c>
      <c r="H513" s="17">
        <v>0.16794700000000001</v>
      </c>
      <c r="I513" s="17">
        <v>0.30071199999999998</v>
      </c>
      <c r="J513" s="17">
        <v>0.13276499999999999</v>
      </c>
      <c r="K513" s="17">
        <v>0.44150299999999998</v>
      </c>
      <c r="L513" s="17">
        <v>494.9</v>
      </c>
      <c r="M513" s="17">
        <v>9.5099999999999994E-3</v>
      </c>
      <c r="N513" s="17">
        <v>457</v>
      </c>
      <c r="O513" s="17">
        <v>0</v>
      </c>
      <c r="P513" s="17">
        <v>0</v>
      </c>
      <c r="Q513" s="17">
        <v>0.96900399999999998</v>
      </c>
      <c r="R513" s="17">
        <v>0.16991100000000001</v>
      </c>
      <c r="S513" s="17">
        <v>0.29981099999999999</v>
      </c>
      <c r="T513" s="17">
        <v>0.12989999999999999</v>
      </c>
      <c r="U513" s="17">
        <v>0.43327399999999999</v>
      </c>
      <c r="V513" s="17">
        <v>565.9</v>
      </c>
      <c r="W513" s="17">
        <v>0.14401</v>
      </c>
      <c r="X513" s="17">
        <v>366</v>
      </c>
      <c r="Y513" s="17">
        <v>0</v>
      </c>
      <c r="Z513" s="17">
        <v>0</v>
      </c>
      <c r="AA513" s="17">
        <v>0.66657500000000003</v>
      </c>
      <c r="AB513" s="17">
        <v>6.1732000000000002E-2</v>
      </c>
      <c r="AC513" s="17">
        <v>0.17793</v>
      </c>
      <c r="AD513" s="17">
        <v>0.25</v>
      </c>
      <c r="AE513" s="17">
        <v>1678.1</v>
      </c>
    </row>
    <row r="514" spans="1:31">
      <c r="A514" s="17">
        <v>501</v>
      </c>
      <c r="B514" s="19">
        <v>4.8518518518518516E-2</v>
      </c>
      <c r="C514" s="17">
        <v>58.5</v>
      </c>
      <c r="D514" s="17">
        <v>48.4</v>
      </c>
      <c r="E514" s="17">
        <v>4.3504000000000001E-2</v>
      </c>
      <c r="F514" s="17">
        <v>2.105</v>
      </c>
      <c r="G514" s="17">
        <v>0.936635</v>
      </c>
      <c r="H514" s="17">
        <v>0.17440900000000001</v>
      </c>
      <c r="I514" s="17">
        <v>0.29457499999999998</v>
      </c>
      <c r="J514" s="17">
        <v>0.120167</v>
      </c>
      <c r="K514" s="17">
        <v>0.40793200000000002</v>
      </c>
      <c r="L514" s="17">
        <v>475.6</v>
      </c>
      <c r="M514" s="17">
        <v>1.9000000000000001E-5</v>
      </c>
      <c r="N514" s="17">
        <v>559</v>
      </c>
      <c r="O514" s="17">
        <v>0</v>
      </c>
      <c r="P514" s="17">
        <v>0</v>
      </c>
      <c r="Q514" s="17">
        <v>0.96216900000000005</v>
      </c>
      <c r="R514" s="17">
        <v>0.16466700000000001</v>
      </c>
      <c r="S514" s="17">
        <v>0.29409999999999997</v>
      </c>
      <c r="T514" s="17">
        <v>0.12943299999999999</v>
      </c>
      <c r="U514" s="17">
        <v>0.44009900000000002</v>
      </c>
      <c r="V514" s="17">
        <v>610.29999999999995</v>
      </c>
      <c r="W514" s="17">
        <v>0.24983</v>
      </c>
      <c r="X514" s="17">
        <v>421</v>
      </c>
      <c r="Y514" s="17">
        <v>0</v>
      </c>
      <c r="Z514" s="17">
        <v>0</v>
      </c>
      <c r="AA514" s="17">
        <v>0.67707600000000001</v>
      </c>
      <c r="AB514" s="17">
        <v>7.1850700000000003E-2</v>
      </c>
      <c r="AC514" s="17">
        <v>0.17396700000000001</v>
      </c>
      <c r="AD514" s="17">
        <v>0.25</v>
      </c>
      <c r="AE514" s="17">
        <v>1746.2</v>
      </c>
    </row>
    <row r="515" spans="1:31">
      <c r="A515" s="17">
        <v>502</v>
      </c>
      <c r="B515" s="19">
        <v>4.8564814814814818E-2</v>
      </c>
      <c r="C515" s="17">
        <v>57.6</v>
      </c>
      <c r="D515" s="17">
        <v>51</v>
      </c>
      <c r="E515" s="17">
        <v>5.7586999999999999E-2</v>
      </c>
      <c r="F515" s="17">
        <v>2.7869999999999999</v>
      </c>
      <c r="G515" s="17">
        <v>0.91586500000000004</v>
      </c>
      <c r="H515" s="17">
        <v>0.179287</v>
      </c>
      <c r="I515" s="17">
        <v>0.29153299999999999</v>
      </c>
      <c r="J515" s="17">
        <v>0.112246</v>
      </c>
      <c r="K515" s="17">
        <v>0.385019</v>
      </c>
      <c r="L515" s="17">
        <v>559.5</v>
      </c>
      <c r="M515" s="17">
        <v>0.20882600000000001</v>
      </c>
      <c r="N515" s="17">
        <v>418</v>
      </c>
      <c r="O515" s="17">
        <v>0</v>
      </c>
      <c r="P515" s="17">
        <v>0</v>
      </c>
      <c r="Q515" s="17">
        <v>0.95307799999999998</v>
      </c>
      <c r="R515" s="17">
        <v>0.155081</v>
      </c>
      <c r="S515" s="17">
        <v>0.29103699999999999</v>
      </c>
      <c r="T515" s="17">
        <v>0.13595599999999999</v>
      </c>
      <c r="U515" s="17">
        <v>0.467144</v>
      </c>
      <c r="V515" s="17">
        <v>602.6</v>
      </c>
      <c r="W515" s="17">
        <v>3.3700000000000001E-4</v>
      </c>
      <c r="X515" s="17">
        <v>432</v>
      </c>
      <c r="Y515" s="17">
        <v>0</v>
      </c>
      <c r="Z515" s="17">
        <v>0</v>
      </c>
      <c r="AA515" s="17">
        <v>0.71868299999999996</v>
      </c>
      <c r="AB515" s="17">
        <v>6.6909300000000005E-2</v>
      </c>
      <c r="AC515" s="17">
        <v>0.16417799999999999</v>
      </c>
      <c r="AD515" s="17">
        <v>0.25</v>
      </c>
      <c r="AE515" s="17">
        <v>1484.5</v>
      </c>
    </row>
    <row r="516" spans="1:31">
      <c r="A516" s="17">
        <v>503</v>
      </c>
      <c r="B516" s="19">
        <v>4.8622685185185179E-2</v>
      </c>
      <c r="C516" s="17">
        <v>57.4</v>
      </c>
      <c r="D516" s="17">
        <v>51</v>
      </c>
      <c r="E516" s="17">
        <v>4.8848999999999997E-2</v>
      </c>
      <c r="F516" s="17">
        <v>2.3639999999999999</v>
      </c>
      <c r="G516" s="17">
        <v>0.95205499999999998</v>
      </c>
      <c r="H516" s="17">
        <v>0.171872</v>
      </c>
      <c r="I516" s="17">
        <v>0.28420400000000001</v>
      </c>
      <c r="J516" s="17">
        <v>0.112332</v>
      </c>
      <c r="K516" s="17">
        <v>0.39525199999999999</v>
      </c>
      <c r="L516" s="17">
        <v>515.6</v>
      </c>
      <c r="M516" s="17">
        <v>0.16220999999999999</v>
      </c>
      <c r="N516" s="17">
        <v>504</v>
      </c>
      <c r="O516" s="17">
        <v>0</v>
      </c>
      <c r="P516" s="17">
        <v>0</v>
      </c>
      <c r="Q516" s="17">
        <v>0.96927700000000006</v>
      </c>
      <c r="R516" s="17">
        <v>0.16117500000000001</v>
      </c>
      <c r="S516" s="17">
        <v>0.28437099999999998</v>
      </c>
      <c r="T516" s="17">
        <v>0.123195</v>
      </c>
      <c r="U516" s="17">
        <v>0.43322100000000002</v>
      </c>
      <c r="V516" s="17">
        <v>665.2</v>
      </c>
      <c r="W516" s="17">
        <v>0.27163500000000002</v>
      </c>
      <c r="X516" s="17">
        <v>484</v>
      </c>
      <c r="Y516" s="17">
        <v>0</v>
      </c>
      <c r="Z516" s="17">
        <v>0</v>
      </c>
      <c r="AA516" s="17">
        <v>0.666493</v>
      </c>
      <c r="AB516" s="17">
        <v>7.3817599999999997E-2</v>
      </c>
      <c r="AC516" s="17">
        <v>0.170269</v>
      </c>
      <c r="AD516" s="17">
        <v>0.25</v>
      </c>
      <c r="AE516" s="17">
        <v>1610.9</v>
      </c>
    </row>
    <row r="517" spans="1:31">
      <c r="A517" s="17">
        <v>504</v>
      </c>
      <c r="B517" s="19">
        <v>4.868055555555556E-2</v>
      </c>
      <c r="C517" s="17">
        <v>55.5</v>
      </c>
      <c r="D517" s="17">
        <v>55.4</v>
      </c>
      <c r="E517" s="17">
        <v>5.6554E-2</v>
      </c>
      <c r="F517" s="17">
        <v>2.7370000000000001</v>
      </c>
      <c r="G517" s="17">
        <v>0.96833000000000002</v>
      </c>
      <c r="H517" s="17">
        <v>0.17005200000000001</v>
      </c>
      <c r="I517" s="17">
        <v>0.286713</v>
      </c>
      <c r="J517" s="17">
        <v>0.116661</v>
      </c>
      <c r="K517" s="17">
        <v>0.406891</v>
      </c>
      <c r="L517" s="17">
        <v>527.6</v>
      </c>
      <c r="M517" s="17">
        <v>2.1999999999999999E-5</v>
      </c>
      <c r="N517" s="17">
        <v>525</v>
      </c>
      <c r="O517" s="17">
        <v>0</v>
      </c>
      <c r="P517" s="17">
        <v>0</v>
      </c>
      <c r="Q517" s="17">
        <v>0.96168100000000001</v>
      </c>
      <c r="R517" s="17">
        <v>0.15850700000000001</v>
      </c>
      <c r="S517" s="17">
        <v>0.29166199999999998</v>
      </c>
      <c r="T517" s="17">
        <v>0.133155</v>
      </c>
      <c r="U517" s="17">
        <v>0.45653899999999997</v>
      </c>
      <c r="V517" s="17">
        <v>570.70000000000005</v>
      </c>
      <c r="W517" s="17">
        <v>0.18435499999999999</v>
      </c>
      <c r="X517" s="17">
        <v>488</v>
      </c>
      <c r="Y517" s="17">
        <v>0</v>
      </c>
      <c r="Z517" s="17">
        <v>0</v>
      </c>
      <c r="AA517" s="17">
        <v>0.70236699999999996</v>
      </c>
      <c r="AB517" s="17">
        <v>8.4552699999999995E-2</v>
      </c>
      <c r="AC517" s="17">
        <v>0.169765</v>
      </c>
      <c r="AD517" s="17">
        <v>0.25</v>
      </c>
      <c r="AE517" s="17">
        <v>1574.3</v>
      </c>
    </row>
    <row r="518" spans="1:31">
      <c r="A518" s="17">
        <v>505</v>
      </c>
      <c r="B518" s="19">
        <v>4.8738425925925921E-2</v>
      </c>
      <c r="C518" s="17">
        <v>56.1</v>
      </c>
      <c r="D518" s="17">
        <v>53.6</v>
      </c>
      <c r="E518" s="17">
        <v>5.5697999999999998E-2</v>
      </c>
      <c r="F518" s="17">
        <v>2.6949999999999998</v>
      </c>
      <c r="G518" s="17">
        <v>0.92883599999999999</v>
      </c>
      <c r="H518" s="17">
        <v>0.15976399999999999</v>
      </c>
      <c r="I518" s="17">
        <v>0.274785</v>
      </c>
      <c r="J518" s="17">
        <v>0.115021</v>
      </c>
      <c r="K518" s="17">
        <v>0.41858699999999999</v>
      </c>
      <c r="L518" s="17">
        <v>557.1</v>
      </c>
      <c r="M518" s="17">
        <v>4.2498000000000001E-2</v>
      </c>
      <c r="N518" s="17">
        <v>418</v>
      </c>
      <c r="O518" s="17">
        <v>0</v>
      </c>
      <c r="P518" s="17">
        <v>0</v>
      </c>
      <c r="Q518" s="17">
        <v>0.93766499999999997</v>
      </c>
      <c r="R518" s="17">
        <v>0.153144</v>
      </c>
      <c r="S518" s="17">
        <v>0.27002599999999999</v>
      </c>
      <c r="T518" s="17">
        <v>0.116882</v>
      </c>
      <c r="U518" s="17">
        <v>0.43285400000000002</v>
      </c>
      <c r="V518" s="17">
        <v>680.7</v>
      </c>
      <c r="W518" s="17">
        <v>2.5679E-2</v>
      </c>
      <c r="X518" s="17">
        <v>392</v>
      </c>
      <c r="Y518" s="17">
        <v>0</v>
      </c>
      <c r="Z518" s="17">
        <v>0</v>
      </c>
      <c r="AA518" s="17">
        <v>0.66593000000000002</v>
      </c>
      <c r="AB518" s="17">
        <v>6.9966799999999996E-2</v>
      </c>
      <c r="AC518" s="17">
        <v>0.16132199999999999</v>
      </c>
      <c r="AD518" s="17">
        <v>0.25</v>
      </c>
      <c r="AE518" s="17">
        <v>1490.8</v>
      </c>
    </row>
    <row r="519" spans="1:31">
      <c r="A519" s="17">
        <v>506</v>
      </c>
      <c r="B519" s="19">
        <v>4.8796296296296303E-2</v>
      </c>
      <c r="C519" s="17">
        <v>53</v>
      </c>
      <c r="D519" s="17">
        <v>62.4</v>
      </c>
      <c r="E519" s="17">
        <v>6.0645999999999999E-2</v>
      </c>
      <c r="F519" s="17">
        <v>2.9350000000000001</v>
      </c>
      <c r="G519" s="17">
        <v>0.94174000000000002</v>
      </c>
      <c r="H519" s="17">
        <v>0.178312</v>
      </c>
      <c r="I519" s="17">
        <v>0.28307599999999999</v>
      </c>
      <c r="J519" s="17">
        <v>0.104764</v>
      </c>
      <c r="K519" s="17">
        <v>0.37009199999999998</v>
      </c>
      <c r="L519" s="17">
        <v>502.5</v>
      </c>
      <c r="M519" s="17">
        <v>0.17385600000000001</v>
      </c>
      <c r="N519" s="17">
        <v>502</v>
      </c>
      <c r="O519" s="17">
        <v>0</v>
      </c>
      <c r="P519" s="17">
        <v>0</v>
      </c>
      <c r="Q519" s="17">
        <v>0.95617300000000005</v>
      </c>
      <c r="R519" s="17">
        <v>0.155388</v>
      </c>
      <c r="S519" s="17">
        <v>0.28624500000000003</v>
      </c>
      <c r="T519" s="17">
        <v>0.130858</v>
      </c>
      <c r="U519" s="17">
        <v>0.457152</v>
      </c>
      <c r="V519" s="17">
        <v>567.4</v>
      </c>
      <c r="W519" s="17">
        <v>5.4122000000000003E-2</v>
      </c>
      <c r="X519" s="17">
        <v>393</v>
      </c>
      <c r="Y519" s="17">
        <v>0</v>
      </c>
      <c r="Z519" s="17">
        <v>0</v>
      </c>
      <c r="AA519" s="17">
        <v>0.70330999999999999</v>
      </c>
      <c r="AB519" s="17">
        <v>8.6607400000000001E-2</v>
      </c>
      <c r="AC519" s="17">
        <v>0.16672100000000001</v>
      </c>
      <c r="AD519" s="17">
        <v>0.25</v>
      </c>
      <c r="AE519" s="17">
        <v>1653</v>
      </c>
    </row>
    <row r="520" spans="1:31">
      <c r="A520" s="17">
        <v>507</v>
      </c>
      <c r="B520" s="19">
        <v>4.8854166666666664E-2</v>
      </c>
      <c r="C520" s="17">
        <v>54.6</v>
      </c>
      <c r="D520" s="17">
        <v>57.1</v>
      </c>
      <c r="E520" s="17">
        <v>5.4462999999999998E-2</v>
      </c>
      <c r="F520" s="17">
        <v>2.6349999999999998</v>
      </c>
      <c r="G520" s="17">
        <v>0.93025500000000005</v>
      </c>
      <c r="H520" s="17">
        <v>0.17621100000000001</v>
      </c>
      <c r="I520" s="17">
        <v>0.27202300000000001</v>
      </c>
      <c r="J520" s="17">
        <v>9.5811999999999994E-2</v>
      </c>
      <c r="K520" s="17">
        <v>0.352219</v>
      </c>
      <c r="L520" s="17">
        <v>511.4</v>
      </c>
      <c r="M520" s="17">
        <v>0.32459900000000003</v>
      </c>
      <c r="N520" s="17">
        <v>403</v>
      </c>
      <c r="O520" s="17">
        <v>0</v>
      </c>
      <c r="P520" s="17">
        <v>0</v>
      </c>
      <c r="Q520" s="17">
        <v>0.94586400000000004</v>
      </c>
      <c r="R520" s="17">
        <v>0.16056500000000001</v>
      </c>
      <c r="S520" s="17">
        <v>0.28215600000000002</v>
      </c>
      <c r="T520" s="17">
        <v>0.12159</v>
      </c>
      <c r="U520" s="17">
        <v>0.43093399999999998</v>
      </c>
      <c r="V520" s="17">
        <v>659</v>
      </c>
      <c r="W520" s="17">
        <v>0.18637799999999999</v>
      </c>
      <c r="X520" s="17">
        <v>504</v>
      </c>
      <c r="Y520" s="17">
        <v>0</v>
      </c>
      <c r="Z520" s="17">
        <v>0</v>
      </c>
      <c r="AA520" s="17">
        <v>0.66297499999999998</v>
      </c>
      <c r="AB520" s="17">
        <v>6.6188200000000003E-2</v>
      </c>
      <c r="AC520" s="17">
        <v>0.16861300000000001</v>
      </c>
      <c r="AD520" s="17">
        <v>0.25</v>
      </c>
      <c r="AE520" s="17">
        <v>1624</v>
      </c>
    </row>
    <row r="521" spans="1:31">
      <c r="A521" s="17">
        <v>508</v>
      </c>
      <c r="B521" s="19">
        <v>4.8912037037037039E-2</v>
      </c>
      <c r="C521" s="17">
        <v>51.7</v>
      </c>
      <c r="D521" s="17">
        <v>67.7</v>
      </c>
      <c r="E521" s="17">
        <v>6.2765000000000001E-2</v>
      </c>
      <c r="F521" s="17">
        <v>3.0369999999999999</v>
      </c>
      <c r="G521" s="17">
        <v>0.95575600000000005</v>
      </c>
      <c r="H521" s="17">
        <v>0.17493900000000001</v>
      </c>
      <c r="I521" s="17">
        <v>0.27906700000000001</v>
      </c>
      <c r="J521" s="17">
        <v>0.104128</v>
      </c>
      <c r="K521" s="17">
        <v>0.37312899999999999</v>
      </c>
      <c r="L521" s="17">
        <v>479.9</v>
      </c>
      <c r="M521" s="17">
        <v>8.5947999999999997E-2</v>
      </c>
      <c r="N521" s="17">
        <v>480</v>
      </c>
      <c r="O521" s="17">
        <v>0</v>
      </c>
      <c r="P521" s="17">
        <v>0</v>
      </c>
      <c r="Q521" s="17">
        <v>0.96750100000000006</v>
      </c>
      <c r="R521" s="17">
        <v>0.15309600000000001</v>
      </c>
      <c r="S521" s="17">
        <v>0.28165899999999999</v>
      </c>
      <c r="T521" s="17">
        <v>0.12856300000000001</v>
      </c>
      <c r="U521" s="17">
        <v>0.45645000000000002</v>
      </c>
      <c r="V521" s="17">
        <v>582</v>
      </c>
      <c r="W521" s="17">
        <v>4.6456999999999998E-2</v>
      </c>
      <c r="X521" s="17">
        <v>564</v>
      </c>
      <c r="Y521" s="17">
        <v>0</v>
      </c>
      <c r="Z521" s="17">
        <v>0</v>
      </c>
      <c r="AA521" s="17">
        <v>0.70223100000000005</v>
      </c>
      <c r="AB521" s="17">
        <v>8.5883399999999999E-2</v>
      </c>
      <c r="AC521" s="17">
        <v>0.16413800000000001</v>
      </c>
      <c r="AD521" s="17">
        <v>0.25</v>
      </c>
      <c r="AE521" s="17">
        <v>1730.9</v>
      </c>
    </row>
    <row r="522" spans="1:31">
      <c r="A522" s="17">
        <v>509</v>
      </c>
      <c r="B522" s="19">
        <v>4.8969907407407413E-2</v>
      </c>
      <c r="C522" s="17">
        <v>52.3</v>
      </c>
      <c r="D522" s="17">
        <v>64.2</v>
      </c>
      <c r="E522" s="17">
        <v>6.3260999999999998E-2</v>
      </c>
      <c r="F522" s="17">
        <v>3.0609999999999999</v>
      </c>
      <c r="G522" s="17">
        <v>0.92159999999999997</v>
      </c>
      <c r="H522" s="17">
        <v>0.17242299999999999</v>
      </c>
      <c r="I522" s="17">
        <v>0.27455000000000002</v>
      </c>
      <c r="J522" s="17">
        <v>0.102127</v>
      </c>
      <c r="K522" s="17">
        <v>0.371979</v>
      </c>
      <c r="L522" s="17">
        <v>552.20000000000005</v>
      </c>
      <c r="M522" s="17">
        <v>0.142322</v>
      </c>
      <c r="N522" s="17">
        <v>511</v>
      </c>
      <c r="O522" s="17">
        <v>0</v>
      </c>
      <c r="P522" s="17">
        <v>0</v>
      </c>
      <c r="Q522" s="17">
        <v>0.96369199999999999</v>
      </c>
      <c r="R522" s="17">
        <v>0.16611500000000001</v>
      </c>
      <c r="S522" s="17">
        <v>0.290155</v>
      </c>
      <c r="T522" s="17">
        <v>0.12404</v>
      </c>
      <c r="U522" s="17">
        <v>0.42749399999999999</v>
      </c>
      <c r="V522" s="17">
        <v>578.1</v>
      </c>
      <c r="W522" s="17">
        <v>9.3686000000000005E-2</v>
      </c>
      <c r="X522" s="17">
        <v>392</v>
      </c>
      <c r="Y522" s="17">
        <v>0</v>
      </c>
      <c r="Z522" s="17">
        <v>0</v>
      </c>
      <c r="AA522" s="17">
        <v>0.65768400000000005</v>
      </c>
      <c r="AB522" s="17">
        <v>9.8292299999999999E-2</v>
      </c>
      <c r="AC522" s="17">
        <v>0.17830699999999999</v>
      </c>
      <c r="AD522" s="17">
        <v>0.25</v>
      </c>
      <c r="AE522" s="17">
        <v>1504.1</v>
      </c>
    </row>
    <row r="523" spans="1:31">
      <c r="A523" s="17">
        <v>510</v>
      </c>
      <c r="B523" s="19">
        <v>4.9027777777777781E-2</v>
      </c>
      <c r="C523" s="17">
        <v>50.4</v>
      </c>
      <c r="D523" s="17">
        <v>72.099999999999994</v>
      </c>
      <c r="E523" s="17">
        <v>7.6369999999999993E-2</v>
      </c>
      <c r="F523" s="17">
        <v>3.6960000000000002</v>
      </c>
      <c r="G523" s="17">
        <v>0.93815800000000005</v>
      </c>
      <c r="H523" s="17">
        <v>0.17594899999999999</v>
      </c>
      <c r="I523" s="17">
        <v>0.28856700000000002</v>
      </c>
      <c r="J523" s="17">
        <v>0.112618</v>
      </c>
      <c r="K523" s="17">
        <v>0.39026699999999998</v>
      </c>
      <c r="L523" s="17">
        <v>542.1</v>
      </c>
      <c r="M523" s="17">
        <v>9.0000000000000002E-6</v>
      </c>
      <c r="N523" s="17">
        <v>477</v>
      </c>
      <c r="O523" s="17">
        <v>0</v>
      </c>
      <c r="P523" s="17">
        <v>0</v>
      </c>
      <c r="Q523" s="17">
        <v>0.97090200000000004</v>
      </c>
      <c r="R523" s="17">
        <v>0.154196</v>
      </c>
      <c r="S523" s="17">
        <v>0.29059299999999999</v>
      </c>
      <c r="T523" s="17">
        <v>0.13639699999999999</v>
      </c>
      <c r="U523" s="17">
        <v>0.46937299999999998</v>
      </c>
      <c r="V523" s="17">
        <v>592.6</v>
      </c>
      <c r="W523" s="17">
        <v>6.0000000000000002E-6</v>
      </c>
      <c r="X523" s="17">
        <v>348</v>
      </c>
      <c r="Y523" s="17">
        <v>0</v>
      </c>
      <c r="Z523" s="17">
        <v>0</v>
      </c>
      <c r="AA523" s="17">
        <v>0.722113</v>
      </c>
      <c r="AB523" s="17">
        <v>0.100963</v>
      </c>
      <c r="AC523" s="17">
        <v>0.16796700000000001</v>
      </c>
      <c r="AD523" s="17">
        <v>0.25</v>
      </c>
      <c r="AE523" s="17">
        <v>1532.1</v>
      </c>
    </row>
    <row r="524" spans="1:31">
      <c r="A524" s="17">
        <v>511</v>
      </c>
      <c r="B524" s="19">
        <v>4.9085648148148149E-2</v>
      </c>
      <c r="C524" s="17">
        <v>50.6</v>
      </c>
      <c r="D524" s="17">
        <v>71.2</v>
      </c>
      <c r="E524" s="17">
        <v>6.2549999999999994E-2</v>
      </c>
      <c r="F524" s="17">
        <v>3.0270000000000001</v>
      </c>
      <c r="G524" s="17">
        <v>0.95196800000000004</v>
      </c>
      <c r="H524" s="17">
        <v>0.164966</v>
      </c>
      <c r="I524" s="17">
        <v>0.27115</v>
      </c>
      <c r="J524" s="17">
        <v>0.106184</v>
      </c>
      <c r="K524" s="17">
        <v>0.39160699999999998</v>
      </c>
      <c r="L524" s="17">
        <v>496.9</v>
      </c>
      <c r="M524" s="17">
        <v>0.13347500000000001</v>
      </c>
      <c r="N524" s="17">
        <v>619</v>
      </c>
      <c r="O524" s="17">
        <v>0</v>
      </c>
      <c r="P524" s="17">
        <v>0</v>
      </c>
      <c r="Q524" s="17">
        <v>0.960754</v>
      </c>
      <c r="R524" s="17">
        <v>0.16022700000000001</v>
      </c>
      <c r="S524" s="17">
        <v>0.28215099999999999</v>
      </c>
      <c r="T524" s="17">
        <v>0.12192500000000001</v>
      </c>
      <c r="U524" s="17">
        <v>0.43212499999999998</v>
      </c>
      <c r="V524" s="17">
        <v>615.20000000000005</v>
      </c>
      <c r="W524" s="17">
        <v>0.10820399999999999</v>
      </c>
      <c r="X524" s="17">
        <v>446</v>
      </c>
      <c r="Y524" s="17">
        <v>0</v>
      </c>
      <c r="Z524" s="17">
        <v>0</v>
      </c>
      <c r="AA524" s="17">
        <v>0.66480700000000004</v>
      </c>
      <c r="AB524" s="17">
        <v>0.11656999999999999</v>
      </c>
      <c r="AC524" s="17">
        <v>0.17444000000000001</v>
      </c>
      <c r="AD524" s="17">
        <v>0.25</v>
      </c>
      <c r="AE524" s="17">
        <v>1671.6</v>
      </c>
    </row>
    <row r="525" spans="1:31">
      <c r="A525" s="17">
        <v>512</v>
      </c>
      <c r="B525" s="19">
        <v>4.9143518518518524E-2</v>
      </c>
      <c r="C525" s="17">
        <v>48.1</v>
      </c>
      <c r="D525" s="17">
        <v>80.900000000000006</v>
      </c>
      <c r="E525" s="17">
        <v>7.8695000000000001E-2</v>
      </c>
      <c r="F525" s="17">
        <v>3.8079999999999998</v>
      </c>
      <c r="G525" s="17">
        <v>0.94982999999999995</v>
      </c>
      <c r="H525" s="17">
        <v>0.166822</v>
      </c>
      <c r="I525" s="17">
        <v>0.29156199999999999</v>
      </c>
      <c r="J525" s="17">
        <v>0.124739</v>
      </c>
      <c r="K525" s="17">
        <v>0.42783199999999999</v>
      </c>
      <c r="L525" s="17">
        <v>482.6</v>
      </c>
      <c r="M525" s="17">
        <v>6.9999999999999999E-6</v>
      </c>
      <c r="N525" s="17">
        <v>399</v>
      </c>
      <c r="O525" s="17">
        <v>0</v>
      </c>
      <c r="P525" s="17">
        <v>0</v>
      </c>
      <c r="Q525" s="17">
        <v>0.97307699999999997</v>
      </c>
      <c r="R525" s="17">
        <v>0.14821100000000001</v>
      </c>
      <c r="S525" s="17">
        <v>0.282916</v>
      </c>
      <c r="T525" s="17">
        <v>0.13470499999999999</v>
      </c>
      <c r="U525" s="17">
        <v>0.476132</v>
      </c>
      <c r="V525" s="17">
        <v>556.4</v>
      </c>
      <c r="W525" s="17">
        <v>6.9999999999999999E-6</v>
      </c>
      <c r="X525" s="17">
        <v>479</v>
      </c>
      <c r="Y525" s="17">
        <v>0</v>
      </c>
      <c r="Z525" s="17">
        <v>0</v>
      </c>
      <c r="AA525" s="17">
        <v>0.73250999999999999</v>
      </c>
      <c r="AB525" s="17">
        <v>8.5703600000000005E-2</v>
      </c>
      <c r="AC525" s="17">
        <v>0.15975500000000001</v>
      </c>
      <c r="AD525" s="17">
        <v>0.25</v>
      </c>
      <c r="AE525" s="17">
        <v>1720.9</v>
      </c>
    </row>
    <row r="526" spans="1:31">
      <c r="A526" s="17">
        <v>513</v>
      </c>
      <c r="B526" s="19">
        <v>4.9201388888888892E-2</v>
      </c>
      <c r="C526" s="17">
        <v>49</v>
      </c>
      <c r="D526" s="17">
        <v>77.400000000000006</v>
      </c>
      <c r="E526" s="17">
        <v>7.4140999999999999E-2</v>
      </c>
      <c r="F526" s="17">
        <v>3.5880000000000001</v>
      </c>
      <c r="G526" s="17">
        <v>0.94176800000000005</v>
      </c>
      <c r="H526" s="17">
        <v>0.171565</v>
      </c>
      <c r="I526" s="17">
        <v>0.27372299999999999</v>
      </c>
      <c r="J526" s="17">
        <v>0.102158</v>
      </c>
      <c r="K526" s="17">
        <v>0.37321500000000002</v>
      </c>
      <c r="L526" s="17">
        <v>502.1</v>
      </c>
      <c r="M526" s="17">
        <v>0.221057</v>
      </c>
      <c r="N526" s="17">
        <v>370</v>
      </c>
      <c r="O526" s="17">
        <v>0</v>
      </c>
      <c r="P526" s="17">
        <v>0</v>
      </c>
      <c r="Q526" s="17">
        <v>0.972939</v>
      </c>
      <c r="R526" s="17">
        <v>0.154136</v>
      </c>
      <c r="S526" s="17">
        <v>0.279144</v>
      </c>
      <c r="T526" s="17">
        <v>0.12500800000000001</v>
      </c>
      <c r="U526" s="17">
        <v>0.44782699999999998</v>
      </c>
      <c r="V526" s="17">
        <v>617</v>
      </c>
      <c r="W526" s="17">
        <v>0.22944200000000001</v>
      </c>
      <c r="X526" s="17">
        <v>536</v>
      </c>
      <c r="Y526" s="17">
        <v>0</v>
      </c>
      <c r="Z526" s="17">
        <v>0</v>
      </c>
      <c r="AA526" s="17">
        <v>0.68896500000000005</v>
      </c>
      <c r="AB526" s="17">
        <v>7.9670000000000005E-2</v>
      </c>
      <c r="AC526" s="17">
        <v>0.16409499999999999</v>
      </c>
      <c r="AD526" s="17">
        <v>0.25</v>
      </c>
      <c r="AE526" s="17">
        <v>1654.2</v>
      </c>
    </row>
    <row r="527" spans="1:31">
      <c r="A527" s="17">
        <v>514</v>
      </c>
      <c r="B527" s="19">
        <v>4.925925925925926E-2</v>
      </c>
      <c r="C527" s="17">
        <v>47</v>
      </c>
      <c r="D527" s="17">
        <v>86.2</v>
      </c>
      <c r="E527" s="17">
        <v>8.3266999999999994E-2</v>
      </c>
      <c r="F527" s="17">
        <v>4.0289999999999999</v>
      </c>
      <c r="G527" s="17">
        <v>0.94422200000000001</v>
      </c>
      <c r="H527" s="17">
        <v>0.16649900000000001</v>
      </c>
      <c r="I527" s="17">
        <v>0.283804</v>
      </c>
      <c r="J527" s="17">
        <v>0.11730500000000001</v>
      </c>
      <c r="K527" s="17">
        <v>0.41333199999999998</v>
      </c>
      <c r="L527" s="17">
        <v>493.4</v>
      </c>
      <c r="M527" s="17">
        <v>6.9999999999999999E-6</v>
      </c>
      <c r="N527" s="17">
        <v>387</v>
      </c>
      <c r="O527" s="17">
        <v>0</v>
      </c>
      <c r="P527" s="17">
        <v>0</v>
      </c>
      <c r="Q527" s="17">
        <v>0.97673200000000004</v>
      </c>
      <c r="R527" s="17">
        <v>0.15009700000000001</v>
      </c>
      <c r="S527" s="17">
        <v>0.28052700000000003</v>
      </c>
      <c r="T527" s="17">
        <v>0.13042999999999999</v>
      </c>
      <c r="U527" s="17">
        <v>0.46494600000000003</v>
      </c>
      <c r="V527" s="17">
        <v>561.5</v>
      </c>
      <c r="W527" s="17">
        <v>4.3000000000000002E-5</v>
      </c>
      <c r="X527" s="17">
        <v>451</v>
      </c>
      <c r="Y527" s="17">
        <v>0</v>
      </c>
      <c r="Z527" s="17">
        <v>0</v>
      </c>
      <c r="AA527" s="17">
        <v>0.71530199999999999</v>
      </c>
      <c r="AB527" s="17">
        <v>9.0196700000000005E-2</v>
      </c>
      <c r="AC527" s="17">
        <v>0.16186200000000001</v>
      </c>
      <c r="AD527" s="17">
        <v>0.25</v>
      </c>
      <c r="AE527" s="17">
        <v>1683.5</v>
      </c>
    </row>
    <row r="528" spans="1:31">
      <c r="A528" s="17">
        <v>515</v>
      </c>
      <c r="B528" s="19">
        <v>4.9317129629629634E-2</v>
      </c>
      <c r="C528" s="17">
        <v>46.8</v>
      </c>
      <c r="D528" s="17">
        <v>87</v>
      </c>
      <c r="E528" s="17">
        <v>8.5472000000000006E-2</v>
      </c>
      <c r="F528" s="17">
        <v>4.1360000000000001</v>
      </c>
      <c r="G528" s="17">
        <v>0.95301199999999997</v>
      </c>
      <c r="H528" s="17">
        <v>0.16599900000000001</v>
      </c>
      <c r="I528" s="17">
        <v>0.27698200000000001</v>
      </c>
      <c r="J528" s="17">
        <v>0.110983</v>
      </c>
      <c r="K528" s="17">
        <v>0.40068700000000002</v>
      </c>
      <c r="L528" s="17">
        <v>517.79999999999995</v>
      </c>
      <c r="M528" s="17">
        <v>2.0542000000000001E-2</v>
      </c>
      <c r="N528" s="17">
        <v>456</v>
      </c>
      <c r="O528" s="17">
        <v>0</v>
      </c>
      <c r="P528" s="17">
        <v>0</v>
      </c>
      <c r="Q528" s="17">
        <v>0.96884400000000004</v>
      </c>
      <c r="R528" s="17">
        <v>0.151032</v>
      </c>
      <c r="S528" s="17">
        <v>0.27980300000000002</v>
      </c>
      <c r="T528" s="17">
        <v>0.12877</v>
      </c>
      <c r="U528" s="17">
        <v>0.46021800000000002</v>
      </c>
      <c r="V528" s="17">
        <v>546.20000000000005</v>
      </c>
      <c r="W528" s="17">
        <v>2.8726000000000002E-2</v>
      </c>
      <c r="X528" s="17">
        <v>417</v>
      </c>
      <c r="Y528" s="17">
        <v>0</v>
      </c>
      <c r="Z528" s="17">
        <v>0</v>
      </c>
      <c r="AA528" s="17">
        <v>0.70802799999999999</v>
      </c>
      <c r="AB528" s="17">
        <v>0.110092</v>
      </c>
      <c r="AC528" s="17">
        <v>0.16520899999999999</v>
      </c>
      <c r="AD528" s="17">
        <v>0.25</v>
      </c>
      <c r="AE528" s="17">
        <v>1604.1</v>
      </c>
    </row>
    <row r="529" spans="1:31">
      <c r="A529" s="17">
        <v>516</v>
      </c>
      <c r="B529" s="19">
        <v>4.9375000000000002E-2</v>
      </c>
      <c r="C529" s="17">
        <v>45.7</v>
      </c>
      <c r="D529" s="17">
        <v>93.2</v>
      </c>
      <c r="E529" s="17">
        <v>8.0489000000000005E-2</v>
      </c>
      <c r="F529" s="17">
        <v>3.895</v>
      </c>
      <c r="G529" s="17">
        <v>0.95239600000000002</v>
      </c>
      <c r="H529" s="17">
        <v>0.15940599999999999</v>
      </c>
      <c r="I529" s="17">
        <v>0.27144299999999999</v>
      </c>
      <c r="J529" s="17">
        <v>0.112037</v>
      </c>
      <c r="K529" s="17">
        <v>0.41274499999999997</v>
      </c>
      <c r="L529" s="17">
        <v>448.4</v>
      </c>
      <c r="M529" s="17">
        <v>5.9274E-2</v>
      </c>
      <c r="N529" s="17">
        <v>440</v>
      </c>
      <c r="O529" s="17">
        <v>0</v>
      </c>
      <c r="P529" s="17">
        <v>0</v>
      </c>
      <c r="Q529" s="17">
        <v>0.94849499999999998</v>
      </c>
      <c r="R529" s="17">
        <v>0.14005000000000001</v>
      </c>
      <c r="S529" s="17">
        <v>0.26031300000000002</v>
      </c>
      <c r="T529" s="17">
        <v>0.12026299999999999</v>
      </c>
      <c r="U529" s="17">
        <v>0.46199400000000002</v>
      </c>
      <c r="V529" s="17">
        <v>536.5</v>
      </c>
      <c r="W529" s="17">
        <v>0.31171599999999999</v>
      </c>
      <c r="X529" s="17">
        <v>410</v>
      </c>
      <c r="Y529" s="17">
        <v>0</v>
      </c>
      <c r="Z529" s="17">
        <v>0</v>
      </c>
      <c r="AA529" s="17">
        <v>0.71075999999999995</v>
      </c>
      <c r="AB529" s="17">
        <v>9.9717E-2</v>
      </c>
      <c r="AC529" s="17">
        <v>0.15204200000000001</v>
      </c>
      <c r="AD529" s="17">
        <v>0.25</v>
      </c>
      <c r="AE529" s="17">
        <v>1852.2</v>
      </c>
    </row>
    <row r="530" spans="1:31">
      <c r="A530" s="17">
        <v>517</v>
      </c>
      <c r="B530" s="19">
        <v>4.943287037037037E-2</v>
      </c>
      <c r="C530" s="17">
        <v>46.1</v>
      </c>
      <c r="D530" s="17">
        <v>90.6</v>
      </c>
      <c r="E530" s="17">
        <v>7.7972E-2</v>
      </c>
      <c r="F530" s="17">
        <v>3.7730000000000001</v>
      </c>
      <c r="G530" s="17">
        <v>0.93365500000000001</v>
      </c>
      <c r="H530" s="17">
        <v>0.14458499999999999</v>
      </c>
      <c r="I530" s="17">
        <v>0.24770200000000001</v>
      </c>
      <c r="J530" s="17">
        <v>0.103117</v>
      </c>
      <c r="K530" s="17">
        <v>0.41629500000000003</v>
      </c>
      <c r="L530" s="17">
        <v>467.9</v>
      </c>
      <c r="M530" s="17">
        <v>2.0729000000000001E-2</v>
      </c>
      <c r="N530" s="17">
        <v>543</v>
      </c>
      <c r="O530" s="17">
        <v>0</v>
      </c>
      <c r="P530" s="17">
        <v>0</v>
      </c>
      <c r="Q530" s="17">
        <v>0.96026999999999996</v>
      </c>
      <c r="R530" s="17">
        <v>0.13933300000000001</v>
      </c>
      <c r="S530" s="17">
        <v>0.25448100000000001</v>
      </c>
      <c r="T530" s="17">
        <v>0.115148</v>
      </c>
      <c r="U530" s="17">
        <v>0.452482</v>
      </c>
      <c r="V530" s="17">
        <v>531.79999999999995</v>
      </c>
      <c r="W530" s="17">
        <v>6.6848000000000005E-2</v>
      </c>
      <c r="X530" s="17">
        <v>307</v>
      </c>
      <c r="Y530" s="17">
        <v>0</v>
      </c>
      <c r="Z530" s="17">
        <v>0</v>
      </c>
      <c r="AA530" s="17">
        <v>0.69612600000000002</v>
      </c>
      <c r="AB530" s="17">
        <v>0.12173100000000001</v>
      </c>
      <c r="AC530" s="17">
        <v>0.15334999999999999</v>
      </c>
      <c r="AD530" s="17">
        <v>0.25</v>
      </c>
      <c r="AE530" s="17">
        <v>1775.1</v>
      </c>
    </row>
    <row r="531" spans="1:31">
      <c r="A531" s="17">
        <v>518</v>
      </c>
      <c r="B531" s="19">
        <v>4.9490740740740745E-2</v>
      </c>
      <c r="C531" s="17">
        <v>44.8</v>
      </c>
      <c r="D531" s="17">
        <v>100.2</v>
      </c>
      <c r="E531" s="17">
        <v>9.8852999999999996E-2</v>
      </c>
      <c r="F531" s="17">
        <v>4.7830000000000004</v>
      </c>
      <c r="G531" s="17">
        <v>0.90125900000000003</v>
      </c>
      <c r="H531" s="17">
        <v>0.101815</v>
      </c>
      <c r="I531" s="17">
        <v>0.17321800000000001</v>
      </c>
      <c r="J531" s="17">
        <v>7.1402999999999994E-2</v>
      </c>
      <c r="K531" s="17">
        <v>0.412213</v>
      </c>
      <c r="L531" s="17">
        <v>541.6</v>
      </c>
      <c r="M531" s="17">
        <v>0.220863</v>
      </c>
      <c r="N531" s="17">
        <v>532</v>
      </c>
      <c r="O531" s="17">
        <v>0</v>
      </c>
      <c r="P531" s="17">
        <v>0</v>
      </c>
      <c r="Q531" s="17">
        <v>0.94941500000000001</v>
      </c>
      <c r="R531" s="17">
        <v>9.8643999999999996E-2</v>
      </c>
      <c r="S531" s="17">
        <v>0.18323900000000001</v>
      </c>
      <c r="T531" s="17">
        <v>8.4595000000000004E-2</v>
      </c>
      <c r="U531" s="17">
        <v>0.46166400000000002</v>
      </c>
      <c r="V531" s="17">
        <v>460.3</v>
      </c>
      <c r="W531" s="17">
        <v>1.2999999999999999E-5</v>
      </c>
      <c r="X531" s="17">
        <v>412</v>
      </c>
      <c r="Y531" s="17">
        <v>0</v>
      </c>
      <c r="Z531" s="17">
        <v>0</v>
      </c>
      <c r="AA531" s="17">
        <v>0.71025199999999999</v>
      </c>
      <c r="AB531" s="17">
        <v>0.148142</v>
      </c>
      <c r="AC531" s="17">
        <v>0.111177</v>
      </c>
      <c r="AD531" s="17">
        <v>0.25</v>
      </c>
      <c r="AE531" s="17">
        <v>1533.6</v>
      </c>
    </row>
    <row r="532" spans="1:31">
      <c r="A532" s="17">
        <v>519</v>
      </c>
      <c r="B532" s="19">
        <v>4.9548611111111113E-2</v>
      </c>
      <c r="C532" s="17">
        <v>44.1</v>
      </c>
      <c r="D532" s="17">
        <v>101.1</v>
      </c>
      <c r="E532" s="17">
        <v>0.101491</v>
      </c>
      <c r="F532" s="17">
        <v>4.9109999999999996</v>
      </c>
      <c r="G532" s="17">
        <v>0.89710999999999996</v>
      </c>
      <c r="H532" s="17">
        <v>0.10871599999999999</v>
      </c>
      <c r="I532" s="17">
        <v>0.18681300000000001</v>
      </c>
      <c r="J532" s="17">
        <v>7.8095999999999999E-2</v>
      </c>
      <c r="K532" s="17">
        <v>0.418047</v>
      </c>
      <c r="L532" s="17">
        <v>563.29999999999995</v>
      </c>
      <c r="M532" s="17">
        <v>9.0000000000000002E-6</v>
      </c>
      <c r="N532" s="17">
        <v>408</v>
      </c>
      <c r="O532" s="17">
        <v>0</v>
      </c>
      <c r="P532" s="17">
        <v>0</v>
      </c>
      <c r="Q532" s="17">
        <v>0.96721999999999997</v>
      </c>
      <c r="R532" s="17">
        <v>9.8907999999999996E-2</v>
      </c>
      <c r="S532" s="17">
        <v>0.176202</v>
      </c>
      <c r="T532" s="17">
        <v>7.7294000000000002E-2</v>
      </c>
      <c r="U532" s="17">
        <v>0.43866899999999998</v>
      </c>
      <c r="V532" s="17">
        <v>560.6</v>
      </c>
      <c r="W532" s="17">
        <v>3.0000000000000001E-6</v>
      </c>
      <c r="X532" s="17">
        <v>464</v>
      </c>
      <c r="Y532" s="17">
        <v>0</v>
      </c>
      <c r="Z532" s="17">
        <v>0</v>
      </c>
      <c r="AA532" s="17">
        <v>0.674875</v>
      </c>
      <c r="AB532" s="17">
        <v>0.12271600000000001</v>
      </c>
      <c r="AC532" s="17">
        <v>0.108393</v>
      </c>
      <c r="AD532" s="17">
        <v>0.25</v>
      </c>
      <c r="AE532" s="17">
        <v>1474.5</v>
      </c>
    </row>
    <row r="533" spans="1:31">
      <c r="A533" s="17">
        <v>520</v>
      </c>
      <c r="B533" s="19">
        <v>4.9606481481481481E-2</v>
      </c>
      <c r="C533" s="17">
        <v>43</v>
      </c>
      <c r="D533" s="17">
        <v>105.5</v>
      </c>
      <c r="E533" s="17">
        <v>8.7107000000000004E-2</v>
      </c>
      <c r="F533" s="17">
        <v>4.2149999999999999</v>
      </c>
      <c r="G533" s="17">
        <v>0.89409300000000003</v>
      </c>
      <c r="H533" s="17">
        <v>9.3876000000000001E-2</v>
      </c>
      <c r="I533" s="17">
        <v>0.16255600000000001</v>
      </c>
      <c r="J533" s="17">
        <v>6.8680000000000005E-2</v>
      </c>
      <c r="K533" s="17">
        <v>0.42249999999999999</v>
      </c>
      <c r="L533" s="17">
        <v>481.2</v>
      </c>
      <c r="M533" s="17">
        <v>0.123945</v>
      </c>
      <c r="N533" s="17">
        <v>628</v>
      </c>
      <c r="O533" s="17">
        <v>0</v>
      </c>
      <c r="P533" s="17">
        <v>0</v>
      </c>
      <c r="Q533" s="17">
        <v>0.92971499999999996</v>
      </c>
      <c r="R533" s="17">
        <v>9.2277999999999999E-2</v>
      </c>
      <c r="S533" s="17">
        <v>0.16525999999999999</v>
      </c>
      <c r="T533" s="17">
        <v>7.2982000000000005E-2</v>
      </c>
      <c r="U533" s="17">
        <v>0.44161800000000001</v>
      </c>
      <c r="V533" s="17">
        <v>491.6</v>
      </c>
      <c r="W533" s="17">
        <v>0.14164099999999999</v>
      </c>
      <c r="X533" s="17">
        <v>543</v>
      </c>
      <c r="Y533" s="17">
        <v>0</v>
      </c>
      <c r="Z533" s="17">
        <v>0</v>
      </c>
      <c r="AA533" s="17">
        <v>0.67941300000000004</v>
      </c>
      <c r="AB533" s="17">
        <v>0.161021</v>
      </c>
      <c r="AC533" s="17">
        <v>0.10403</v>
      </c>
      <c r="AD533" s="17">
        <v>0.25</v>
      </c>
      <c r="AE533" s="17">
        <v>1725.9</v>
      </c>
    </row>
    <row r="534" spans="1:31">
      <c r="A534" s="17">
        <v>521</v>
      </c>
      <c r="B534" s="19">
        <v>4.9664351851851855E-2</v>
      </c>
      <c r="C534" s="17">
        <v>43.2</v>
      </c>
      <c r="D534" s="17">
        <v>109</v>
      </c>
      <c r="E534" s="17">
        <v>9.1086E-2</v>
      </c>
      <c r="F534" s="17">
        <v>4.4080000000000004</v>
      </c>
      <c r="G534" s="17">
        <v>0.84773600000000005</v>
      </c>
      <c r="H534" s="17">
        <v>0.103348</v>
      </c>
      <c r="I534" s="17">
        <v>0.16331399999999999</v>
      </c>
      <c r="J534" s="17">
        <v>5.9965999999999998E-2</v>
      </c>
      <c r="K534" s="17">
        <v>0.36718299999999998</v>
      </c>
      <c r="L534" s="17">
        <v>482.2</v>
      </c>
      <c r="M534" s="17">
        <v>0.37081999999999998</v>
      </c>
      <c r="N534" s="17">
        <v>583</v>
      </c>
      <c r="O534" s="17">
        <v>0</v>
      </c>
      <c r="P534" s="17">
        <v>0</v>
      </c>
      <c r="Q534" s="17">
        <v>0.93330100000000005</v>
      </c>
      <c r="R534" s="17">
        <v>9.0336E-2</v>
      </c>
      <c r="S534" s="17">
        <v>0.16223799999999999</v>
      </c>
      <c r="T534" s="17">
        <v>7.1901999999999994E-2</v>
      </c>
      <c r="U534" s="17">
        <v>0.44318600000000002</v>
      </c>
      <c r="V534" s="17">
        <v>535.20000000000005</v>
      </c>
      <c r="W534" s="17">
        <v>0.120976</v>
      </c>
      <c r="X534" s="17">
        <v>561</v>
      </c>
      <c r="Y534" s="17">
        <v>0</v>
      </c>
      <c r="Z534" s="17">
        <v>0</v>
      </c>
      <c r="AA534" s="17">
        <v>0.68182500000000001</v>
      </c>
      <c r="AB534" s="17">
        <v>0.155668</v>
      </c>
      <c r="AC534" s="17">
        <v>0.10152899999999999</v>
      </c>
      <c r="AD534" s="17">
        <v>0.25</v>
      </c>
      <c r="AE534" s="17">
        <v>1722.5</v>
      </c>
    </row>
    <row r="535" spans="1:31">
      <c r="A535" s="17">
        <v>522</v>
      </c>
      <c r="B535" s="19">
        <v>4.9722222222222223E-2</v>
      </c>
      <c r="C535" s="17">
        <v>42.3</v>
      </c>
      <c r="D535" s="17">
        <v>124</v>
      </c>
      <c r="E535" s="17">
        <v>0.101134</v>
      </c>
      <c r="F535" s="17">
        <v>4.8940000000000001</v>
      </c>
      <c r="G535" s="17">
        <v>0.86341800000000002</v>
      </c>
      <c r="H535" s="17">
        <v>9.8191000000000001E-2</v>
      </c>
      <c r="I535" s="17">
        <v>0.162577</v>
      </c>
      <c r="J535" s="17">
        <v>6.4385999999999999E-2</v>
      </c>
      <c r="K535" s="17">
        <v>0.39603500000000003</v>
      </c>
      <c r="L535" s="17">
        <v>476</v>
      </c>
      <c r="M535" s="17">
        <v>3.9999999999999998E-6</v>
      </c>
      <c r="N535" s="17">
        <v>618</v>
      </c>
      <c r="O535" s="17">
        <v>0</v>
      </c>
      <c r="P535" s="17">
        <v>0</v>
      </c>
      <c r="Q535" s="17">
        <v>0.90787300000000004</v>
      </c>
      <c r="R535" s="17">
        <v>8.5753999999999997E-2</v>
      </c>
      <c r="S535" s="17">
        <v>0.15629999999999999</v>
      </c>
      <c r="T535" s="17">
        <v>7.0545999999999998E-2</v>
      </c>
      <c r="U535" s="17">
        <v>0.451353</v>
      </c>
      <c r="V535" s="17">
        <v>592.1</v>
      </c>
      <c r="W535" s="17">
        <v>0.37081799999999998</v>
      </c>
      <c r="X535" s="17">
        <v>541</v>
      </c>
      <c r="Y535" s="17">
        <v>0</v>
      </c>
      <c r="Z535" s="17">
        <v>0</v>
      </c>
      <c r="AA535" s="17">
        <v>0.69438900000000003</v>
      </c>
      <c r="AB535" s="17">
        <v>0.17999299999999999</v>
      </c>
      <c r="AC535" s="17">
        <v>9.8451399999999994E-2</v>
      </c>
      <c r="AD535" s="17">
        <v>0.25</v>
      </c>
      <c r="AE535" s="17">
        <v>1744.8</v>
      </c>
    </row>
    <row r="536" spans="1:31">
      <c r="A536" s="17">
        <v>523</v>
      </c>
      <c r="B536" s="19">
        <v>4.9780092592592591E-2</v>
      </c>
      <c r="C536" s="17">
        <v>41</v>
      </c>
      <c r="D536" s="17">
        <v>124</v>
      </c>
      <c r="E536" s="17">
        <v>0.105416</v>
      </c>
      <c r="F536" s="17">
        <v>5.101</v>
      </c>
      <c r="G536" s="17">
        <v>0.82819600000000004</v>
      </c>
      <c r="H536" s="17">
        <v>0.100622</v>
      </c>
      <c r="I536" s="17">
        <v>0.155755</v>
      </c>
      <c r="J536" s="17">
        <v>5.5134000000000002E-2</v>
      </c>
      <c r="K536" s="17">
        <v>0.35397699999999999</v>
      </c>
      <c r="L536" s="17">
        <v>556</v>
      </c>
      <c r="M536" s="17">
        <v>0.37078899999999998</v>
      </c>
      <c r="N536" s="17">
        <v>831</v>
      </c>
      <c r="O536" s="17">
        <v>0</v>
      </c>
      <c r="P536" s="17">
        <v>0</v>
      </c>
      <c r="Q536" s="17">
        <v>0.92351399999999995</v>
      </c>
      <c r="R536" s="17">
        <v>8.9666999999999997E-2</v>
      </c>
      <c r="S536" s="17">
        <v>0.16132099999999999</v>
      </c>
      <c r="T536" s="17">
        <v>7.1653999999999995E-2</v>
      </c>
      <c r="U536" s="17">
        <v>0.44417099999999998</v>
      </c>
      <c r="V536" s="17">
        <v>530.20000000000005</v>
      </c>
      <c r="W536" s="17">
        <v>2.0999999999999999E-5</v>
      </c>
      <c r="X536" s="17">
        <v>686</v>
      </c>
      <c r="Y536" s="17">
        <v>0</v>
      </c>
      <c r="Z536" s="17">
        <v>0</v>
      </c>
      <c r="AA536" s="17">
        <v>0.68333999999999995</v>
      </c>
      <c r="AB536" s="17">
        <v>0.256355</v>
      </c>
      <c r="AC536" s="17">
        <v>0.10803599999999999</v>
      </c>
      <c r="AD536" s="17">
        <v>0.25</v>
      </c>
      <c r="AE536" s="17">
        <v>1493.9</v>
      </c>
    </row>
    <row r="537" spans="1:31">
      <c r="A537" s="17">
        <v>524</v>
      </c>
      <c r="B537" s="19">
        <v>4.9826388888888885E-2</v>
      </c>
      <c r="C537" s="17">
        <v>40.4</v>
      </c>
      <c r="D537" s="17">
        <v>135.4</v>
      </c>
      <c r="E537" s="17">
        <v>9.7673999999999997E-2</v>
      </c>
      <c r="F537" s="17">
        <v>4.726</v>
      </c>
      <c r="G537" s="17">
        <v>0.90047999999999995</v>
      </c>
      <c r="H537" s="17">
        <v>0.10329199999999999</v>
      </c>
      <c r="I537" s="17">
        <v>0.16425100000000001</v>
      </c>
      <c r="J537" s="17">
        <v>6.0958999999999999E-2</v>
      </c>
      <c r="K537" s="17">
        <v>0.37113200000000002</v>
      </c>
      <c r="L537" s="17">
        <v>444.4</v>
      </c>
      <c r="M537" s="17">
        <v>5.4123999999999999E-2</v>
      </c>
      <c r="N537" s="17">
        <v>716</v>
      </c>
      <c r="O537" s="17">
        <v>0</v>
      </c>
      <c r="P537" s="17">
        <v>0</v>
      </c>
      <c r="Q537" s="17">
        <v>0.92347199999999996</v>
      </c>
      <c r="R537" s="17">
        <v>8.7627999999999998E-2</v>
      </c>
      <c r="S537" s="17">
        <v>0.15689700000000001</v>
      </c>
      <c r="T537" s="17">
        <v>6.9268999999999997E-2</v>
      </c>
      <c r="U537" s="17">
        <v>0.44149300000000002</v>
      </c>
      <c r="V537" s="17">
        <v>567.9</v>
      </c>
      <c r="W537" s="17">
        <v>0.107656</v>
      </c>
      <c r="X537" s="17">
        <v>626</v>
      </c>
      <c r="Y537" s="17">
        <v>0</v>
      </c>
      <c r="Z537" s="17">
        <v>0</v>
      </c>
      <c r="AA537" s="17">
        <v>0.67922099999999996</v>
      </c>
      <c r="AB537" s="17">
        <v>0.20602500000000001</v>
      </c>
      <c r="AC537" s="17">
        <v>0.101899</v>
      </c>
      <c r="AD537" s="17">
        <v>0.25</v>
      </c>
      <c r="AE537" s="17">
        <v>1868.8</v>
      </c>
    </row>
    <row r="538" spans="1:31">
      <c r="A538" s="17">
        <v>525</v>
      </c>
      <c r="B538" s="19">
        <v>4.988425925925926E-2</v>
      </c>
      <c r="C538" s="17">
        <v>39.9</v>
      </c>
      <c r="D538" s="17">
        <v>124</v>
      </c>
      <c r="E538" s="17">
        <v>9.1060000000000002E-2</v>
      </c>
      <c r="F538" s="17">
        <v>4.4059999999999997</v>
      </c>
      <c r="G538" s="17">
        <v>0.88929999999999998</v>
      </c>
      <c r="H538" s="17">
        <v>9.7494999999999998E-2</v>
      </c>
      <c r="I538" s="17">
        <v>0.15187100000000001</v>
      </c>
      <c r="J538" s="17">
        <v>5.4376000000000001E-2</v>
      </c>
      <c r="K538" s="17">
        <v>0.35803800000000002</v>
      </c>
      <c r="L538" s="17">
        <v>436</v>
      </c>
      <c r="M538" s="17">
        <v>1.7E-5</v>
      </c>
      <c r="N538" s="17">
        <v>589</v>
      </c>
      <c r="O538" s="17">
        <v>0</v>
      </c>
      <c r="P538" s="17">
        <v>0</v>
      </c>
      <c r="Q538" s="17">
        <v>0.92797200000000002</v>
      </c>
      <c r="R538" s="17">
        <v>8.9066999999999993E-2</v>
      </c>
      <c r="S538" s="17">
        <v>0.15724199999999999</v>
      </c>
      <c r="T538" s="17">
        <v>6.8174999999999999E-2</v>
      </c>
      <c r="U538" s="17">
        <v>0.43356899999999998</v>
      </c>
      <c r="V538" s="17">
        <v>489</v>
      </c>
      <c r="W538" s="17">
        <v>0.22917799999999999</v>
      </c>
      <c r="X538" s="17">
        <v>615</v>
      </c>
      <c r="Y538" s="17">
        <v>0</v>
      </c>
      <c r="Z538" s="17">
        <v>0</v>
      </c>
      <c r="AA538" s="17">
        <v>0.66703000000000001</v>
      </c>
      <c r="AB538" s="17">
        <v>0.160883</v>
      </c>
      <c r="AC538" s="17">
        <v>0.100035</v>
      </c>
      <c r="AD538" s="17">
        <v>0.25</v>
      </c>
      <c r="AE538" s="17">
        <v>1904.9</v>
      </c>
    </row>
    <row r="539" spans="1:31">
      <c r="A539" s="17">
        <v>526</v>
      </c>
      <c r="B539" s="19">
        <v>4.9942129629629628E-2</v>
      </c>
      <c r="C539" s="17">
        <v>39.299999999999997</v>
      </c>
      <c r="D539" s="17">
        <v>134.5</v>
      </c>
      <c r="E539" s="17">
        <v>8.8280999999999998E-2</v>
      </c>
      <c r="F539" s="17">
        <v>4.2720000000000002</v>
      </c>
      <c r="G539" s="17">
        <v>0.86966600000000005</v>
      </c>
      <c r="H539" s="17">
        <v>0.100184</v>
      </c>
      <c r="I539" s="17">
        <v>0.15359999999999999</v>
      </c>
      <c r="J539" s="17">
        <v>5.3415999999999998E-2</v>
      </c>
      <c r="K539" s="17">
        <v>0.34776299999999999</v>
      </c>
      <c r="L539" s="17">
        <v>328.8</v>
      </c>
      <c r="M539" s="17">
        <v>7.9999999999999996E-6</v>
      </c>
      <c r="N539" s="17">
        <v>524</v>
      </c>
      <c r="O539" s="17">
        <v>0</v>
      </c>
      <c r="P539" s="17">
        <v>0</v>
      </c>
      <c r="Q539" s="17">
        <v>0.91675099999999998</v>
      </c>
      <c r="R539" s="17">
        <v>7.7531000000000003E-2</v>
      </c>
      <c r="S539" s="17">
        <v>0.15235499999999999</v>
      </c>
      <c r="T539" s="17">
        <v>7.4825000000000003E-2</v>
      </c>
      <c r="U539" s="17">
        <v>0.49111900000000003</v>
      </c>
      <c r="V539" s="17">
        <v>557.6</v>
      </c>
      <c r="W539" s="17">
        <v>8.7608000000000005E-2</v>
      </c>
      <c r="X539" s="17">
        <v>350</v>
      </c>
      <c r="Y539" s="17">
        <v>0</v>
      </c>
      <c r="Z539" s="17">
        <v>0</v>
      </c>
      <c r="AA539" s="17">
        <v>0.75556800000000002</v>
      </c>
      <c r="AB539" s="17">
        <v>0.122407</v>
      </c>
      <c r="AC539" s="17">
        <v>8.6689699999999995E-2</v>
      </c>
      <c r="AD539" s="17">
        <v>0.25</v>
      </c>
      <c r="AE539" s="17">
        <v>2525.8000000000002</v>
      </c>
    </row>
    <row r="540" spans="1:31">
      <c r="A540" s="17">
        <v>527</v>
      </c>
      <c r="B540" s="19">
        <v>4.9999999999999996E-2</v>
      </c>
      <c r="C540" s="17">
        <v>37.9</v>
      </c>
      <c r="D540" s="17">
        <v>124</v>
      </c>
      <c r="E540" s="17">
        <v>0.11583499999999999</v>
      </c>
      <c r="F540" s="17">
        <v>5.6050000000000004</v>
      </c>
      <c r="G540" s="17">
        <v>0.86158199999999996</v>
      </c>
      <c r="H540" s="17">
        <v>9.0841000000000005E-2</v>
      </c>
      <c r="I540" s="17">
        <v>0.14572599999999999</v>
      </c>
      <c r="J540" s="17">
        <v>5.4885000000000003E-2</v>
      </c>
      <c r="K540" s="17">
        <v>0.37663400000000002</v>
      </c>
      <c r="L540" s="17">
        <v>508.4</v>
      </c>
      <c r="M540" s="17">
        <v>1.9999999999999999E-6</v>
      </c>
      <c r="N540" s="17">
        <v>459</v>
      </c>
      <c r="O540" s="17">
        <v>0</v>
      </c>
      <c r="P540" s="17">
        <v>0</v>
      </c>
      <c r="Q540" s="17">
        <v>0.90068000000000004</v>
      </c>
      <c r="R540" s="17">
        <v>8.0423999999999995E-2</v>
      </c>
      <c r="S540" s="17">
        <v>0.15059400000000001</v>
      </c>
      <c r="T540" s="17">
        <v>7.0169999999999996E-2</v>
      </c>
      <c r="U540" s="17">
        <v>0.46595700000000001</v>
      </c>
      <c r="V540" s="17">
        <v>603.6</v>
      </c>
      <c r="W540" s="17">
        <v>0.108195</v>
      </c>
      <c r="X540" s="17">
        <v>436</v>
      </c>
      <c r="Y540" s="17">
        <v>0</v>
      </c>
      <c r="Z540" s="17">
        <v>0</v>
      </c>
      <c r="AA540" s="17">
        <v>0.71685699999999997</v>
      </c>
      <c r="AB540" s="17">
        <v>0.14826900000000001</v>
      </c>
      <c r="AC540" s="17">
        <v>9.0827699999999997E-2</v>
      </c>
      <c r="AD540" s="17">
        <v>0.25</v>
      </c>
      <c r="AE540" s="17">
        <v>1633.5</v>
      </c>
    </row>
    <row r="541" spans="1:31">
      <c r="A541" s="17">
        <v>528</v>
      </c>
      <c r="B541" s="19">
        <v>5.0057870370370371E-2</v>
      </c>
      <c r="C541" s="17">
        <v>37.9</v>
      </c>
      <c r="D541" s="17">
        <v>118.7</v>
      </c>
      <c r="E541" s="17">
        <v>9.5054E-2</v>
      </c>
      <c r="F541" s="17">
        <v>4.5999999999999996</v>
      </c>
      <c r="G541" s="17">
        <v>0.86967899999999998</v>
      </c>
      <c r="H541" s="17">
        <v>9.6046000000000006E-2</v>
      </c>
      <c r="I541" s="17">
        <v>0.14946599999999999</v>
      </c>
      <c r="J541" s="17">
        <v>5.3421000000000003E-2</v>
      </c>
      <c r="K541" s="17">
        <v>0.357408</v>
      </c>
      <c r="L541" s="17">
        <v>426.3</v>
      </c>
      <c r="M541" s="17">
        <v>8.7526000000000007E-2</v>
      </c>
      <c r="N541" s="17">
        <v>579</v>
      </c>
      <c r="O541" s="17">
        <v>0</v>
      </c>
      <c r="P541" s="17">
        <v>0</v>
      </c>
      <c r="Q541" s="17">
        <v>0.90626200000000001</v>
      </c>
      <c r="R541" s="17">
        <v>7.6089000000000004E-2</v>
      </c>
      <c r="S541" s="17">
        <v>0.14554300000000001</v>
      </c>
      <c r="T541" s="17">
        <v>6.9454000000000002E-2</v>
      </c>
      <c r="U541" s="17">
        <v>0.47720699999999999</v>
      </c>
      <c r="V541" s="17">
        <v>566</v>
      </c>
      <c r="W541" s="17">
        <v>6.0000000000000002E-6</v>
      </c>
      <c r="X541" s="17">
        <v>489</v>
      </c>
      <c r="Y541" s="17">
        <v>0</v>
      </c>
      <c r="Z541" s="17">
        <v>0</v>
      </c>
      <c r="AA541" s="17">
        <v>0.73416400000000004</v>
      </c>
      <c r="AB541" s="17">
        <v>0.14993799999999999</v>
      </c>
      <c r="AC541" s="17">
        <v>8.6502899999999994E-2</v>
      </c>
      <c r="AD541" s="17">
        <v>0.25</v>
      </c>
      <c r="AE541" s="17">
        <v>1948.2</v>
      </c>
    </row>
    <row r="542" spans="1:31">
      <c r="A542" s="17">
        <v>529</v>
      </c>
      <c r="B542" s="19">
        <v>5.0115740740740738E-2</v>
      </c>
      <c r="C542" s="17">
        <v>37.200000000000003</v>
      </c>
      <c r="D542" s="17">
        <v>120.4</v>
      </c>
      <c r="E542" s="17">
        <v>7.8195000000000001E-2</v>
      </c>
      <c r="F542" s="17">
        <v>3.7839999999999998</v>
      </c>
      <c r="G542" s="17">
        <v>0.81950299999999998</v>
      </c>
      <c r="H542" s="17">
        <v>8.9985999999999997E-2</v>
      </c>
      <c r="I542" s="17">
        <v>0.14329</v>
      </c>
      <c r="J542" s="17">
        <v>5.3304999999999998E-2</v>
      </c>
      <c r="K542" s="17">
        <v>0.37200499999999997</v>
      </c>
      <c r="L542" s="17">
        <v>442.1</v>
      </c>
      <c r="M542" s="17">
        <v>1.5999999999999999E-5</v>
      </c>
      <c r="N542" s="17">
        <v>769</v>
      </c>
      <c r="O542" s="17">
        <v>0</v>
      </c>
      <c r="P542" s="17">
        <v>0</v>
      </c>
      <c r="Q542" s="17">
        <v>0.83688399999999996</v>
      </c>
      <c r="R542" s="17">
        <v>8.7628999999999999E-2</v>
      </c>
      <c r="S542" s="17">
        <v>0.14491499999999999</v>
      </c>
      <c r="T542" s="17">
        <v>5.7285999999999997E-2</v>
      </c>
      <c r="U542" s="17">
        <v>0.39530900000000002</v>
      </c>
      <c r="V542" s="17">
        <v>482.7</v>
      </c>
      <c r="W542" s="17">
        <v>1.9999999999999999E-6</v>
      </c>
      <c r="X542" s="17">
        <v>428</v>
      </c>
      <c r="Y542" s="17">
        <v>0</v>
      </c>
      <c r="Z542" s="17">
        <v>0</v>
      </c>
      <c r="AA542" s="17">
        <v>0.60816800000000004</v>
      </c>
      <c r="AB542" s="17">
        <v>0.19786999999999999</v>
      </c>
      <c r="AC542" s="17">
        <v>9.8964300000000005E-2</v>
      </c>
      <c r="AD542" s="17">
        <v>0.25</v>
      </c>
      <c r="AE542" s="17">
        <v>1878.6</v>
      </c>
    </row>
    <row r="543" spans="1:31">
      <c r="A543" s="17">
        <v>530</v>
      </c>
      <c r="B543" s="19">
        <v>5.0173611111111106E-2</v>
      </c>
      <c r="C543" s="17">
        <v>36.1</v>
      </c>
      <c r="D543" s="17">
        <v>120.4</v>
      </c>
      <c r="E543" s="17">
        <v>0.12575900000000001</v>
      </c>
      <c r="F543" s="17">
        <v>6.085</v>
      </c>
      <c r="G543" s="17">
        <v>0.82859300000000002</v>
      </c>
      <c r="H543" s="17">
        <v>8.7820999999999996E-2</v>
      </c>
      <c r="I543" s="17">
        <v>0.14091300000000001</v>
      </c>
      <c r="J543" s="17">
        <v>5.3092E-2</v>
      </c>
      <c r="K543" s="17">
        <v>0.37676999999999999</v>
      </c>
      <c r="L543" s="17">
        <v>598.4</v>
      </c>
      <c r="M543" s="17">
        <v>3.5358000000000001E-2</v>
      </c>
      <c r="N543" s="17">
        <v>514</v>
      </c>
      <c r="O543" s="17">
        <v>0</v>
      </c>
      <c r="P543" s="17">
        <v>0</v>
      </c>
      <c r="Q543" s="17">
        <v>0.92319899999999999</v>
      </c>
      <c r="R543" s="17">
        <v>7.4884000000000006E-2</v>
      </c>
      <c r="S543" s="17">
        <v>0.138901</v>
      </c>
      <c r="T543" s="17">
        <v>6.4018000000000005E-2</v>
      </c>
      <c r="U543" s="17">
        <v>0.46088600000000002</v>
      </c>
      <c r="V543" s="17">
        <v>572.5</v>
      </c>
      <c r="W543" s="17">
        <v>0.29171200000000003</v>
      </c>
      <c r="X543" s="17">
        <v>557</v>
      </c>
      <c r="Y543" s="17">
        <v>0</v>
      </c>
      <c r="Z543" s="17">
        <v>0</v>
      </c>
      <c r="AA543" s="17">
        <v>0.70905600000000002</v>
      </c>
      <c r="AB543" s="17">
        <v>0.182444</v>
      </c>
      <c r="AC543" s="17">
        <v>8.6563299999999996E-2</v>
      </c>
      <c r="AD543" s="17">
        <v>0.25</v>
      </c>
      <c r="AE543" s="17">
        <v>1388</v>
      </c>
    </row>
    <row r="544" spans="1:31">
      <c r="A544" s="17">
        <v>531</v>
      </c>
      <c r="B544" s="19">
        <v>5.0231481481481481E-2</v>
      </c>
      <c r="C544" s="17">
        <v>35.200000000000003</v>
      </c>
      <c r="D544" s="17">
        <v>117.8</v>
      </c>
      <c r="E544" s="17">
        <v>9.6362000000000003E-2</v>
      </c>
      <c r="F544" s="17">
        <v>4.6630000000000003</v>
      </c>
      <c r="G544" s="17">
        <v>0.83326199999999995</v>
      </c>
      <c r="H544" s="17">
        <v>9.0166999999999997E-2</v>
      </c>
      <c r="I544" s="17">
        <v>0.13308600000000001</v>
      </c>
      <c r="J544" s="17">
        <v>4.2918999999999999E-2</v>
      </c>
      <c r="K544" s="17">
        <v>0.322488</v>
      </c>
      <c r="L544" s="17">
        <v>499.3</v>
      </c>
      <c r="M544" s="17">
        <v>0.26263500000000001</v>
      </c>
      <c r="N544" s="17">
        <v>493</v>
      </c>
      <c r="O544" s="17">
        <v>0</v>
      </c>
      <c r="P544" s="17">
        <v>0</v>
      </c>
      <c r="Q544" s="17">
        <v>0.88339599999999996</v>
      </c>
      <c r="R544" s="17">
        <v>8.022E-2</v>
      </c>
      <c r="S544" s="17">
        <v>0.13725100000000001</v>
      </c>
      <c r="T544" s="17">
        <v>5.7030999999999998E-2</v>
      </c>
      <c r="U544" s="17">
        <v>0.41552299999999998</v>
      </c>
      <c r="V544" s="17">
        <v>433.2</v>
      </c>
      <c r="W544" s="17">
        <v>5.4096999999999999E-2</v>
      </c>
      <c r="X544" s="17">
        <v>552</v>
      </c>
      <c r="Y544" s="17">
        <v>0</v>
      </c>
      <c r="Z544" s="17">
        <v>0</v>
      </c>
      <c r="AA544" s="17">
        <v>0.63926700000000003</v>
      </c>
      <c r="AB544" s="17">
        <v>0.14868300000000001</v>
      </c>
      <c r="AC544" s="17">
        <v>8.8699299999999995E-2</v>
      </c>
      <c r="AD544" s="17">
        <v>0.25</v>
      </c>
      <c r="AE544" s="17">
        <v>1663.4</v>
      </c>
    </row>
    <row r="545" spans="1:31">
      <c r="A545" s="17">
        <v>532</v>
      </c>
      <c r="B545" s="19">
        <v>5.0289351851851849E-2</v>
      </c>
      <c r="C545" s="17">
        <v>33.9</v>
      </c>
      <c r="D545" s="17">
        <v>124</v>
      </c>
      <c r="E545" s="17">
        <v>7.9686999999999994E-2</v>
      </c>
      <c r="F545" s="17">
        <v>3.8559999999999999</v>
      </c>
      <c r="G545" s="17">
        <v>0.83060100000000003</v>
      </c>
      <c r="H545" s="17">
        <v>9.4741000000000006E-2</v>
      </c>
      <c r="I545" s="17">
        <v>0.138735</v>
      </c>
      <c r="J545" s="17">
        <v>4.3993999999999998E-2</v>
      </c>
      <c r="K545" s="17">
        <v>0.31710899999999997</v>
      </c>
      <c r="L545" s="17">
        <v>387</v>
      </c>
      <c r="M545" s="17">
        <v>2.4000000000000001E-5</v>
      </c>
      <c r="N545" s="17">
        <v>731</v>
      </c>
      <c r="O545" s="17">
        <v>0</v>
      </c>
      <c r="P545" s="17">
        <v>0</v>
      </c>
      <c r="Q545" s="17">
        <v>0.91407499999999997</v>
      </c>
      <c r="R545" s="17">
        <v>7.9086000000000004E-2</v>
      </c>
      <c r="S545" s="17">
        <v>0.13981299999999999</v>
      </c>
      <c r="T545" s="17">
        <v>6.0727000000000003E-2</v>
      </c>
      <c r="U545" s="17">
        <v>0.43434299999999998</v>
      </c>
      <c r="V545" s="17">
        <v>533.70000000000005</v>
      </c>
      <c r="W545" s="17">
        <v>0.208455</v>
      </c>
      <c r="X545" s="17">
        <v>420</v>
      </c>
      <c r="Y545" s="17">
        <v>0</v>
      </c>
      <c r="Z545" s="17">
        <v>0</v>
      </c>
      <c r="AA545" s="17">
        <v>0.66822000000000004</v>
      </c>
      <c r="AB545" s="17">
        <v>0.174238</v>
      </c>
      <c r="AC545" s="17">
        <v>8.9667200000000002E-2</v>
      </c>
      <c r="AD545" s="17">
        <v>0.25</v>
      </c>
      <c r="AE545" s="17">
        <v>2146</v>
      </c>
    </row>
    <row r="546" spans="1:31">
      <c r="A546" s="17">
        <v>533</v>
      </c>
      <c r="B546" s="19">
        <v>5.0347222222222217E-2</v>
      </c>
      <c r="C546" s="17">
        <v>34.6</v>
      </c>
      <c r="D546" s="17">
        <v>119.6</v>
      </c>
      <c r="E546" s="17">
        <v>0.10677499999999999</v>
      </c>
      <c r="F546" s="17">
        <v>5.1669999999999998</v>
      </c>
      <c r="G546" s="17">
        <v>0.89072799999999996</v>
      </c>
      <c r="H546" s="17">
        <v>8.5232000000000002E-2</v>
      </c>
      <c r="I546" s="17">
        <v>0.141096</v>
      </c>
      <c r="J546" s="17">
        <v>5.5863999999999997E-2</v>
      </c>
      <c r="K546" s="17">
        <v>0.39592699999999997</v>
      </c>
      <c r="L546" s="17">
        <v>567.79999999999995</v>
      </c>
      <c r="M546" s="17">
        <v>1.2E-5</v>
      </c>
      <c r="N546" s="17">
        <v>526</v>
      </c>
      <c r="O546" s="17">
        <v>0</v>
      </c>
      <c r="P546" s="17">
        <v>0</v>
      </c>
      <c r="Q546" s="17">
        <v>0.89041800000000004</v>
      </c>
      <c r="R546" s="17">
        <v>8.4319000000000005E-2</v>
      </c>
      <c r="S546" s="17">
        <v>0.14356099999999999</v>
      </c>
      <c r="T546" s="17">
        <v>5.9242000000000003E-2</v>
      </c>
      <c r="U546" s="17">
        <v>0.412661</v>
      </c>
      <c r="V546" s="17">
        <v>480.1</v>
      </c>
      <c r="W546" s="17">
        <v>7.9999999999999996E-6</v>
      </c>
      <c r="X546" s="17">
        <v>667</v>
      </c>
      <c r="Y546" s="17">
        <v>0</v>
      </c>
      <c r="Z546" s="17">
        <v>0</v>
      </c>
      <c r="AA546" s="17">
        <v>0.63486299999999996</v>
      </c>
      <c r="AB546" s="17">
        <v>0.17691000000000001</v>
      </c>
      <c r="AC546" s="17">
        <v>9.4799700000000001E-2</v>
      </c>
      <c r="AD546" s="17">
        <v>0.25</v>
      </c>
      <c r="AE546" s="17">
        <v>1462.9</v>
      </c>
    </row>
    <row r="547" spans="1:31">
      <c r="A547" s="17">
        <v>534</v>
      </c>
      <c r="B547" s="19">
        <v>5.0405092592592592E-2</v>
      </c>
      <c r="C547" s="17">
        <v>31.9</v>
      </c>
      <c r="D547" s="17">
        <v>130.1</v>
      </c>
      <c r="E547" s="17">
        <v>0.105043</v>
      </c>
      <c r="F547" s="17">
        <v>5.0830000000000002</v>
      </c>
      <c r="G547" s="17">
        <v>0.82399299999999998</v>
      </c>
      <c r="H547" s="17">
        <v>9.0050000000000005E-2</v>
      </c>
      <c r="I547" s="17">
        <v>0.13353000000000001</v>
      </c>
      <c r="J547" s="17">
        <v>4.3478999999999997E-2</v>
      </c>
      <c r="K547" s="17">
        <v>0.32561699999999999</v>
      </c>
      <c r="L547" s="17">
        <v>481.2</v>
      </c>
      <c r="M547" s="17">
        <v>8.7579000000000004E-2</v>
      </c>
      <c r="N547" s="17">
        <v>640</v>
      </c>
      <c r="O547" s="17">
        <v>0</v>
      </c>
      <c r="P547" s="17">
        <v>0</v>
      </c>
      <c r="Q547" s="17">
        <v>0.91009300000000004</v>
      </c>
      <c r="R547" s="17">
        <v>7.7396000000000006E-2</v>
      </c>
      <c r="S547" s="17">
        <v>0.140653</v>
      </c>
      <c r="T547" s="17">
        <v>6.3257999999999995E-2</v>
      </c>
      <c r="U547" s="17">
        <v>0.44974199999999998</v>
      </c>
      <c r="V547" s="17">
        <v>532.1</v>
      </c>
      <c r="W547" s="17">
        <v>1.142E-2</v>
      </c>
      <c r="X547" s="17">
        <v>467</v>
      </c>
      <c r="Y547" s="17">
        <v>0</v>
      </c>
      <c r="Z547" s="17">
        <v>0</v>
      </c>
      <c r="AA547" s="17">
        <v>0.69191100000000005</v>
      </c>
      <c r="AB547" s="17">
        <v>0.19444800000000001</v>
      </c>
      <c r="AC547" s="17">
        <v>8.9695999999999998E-2</v>
      </c>
      <c r="AD547" s="17">
        <v>0.25</v>
      </c>
      <c r="AE547" s="17">
        <v>1726</v>
      </c>
    </row>
    <row r="548" spans="1:31">
      <c r="A548" s="17">
        <v>535</v>
      </c>
      <c r="B548" s="19">
        <v>5.0462962962962959E-2</v>
      </c>
      <c r="C548" s="17">
        <v>32.4</v>
      </c>
      <c r="D548" s="17">
        <v>125.7</v>
      </c>
      <c r="E548" s="17">
        <v>0.108043</v>
      </c>
      <c r="F548" s="17">
        <v>5.2279999999999998</v>
      </c>
      <c r="G548" s="17">
        <v>0.83562400000000003</v>
      </c>
      <c r="H548" s="17">
        <v>8.8982000000000006E-2</v>
      </c>
      <c r="I548" s="17">
        <v>0.13112699999999999</v>
      </c>
      <c r="J548" s="17">
        <v>4.2146000000000003E-2</v>
      </c>
      <c r="K548" s="17">
        <v>0.32140999999999997</v>
      </c>
      <c r="L548" s="17">
        <v>483.6</v>
      </c>
      <c r="M548" s="17">
        <v>0.45835900000000002</v>
      </c>
      <c r="N548" s="17">
        <v>543</v>
      </c>
      <c r="O548" s="17">
        <v>0</v>
      </c>
      <c r="P548" s="17">
        <v>0</v>
      </c>
      <c r="Q548" s="17">
        <v>0.87231899999999996</v>
      </c>
      <c r="R548" s="17">
        <v>6.9519999999999998E-2</v>
      </c>
      <c r="S548" s="17">
        <v>0.128743</v>
      </c>
      <c r="T548" s="17">
        <v>5.9223999999999999E-2</v>
      </c>
      <c r="U548" s="17">
        <v>0.46001399999999998</v>
      </c>
      <c r="V548" s="17">
        <v>578.9</v>
      </c>
      <c r="W548" s="17">
        <v>3.9999999999999998E-6</v>
      </c>
      <c r="X548" s="17">
        <v>499</v>
      </c>
      <c r="Y548" s="17">
        <v>0</v>
      </c>
      <c r="Z548" s="17">
        <v>0</v>
      </c>
      <c r="AA548" s="17">
        <v>0.70771399999999995</v>
      </c>
      <c r="AB548" s="17">
        <v>0.16586300000000001</v>
      </c>
      <c r="AC548" s="17">
        <v>7.9342599999999999E-2</v>
      </c>
      <c r="AD548" s="17">
        <v>0.25</v>
      </c>
      <c r="AE548" s="17">
        <v>1717.3</v>
      </c>
    </row>
    <row r="549" spans="1:31">
      <c r="A549" s="17">
        <v>536</v>
      </c>
      <c r="B549" s="19">
        <v>5.0520833333333327E-2</v>
      </c>
      <c r="C549" s="17">
        <v>30.4</v>
      </c>
      <c r="D549" s="17">
        <v>134.5</v>
      </c>
      <c r="E549" s="17">
        <v>0.10950799999999999</v>
      </c>
      <c r="F549" s="17">
        <v>5.2990000000000004</v>
      </c>
      <c r="G549" s="17">
        <v>0.79816299999999996</v>
      </c>
      <c r="H549" s="17">
        <v>8.6058999999999997E-2</v>
      </c>
      <c r="I549" s="17">
        <v>0.12929599999999999</v>
      </c>
      <c r="J549" s="17">
        <v>4.3236999999999998E-2</v>
      </c>
      <c r="K549" s="17">
        <v>0.33440700000000001</v>
      </c>
      <c r="L549" s="17">
        <v>562.9</v>
      </c>
      <c r="M549" s="17">
        <v>0.54589799999999999</v>
      </c>
      <c r="N549" s="17">
        <v>638</v>
      </c>
      <c r="O549" s="17">
        <v>0</v>
      </c>
      <c r="P549" s="17">
        <v>0</v>
      </c>
      <c r="Q549" s="17">
        <v>0.87624800000000003</v>
      </c>
      <c r="R549" s="17">
        <v>8.2028000000000004E-2</v>
      </c>
      <c r="S549" s="17">
        <v>0.13741400000000001</v>
      </c>
      <c r="T549" s="17">
        <v>5.5386999999999999E-2</v>
      </c>
      <c r="U549" s="17">
        <v>0.403063</v>
      </c>
      <c r="V549" s="17">
        <v>627.6</v>
      </c>
      <c r="W549" s="17">
        <v>7.3176000000000005E-2</v>
      </c>
      <c r="X549" s="17">
        <v>485</v>
      </c>
      <c r="Y549" s="17">
        <v>0</v>
      </c>
      <c r="Z549" s="17">
        <v>0</v>
      </c>
      <c r="AA549" s="17">
        <v>0.62009700000000001</v>
      </c>
      <c r="AB549" s="17">
        <v>0.22517100000000001</v>
      </c>
      <c r="AC549" s="17">
        <v>9.4499100000000003E-2</v>
      </c>
      <c r="AD549" s="17">
        <v>0.25</v>
      </c>
      <c r="AE549" s="17">
        <v>1475.4</v>
      </c>
    </row>
    <row r="550" spans="1:31">
      <c r="A550" s="17">
        <v>537</v>
      </c>
      <c r="B550" s="19">
        <v>5.0578703703703709E-2</v>
      </c>
      <c r="C550" s="17">
        <v>30.8</v>
      </c>
      <c r="D550" s="17">
        <v>129.19999999999999</v>
      </c>
      <c r="E550" s="17">
        <v>9.2845999999999998E-2</v>
      </c>
      <c r="F550" s="17">
        <v>4.4930000000000003</v>
      </c>
      <c r="G550" s="17">
        <v>0.82541900000000001</v>
      </c>
      <c r="H550" s="17">
        <v>8.0740999999999993E-2</v>
      </c>
      <c r="I550" s="17">
        <v>0.129852</v>
      </c>
      <c r="J550" s="17">
        <v>4.9111000000000002E-2</v>
      </c>
      <c r="K550" s="17">
        <v>0.37820799999999999</v>
      </c>
      <c r="L550" s="17">
        <v>498.1</v>
      </c>
      <c r="M550" s="17">
        <v>2.5000000000000001E-5</v>
      </c>
      <c r="N550" s="17">
        <v>756</v>
      </c>
      <c r="O550" s="17">
        <v>0</v>
      </c>
      <c r="P550" s="17">
        <v>0</v>
      </c>
      <c r="Q550" s="17">
        <v>0.90045399999999998</v>
      </c>
      <c r="R550" s="17">
        <v>8.0030000000000004E-2</v>
      </c>
      <c r="S550" s="17">
        <v>0.133997</v>
      </c>
      <c r="T550" s="17">
        <v>5.3967000000000001E-2</v>
      </c>
      <c r="U550" s="17">
        <v>0.40275</v>
      </c>
      <c r="V550" s="17">
        <v>455.5</v>
      </c>
      <c r="W550" s="17">
        <v>2.0000000000000002E-5</v>
      </c>
      <c r="X550" s="17">
        <v>624</v>
      </c>
      <c r="Y550" s="17">
        <v>0</v>
      </c>
      <c r="Z550" s="17">
        <v>0</v>
      </c>
      <c r="AA550" s="17">
        <v>0.61961599999999994</v>
      </c>
      <c r="AB550" s="17">
        <v>0.226659</v>
      </c>
      <c r="AC550" s="17">
        <v>9.2261899999999994E-2</v>
      </c>
      <c r="AD550" s="17">
        <v>0.25</v>
      </c>
      <c r="AE550" s="17">
        <v>1667.5</v>
      </c>
    </row>
    <row r="551" spans="1:31">
      <c r="A551" s="17">
        <v>538</v>
      </c>
      <c r="B551" s="19">
        <v>5.063657407407407E-2</v>
      </c>
      <c r="C551" s="17">
        <v>28.6</v>
      </c>
      <c r="D551" s="17">
        <v>141.5</v>
      </c>
      <c r="E551" s="17">
        <v>0.1084</v>
      </c>
      <c r="F551" s="17">
        <v>5.2450000000000001</v>
      </c>
      <c r="G551" s="17">
        <v>0.81091500000000005</v>
      </c>
      <c r="H551" s="17">
        <v>7.9992999999999995E-2</v>
      </c>
      <c r="I551" s="17">
        <v>0.128217</v>
      </c>
      <c r="J551" s="17">
        <v>4.8224000000000003E-2</v>
      </c>
      <c r="K551" s="17">
        <v>0.37611099999999997</v>
      </c>
      <c r="L551" s="17">
        <v>591.79999999999995</v>
      </c>
      <c r="M551" s="17">
        <v>3.9999999999999998E-6</v>
      </c>
      <c r="N551" s="17">
        <v>675</v>
      </c>
      <c r="O551" s="17">
        <v>0</v>
      </c>
      <c r="P551" s="17">
        <v>0</v>
      </c>
      <c r="Q551" s="17">
        <v>0.87521800000000005</v>
      </c>
      <c r="R551" s="17">
        <v>8.2347000000000004E-2</v>
      </c>
      <c r="S551" s="17">
        <v>0.13164999999999999</v>
      </c>
      <c r="T551" s="17">
        <v>4.9303E-2</v>
      </c>
      <c r="U551" s="17">
        <v>0.37449900000000003</v>
      </c>
      <c r="V551" s="17">
        <v>522</v>
      </c>
      <c r="W551" s="17">
        <v>0.59999899999999995</v>
      </c>
      <c r="X551" s="17">
        <v>695</v>
      </c>
      <c r="Y551" s="17">
        <v>0</v>
      </c>
      <c r="Z551" s="17">
        <v>0</v>
      </c>
      <c r="AA551" s="17">
        <v>0.576152</v>
      </c>
      <c r="AB551" s="17">
        <v>0.25383</v>
      </c>
      <c r="AC551" s="17">
        <v>9.4861699999999993E-2</v>
      </c>
      <c r="AD551" s="17">
        <v>0.25</v>
      </c>
      <c r="AE551" s="17">
        <v>1403.4</v>
      </c>
    </row>
    <row r="552" spans="1:31">
      <c r="A552" s="17">
        <v>539</v>
      </c>
      <c r="B552" s="19">
        <v>5.0694444444444452E-2</v>
      </c>
      <c r="C552" s="17">
        <v>27.7</v>
      </c>
      <c r="D552" s="17">
        <v>145.1</v>
      </c>
      <c r="E552" s="17">
        <v>0.11439000000000001</v>
      </c>
      <c r="F552" s="17">
        <v>5.5350000000000001</v>
      </c>
      <c r="G552" s="17">
        <v>0.77534800000000004</v>
      </c>
      <c r="H552" s="17">
        <v>8.3134E-2</v>
      </c>
      <c r="I552" s="17">
        <v>0.130191</v>
      </c>
      <c r="J552" s="17">
        <v>4.7057000000000002E-2</v>
      </c>
      <c r="K552" s="17">
        <v>0.36144799999999999</v>
      </c>
      <c r="L552" s="17">
        <v>551.79999999999995</v>
      </c>
      <c r="M552" s="17">
        <v>0.41757300000000003</v>
      </c>
      <c r="N552" s="17">
        <v>639</v>
      </c>
      <c r="O552" s="17">
        <v>0</v>
      </c>
      <c r="P552" s="17">
        <v>0</v>
      </c>
      <c r="Q552" s="17">
        <v>0.89485499999999996</v>
      </c>
      <c r="R552" s="17">
        <v>8.2350000000000007E-2</v>
      </c>
      <c r="S552" s="17">
        <v>0.138076</v>
      </c>
      <c r="T552" s="17">
        <v>5.5725999999999998E-2</v>
      </c>
      <c r="U552" s="17">
        <v>0.40359299999999998</v>
      </c>
      <c r="V552" s="17">
        <v>499.7</v>
      </c>
      <c r="W552" s="17">
        <v>0.30882100000000001</v>
      </c>
      <c r="X552" s="17">
        <v>678</v>
      </c>
      <c r="Y552" s="17">
        <v>0</v>
      </c>
      <c r="Z552" s="17">
        <v>0</v>
      </c>
      <c r="AA552" s="17">
        <v>0.62091200000000002</v>
      </c>
      <c r="AB552" s="17">
        <v>0.23533200000000001</v>
      </c>
      <c r="AC552" s="17">
        <v>9.5463800000000001E-2</v>
      </c>
      <c r="AD552" s="17">
        <v>0.25</v>
      </c>
      <c r="AE552" s="17">
        <v>1505.3</v>
      </c>
    </row>
    <row r="553" spans="1:31">
      <c r="A553" s="17">
        <v>540</v>
      </c>
      <c r="B553" s="19">
        <v>5.0752314814814813E-2</v>
      </c>
      <c r="C553" s="17">
        <v>26</v>
      </c>
      <c r="D553" s="17">
        <v>164.4</v>
      </c>
      <c r="E553" s="17">
        <v>0.10464900000000001</v>
      </c>
      <c r="F553" s="17">
        <v>5.0640000000000001</v>
      </c>
      <c r="G553" s="17">
        <v>0.79078300000000001</v>
      </c>
      <c r="H553" s="17">
        <v>8.6249000000000006E-2</v>
      </c>
      <c r="I553" s="17">
        <v>0.12931100000000001</v>
      </c>
      <c r="J553" s="17">
        <v>4.3062000000000003E-2</v>
      </c>
      <c r="K553" s="17">
        <v>0.333013</v>
      </c>
      <c r="L553" s="17">
        <v>478.8</v>
      </c>
      <c r="M553" s="17">
        <v>0.108182</v>
      </c>
      <c r="N553" s="17">
        <v>591</v>
      </c>
      <c r="O553" s="17">
        <v>0</v>
      </c>
      <c r="P553" s="17">
        <v>0</v>
      </c>
      <c r="Q553" s="17">
        <v>0.89269100000000001</v>
      </c>
      <c r="R553" s="17">
        <v>8.5292000000000007E-2</v>
      </c>
      <c r="S553" s="17">
        <v>0.13486100000000001</v>
      </c>
      <c r="T553" s="17">
        <v>4.9568000000000001E-2</v>
      </c>
      <c r="U553" s="17">
        <v>0.36755300000000002</v>
      </c>
      <c r="V553" s="17">
        <v>338.7</v>
      </c>
      <c r="W553" s="17">
        <v>3.9999999999999998E-6</v>
      </c>
      <c r="X553" s="17">
        <v>508</v>
      </c>
      <c r="Y553" s="17">
        <v>0</v>
      </c>
      <c r="Z553" s="17">
        <v>0</v>
      </c>
      <c r="AA553" s="17">
        <v>0.56546600000000002</v>
      </c>
      <c r="AB553" s="17">
        <v>0.21886900000000001</v>
      </c>
      <c r="AC553" s="17">
        <v>9.6141400000000002E-2</v>
      </c>
      <c r="AD553" s="17">
        <v>0.25</v>
      </c>
      <c r="AE553" s="17">
        <v>1734.8</v>
      </c>
    </row>
    <row r="554" spans="1:31">
      <c r="A554" s="17">
        <v>541</v>
      </c>
      <c r="B554" s="19">
        <v>5.0810185185185187E-2</v>
      </c>
      <c r="C554" s="17">
        <v>25.7</v>
      </c>
      <c r="D554" s="17">
        <v>157.4</v>
      </c>
      <c r="E554" s="17">
        <v>0.108477</v>
      </c>
      <c r="F554" s="17">
        <v>5.2489999999999997</v>
      </c>
      <c r="G554" s="17">
        <v>0.71518400000000004</v>
      </c>
      <c r="H554" s="17">
        <v>8.7369000000000002E-2</v>
      </c>
      <c r="I554" s="17">
        <v>0.13041900000000001</v>
      </c>
      <c r="J554" s="17">
        <v>4.3049999999999998E-2</v>
      </c>
      <c r="K554" s="17">
        <v>0.33008900000000002</v>
      </c>
      <c r="L554" s="17">
        <v>541</v>
      </c>
      <c r="M554" s="17">
        <v>8.7405999999999998E-2</v>
      </c>
      <c r="N554" s="17">
        <v>743</v>
      </c>
      <c r="O554" s="17">
        <v>0</v>
      </c>
      <c r="P554" s="17">
        <v>0</v>
      </c>
      <c r="Q554" s="17">
        <v>0.87945200000000001</v>
      </c>
      <c r="R554" s="17">
        <v>8.2672999999999996E-2</v>
      </c>
      <c r="S554" s="17">
        <v>0.13331899999999999</v>
      </c>
      <c r="T554" s="17">
        <v>5.0645999999999997E-2</v>
      </c>
      <c r="U554" s="17">
        <v>0.37988499999999997</v>
      </c>
      <c r="V554" s="17">
        <v>505.1</v>
      </c>
      <c r="W554" s="17">
        <v>1.2E-5</v>
      </c>
      <c r="X554" s="17">
        <v>713</v>
      </c>
      <c r="Y554" s="17">
        <v>0</v>
      </c>
      <c r="Z554" s="17">
        <v>0</v>
      </c>
      <c r="AA554" s="17">
        <v>0.58443900000000004</v>
      </c>
      <c r="AB554" s="17">
        <v>0.27573900000000001</v>
      </c>
      <c r="AC554" s="17">
        <v>9.6637799999999996E-2</v>
      </c>
      <c r="AD554" s="17">
        <v>0.25</v>
      </c>
      <c r="AE554" s="17">
        <v>1535.2</v>
      </c>
    </row>
    <row r="555" spans="1:31">
      <c r="A555" s="17">
        <v>542</v>
      </c>
      <c r="B555" s="19">
        <v>5.0868055555555548E-2</v>
      </c>
      <c r="C555" s="17">
        <v>24.2</v>
      </c>
      <c r="D555" s="17">
        <v>162.6</v>
      </c>
      <c r="E555" s="17">
        <v>0.145181</v>
      </c>
      <c r="F555" s="17">
        <v>7.0250000000000004</v>
      </c>
      <c r="G555" s="17">
        <v>0.78920900000000005</v>
      </c>
      <c r="H555" s="17">
        <v>8.6321999999999996E-2</v>
      </c>
      <c r="I555" s="17">
        <v>0.13270499999999999</v>
      </c>
      <c r="J555" s="17">
        <v>4.6383000000000001E-2</v>
      </c>
      <c r="K555" s="17">
        <v>0.34951900000000002</v>
      </c>
      <c r="L555" s="17">
        <v>694</v>
      </c>
      <c r="M555" s="17">
        <v>5.0000000000000004E-6</v>
      </c>
      <c r="N555" s="17">
        <v>736</v>
      </c>
      <c r="O555" s="17">
        <v>0</v>
      </c>
      <c r="P555" s="17">
        <v>0</v>
      </c>
      <c r="Q555" s="17">
        <v>0.88642500000000002</v>
      </c>
      <c r="R555" s="17">
        <v>7.9969999999999999E-2</v>
      </c>
      <c r="S555" s="17">
        <v>0.13710600000000001</v>
      </c>
      <c r="T555" s="17">
        <v>5.7135999999999999E-2</v>
      </c>
      <c r="U555" s="17">
        <v>0.41672799999999999</v>
      </c>
      <c r="V555" s="17">
        <v>472.9</v>
      </c>
      <c r="W555" s="17">
        <v>6.9999999999999999E-6</v>
      </c>
      <c r="X555" s="17">
        <v>573</v>
      </c>
      <c r="Y555" s="17">
        <v>0</v>
      </c>
      <c r="Z555" s="17">
        <v>0</v>
      </c>
      <c r="AA555" s="17">
        <v>0.64112000000000002</v>
      </c>
      <c r="AB555" s="17">
        <v>0.33352999999999999</v>
      </c>
      <c r="AC555" s="17">
        <v>9.9026500000000003E-2</v>
      </c>
      <c r="AD555" s="17">
        <v>0.25</v>
      </c>
      <c r="AE555" s="17">
        <v>1196.7</v>
      </c>
    </row>
    <row r="556" spans="1:31">
      <c r="A556" s="17">
        <v>543</v>
      </c>
      <c r="B556" s="19">
        <v>5.092592592592593E-2</v>
      </c>
      <c r="C556" s="17">
        <v>23.7</v>
      </c>
      <c r="D556" s="17">
        <v>168.8</v>
      </c>
      <c r="E556" s="17">
        <v>0.12854399999999999</v>
      </c>
      <c r="F556" s="17">
        <v>6.22</v>
      </c>
      <c r="G556" s="17">
        <v>0.77578999999999998</v>
      </c>
      <c r="H556" s="17">
        <v>8.7187000000000001E-2</v>
      </c>
      <c r="I556" s="17">
        <v>0.13211500000000001</v>
      </c>
      <c r="J556" s="17">
        <v>4.4928000000000003E-2</v>
      </c>
      <c r="K556" s="17">
        <v>0.34006700000000001</v>
      </c>
      <c r="L556" s="17">
        <v>560.70000000000005</v>
      </c>
      <c r="M556" s="17">
        <v>3.0000000000000001E-6</v>
      </c>
      <c r="N556" s="17">
        <v>662</v>
      </c>
      <c r="O556" s="17">
        <v>0</v>
      </c>
      <c r="P556" s="17">
        <v>0</v>
      </c>
      <c r="Q556" s="17">
        <v>0.861595</v>
      </c>
      <c r="R556" s="17">
        <v>7.9882999999999996E-2</v>
      </c>
      <c r="S556" s="17">
        <v>0.133992</v>
      </c>
      <c r="T556" s="17">
        <v>5.4108999999999997E-2</v>
      </c>
      <c r="U556" s="17">
        <v>0.40382400000000002</v>
      </c>
      <c r="V556" s="17">
        <v>567.4</v>
      </c>
      <c r="W556" s="17">
        <v>0.36524299999999998</v>
      </c>
      <c r="X556" s="17">
        <v>462</v>
      </c>
      <c r="Y556" s="17">
        <v>0</v>
      </c>
      <c r="Z556" s="17">
        <v>0</v>
      </c>
      <c r="AA556" s="17">
        <v>0.62126700000000001</v>
      </c>
      <c r="AB556" s="17">
        <v>0.27378999999999998</v>
      </c>
      <c r="AC556" s="17">
        <v>9.4697199999999995E-2</v>
      </c>
      <c r="AD556" s="17">
        <v>0.25</v>
      </c>
      <c r="AE556" s="17">
        <v>1481.2</v>
      </c>
    </row>
    <row r="557" spans="1:31">
      <c r="A557" s="17">
        <v>544</v>
      </c>
      <c r="B557" s="19">
        <v>5.0983796296296291E-2</v>
      </c>
      <c r="C557" s="17">
        <v>22.8</v>
      </c>
      <c r="D557" s="17">
        <v>177.6</v>
      </c>
      <c r="E557" s="17">
        <v>0.12908900000000001</v>
      </c>
      <c r="F557" s="17">
        <v>6.2469999999999999</v>
      </c>
      <c r="G557" s="17">
        <v>0.80574299999999999</v>
      </c>
      <c r="H557" s="17">
        <v>8.9510000000000006E-2</v>
      </c>
      <c r="I557" s="17">
        <v>0.13094600000000001</v>
      </c>
      <c r="J557" s="17">
        <v>4.1436000000000001E-2</v>
      </c>
      <c r="K557" s="17">
        <v>0.316436</v>
      </c>
      <c r="L557" s="17">
        <v>546.5</v>
      </c>
      <c r="M557" s="17">
        <v>0.45833800000000002</v>
      </c>
      <c r="N557" s="17">
        <v>668</v>
      </c>
      <c r="O557" s="17">
        <v>0</v>
      </c>
      <c r="P557" s="17">
        <v>0</v>
      </c>
      <c r="Q557" s="17">
        <v>0.854711</v>
      </c>
      <c r="R557" s="17">
        <v>8.0991999999999995E-2</v>
      </c>
      <c r="S557" s="17">
        <v>0.13483600000000001</v>
      </c>
      <c r="T557" s="17">
        <v>5.3844000000000003E-2</v>
      </c>
      <c r="U557" s="17">
        <v>0.39932899999999999</v>
      </c>
      <c r="V557" s="17">
        <v>471.1</v>
      </c>
      <c r="W557" s="17">
        <v>6.0000000000000002E-6</v>
      </c>
      <c r="X557" s="17">
        <v>712</v>
      </c>
      <c r="Y557" s="17">
        <v>0</v>
      </c>
      <c r="Z557" s="17">
        <v>0</v>
      </c>
      <c r="AA557" s="17">
        <v>0.61435200000000001</v>
      </c>
      <c r="AB557" s="17">
        <v>0.28076299999999998</v>
      </c>
      <c r="AC557" s="17">
        <v>9.6109700000000006E-2</v>
      </c>
      <c r="AD557" s="17">
        <v>0.25</v>
      </c>
      <c r="AE557" s="17">
        <v>1519.7</v>
      </c>
    </row>
    <row r="558" spans="1:31">
      <c r="A558" s="17">
        <v>545</v>
      </c>
      <c r="B558" s="19">
        <v>5.1041666666666673E-2</v>
      </c>
      <c r="C558" s="17">
        <v>22.4</v>
      </c>
      <c r="D558" s="17">
        <v>178.5</v>
      </c>
      <c r="E558" s="17">
        <v>0.135272</v>
      </c>
      <c r="F558" s="17">
        <v>6.5460000000000003</v>
      </c>
      <c r="G558" s="17">
        <v>0.73799499999999996</v>
      </c>
      <c r="H558" s="17">
        <v>9.0634999999999993E-2</v>
      </c>
      <c r="I558" s="17">
        <v>0.13255</v>
      </c>
      <c r="J558" s="17">
        <v>4.1916000000000002E-2</v>
      </c>
      <c r="K558" s="17">
        <v>0.31622600000000001</v>
      </c>
      <c r="L558" s="17">
        <v>478.8</v>
      </c>
      <c r="M558" s="17">
        <v>9.9999999999999995E-7</v>
      </c>
      <c r="N558" s="17">
        <v>492</v>
      </c>
      <c r="O558" s="17">
        <v>0</v>
      </c>
      <c r="P558" s="17">
        <v>0</v>
      </c>
      <c r="Q558" s="17">
        <v>0.84912299999999996</v>
      </c>
      <c r="R558" s="17">
        <v>7.6290999999999998E-2</v>
      </c>
      <c r="S558" s="17">
        <v>0.13347000000000001</v>
      </c>
      <c r="T558" s="17">
        <v>5.7178E-2</v>
      </c>
      <c r="U558" s="17">
        <v>0.42839899999999997</v>
      </c>
      <c r="V558" s="17">
        <v>631.79999999999995</v>
      </c>
      <c r="W558" s="17">
        <v>1.5E-5</v>
      </c>
      <c r="X558" s="17">
        <v>663</v>
      </c>
      <c r="Y558" s="17">
        <v>0</v>
      </c>
      <c r="Z558" s="17">
        <v>0</v>
      </c>
      <c r="AA558" s="17">
        <v>0.659076</v>
      </c>
      <c r="AB558" s="17">
        <v>0.202044</v>
      </c>
      <c r="AC558" s="17">
        <v>8.7844000000000005E-2</v>
      </c>
      <c r="AD558" s="17">
        <v>0.25</v>
      </c>
      <c r="AE558" s="17">
        <v>1734.7</v>
      </c>
    </row>
    <row r="559" spans="1:31">
      <c r="A559" s="17">
        <v>546</v>
      </c>
      <c r="B559" s="19">
        <v>5.1087962962962967E-2</v>
      </c>
      <c r="C559" s="17">
        <v>21.3</v>
      </c>
      <c r="D559" s="17">
        <v>186.4</v>
      </c>
      <c r="E559" s="17">
        <v>0.11960899999999999</v>
      </c>
      <c r="F559" s="17">
        <v>5.7880000000000003</v>
      </c>
      <c r="G559" s="17">
        <v>0.71343599999999996</v>
      </c>
      <c r="H559" s="17">
        <v>9.4834000000000002E-2</v>
      </c>
      <c r="I559" s="17">
        <v>0.12914100000000001</v>
      </c>
      <c r="J559" s="17">
        <v>3.4306999999999997E-2</v>
      </c>
      <c r="K559" s="17">
        <v>0.26565800000000001</v>
      </c>
      <c r="L559" s="17">
        <v>438.9</v>
      </c>
      <c r="M559" s="17">
        <v>0.22917699999999999</v>
      </c>
      <c r="N559" s="17">
        <v>683</v>
      </c>
      <c r="O559" s="17">
        <v>0</v>
      </c>
      <c r="P559" s="17">
        <v>0</v>
      </c>
      <c r="Q559" s="17">
        <v>0.91599399999999997</v>
      </c>
      <c r="R559" s="17">
        <v>7.6801999999999995E-2</v>
      </c>
      <c r="S559" s="17">
        <v>0.13286100000000001</v>
      </c>
      <c r="T559" s="17">
        <v>5.6058999999999998E-2</v>
      </c>
      <c r="U559" s="17">
        <v>0.42193599999999998</v>
      </c>
      <c r="V559" s="17">
        <v>442.7</v>
      </c>
      <c r="W559" s="17">
        <v>6.0000000000000002E-6</v>
      </c>
      <c r="X559" s="17">
        <v>895</v>
      </c>
      <c r="Y559" s="17">
        <v>0</v>
      </c>
      <c r="Z559" s="17">
        <v>0</v>
      </c>
      <c r="AA559" s="17">
        <v>0.64913200000000004</v>
      </c>
      <c r="AB559" s="17">
        <v>0.25175500000000001</v>
      </c>
      <c r="AC559" s="17">
        <v>9.0915599999999999E-2</v>
      </c>
      <c r="AD559" s="17">
        <v>0.25</v>
      </c>
      <c r="AE559" s="17">
        <v>1892.2</v>
      </c>
    </row>
    <row r="560" spans="1:31">
      <c r="A560" s="17">
        <v>547</v>
      </c>
      <c r="B560" s="19">
        <v>5.1145833333333335E-2</v>
      </c>
      <c r="C560" s="17">
        <v>20.2</v>
      </c>
      <c r="D560" s="17">
        <v>193.4</v>
      </c>
      <c r="E560" s="17">
        <v>0.122736</v>
      </c>
      <c r="F560" s="17">
        <v>5.9390000000000001</v>
      </c>
      <c r="G560" s="17">
        <v>0.76718500000000001</v>
      </c>
      <c r="H560" s="17">
        <v>8.9889999999999998E-2</v>
      </c>
      <c r="I560" s="17">
        <v>0.128973</v>
      </c>
      <c r="J560" s="17">
        <v>3.9083E-2</v>
      </c>
      <c r="K560" s="17">
        <v>0.30303400000000003</v>
      </c>
      <c r="L560" s="17">
        <v>442.4</v>
      </c>
      <c r="M560" s="17">
        <v>0.175065</v>
      </c>
      <c r="N560" s="17">
        <v>564</v>
      </c>
      <c r="O560" s="17">
        <v>0</v>
      </c>
      <c r="P560" s="17">
        <v>0</v>
      </c>
      <c r="Q560" s="17">
        <v>0.895949</v>
      </c>
      <c r="R560" s="17">
        <v>8.0375000000000002E-2</v>
      </c>
      <c r="S560" s="17">
        <v>0.133907</v>
      </c>
      <c r="T560" s="17">
        <v>5.3531000000000002E-2</v>
      </c>
      <c r="U560" s="17">
        <v>0.39976600000000001</v>
      </c>
      <c r="V560" s="17">
        <v>526.5</v>
      </c>
      <c r="W560" s="17">
        <v>5.0000000000000004E-6</v>
      </c>
      <c r="X560" s="17">
        <v>565</v>
      </c>
      <c r="Y560" s="17">
        <v>0</v>
      </c>
      <c r="Z560" s="17">
        <v>0</v>
      </c>
      <c r="AA560" s="17">
        <v>0.61502500000000004</v>
      </c>
      <c r="AB560" s="17">
        <v>0.225189</v>
      </c>
      <c r="AC560" s="17">
        <v>9.2429999999999998E-2</v>
      </c>
      <c r="AD560" s="17">
        <v>0.25</v>
      </c>
      <c r="AE560" s="17">
        <v>1877.4</v>
      </c>
    </row>
    <row r="561" spans="1:31">
      <c r="A561" s="17">
        <v>548</v>
      </c>
      <c r="B561" s="19">
        <v>5.1203703703703703E-2</v>
      </c>
      <c r="C561" s="17">
        <v>18.899999999999999</v>
      </c>
      <c r="D561" s="17">
        <v>201.3</v>
      </c>
      <c r="E561" s="17">
        <v>0.13031899999999999</v>
      </c>
      <c r="F561" s="17">
        <v>6.306</v>
      </c>
      <c r="G561" s="17">
        <v>0.73862300000000003</v>
      </c>
      <c r="H561" s="17">
        <v>9.2368000000000006E-2</v>
      </c>
      <c r="I561" s="17">
        <v>0.131914</v>
      </c>
      <c r="J561" s="17">
        <v>3.9545999999999998E-2</v>
      </c>
      <c r="K561" s="17">
        <v>0.29978700000000003</v>
      </c>
      <c r="L561" s="17">
        <v>422.6</v>
      </c>
      <c r="M561" s="17">
        <v>1.5E-5</v>
      </c>
      <c r="N561" s="17">
        <v>577</v>
      </c>
      <c r="O561" s="17">
        <v>0</v>
      </c>
      <c r="P561" s="17">
        <v>0</v>
      </c>
      <c r="Q561" s="17">
        <v>0.90878599999999998</v>
      </c>
      <c r="R561" s="17">
        <v>7.7493000000000006E-2</v>
      </c>
      <c r="S561" s="17">
        <v>0.135627</v>
      </c>
      <c r="T561" s="17">
        <v>5.8133999999999998E-2</v>
      </c>
      <c r="U561" s="17">
        <v>0.42863299999999999</v>
      </c>
      <c r="V561" s="17">
        <v>415.6</v>
      </c>
      <c r="W561" s="17">
        <v>9.9999999999999995E-7</v>
      </c>
      <c r="X561" s="17">
        <v>555</v>
      </c>
      <c r="Y561" s="17">
        <v>0</v>
      </c>
      <c r="Z561" s="17">
        <v>0</v>
      </c>
      <c r="AA561" s="17">
        <v>0.65943600000000002</v>
      </c>
      <c r="AB561" s="17">
        <v>0.22825000000000001</v>
      </c>
      <c r="AC561" s="17">
        <v>9.0761800000000004E-2</v>
      </c>
      <c r="AD561" s="17">
        <v>0.25</v>
      </c>
      <c r="AE561" s="17">
        <v>1965.6</v>
      </c>
    </row>
    <row r="562" spans="1:31">
      <c r="A562" s="17">
        <v>549</v>
      </c>
      <c r="B562" s="19">
        <v>5.1261574074074077E-2</v>
      </c>
      <c r="C562" s="17">
        <v>18.399999999999999</v>
      </c>
      <c r="D562" s="17">
        <v>203.1</v>
      </c>
      <c r="E562" s="17">
        <v>0.153612</v>
      </c>
      <c r="F562" s="17">
        <v>7.4329999999999998</v>
      </c>
      <c r="G562" s="17">
        <v>0.82211999999999996</v>
      </c>
      <c r="H562" s="17">
        <v>8.9835999999999999E-2</v>
      </c>
      <c r="I562" s="17">
        <v>0.134933</v>
      </c>
      <c r="J562" s="17">
        <v>4.5096999999999998E-2</v>
      </c>
      <c r="K562" s="17">
        <v>0.33421899999999999</v>
      </c>
      <c r="L562" s="17">
        <v>506.6</v>
      </c>
      <c r="M562" s="17">
        <v>7.9999999999999996E-6</v>
      </c>
      <c r="N562" s="17">
        <v>527</v>
      </c>
      <c r="O562" s="17">
        <v>0</v>
      </c>
      <c r="P562" s="17">
        <v>0</v>
      </c>
      <c r="Q562" s="17">
        <v>0.90345500000000001</v>
      </c>
      <c r="R562" s="17">
        <v>7.8574000000000005E-2</v>
      </c>
      <c r="S562" s="17">
        <v>0.13728000000000001</v>
      </c>
      <c r="T562" s="17">
        <v>5.8706000000000001E-2</v>
      </c>
      <c r="U562" s="17">
        <v>0.42763899999999999</v>
      </c>
      <c r="V562" s="17">
        <v>518.5</v>
      </c>
      <c r="W562" s="17">
        <v>0.18922900000000001</v>
      </c>
      <c r="X562" s="17">
        <v>483</v>
      </c>
      <c r="Y562" s="17">
        <v>0</v>
      </c>
      <c r="Z562" s="17">
        <v>0</v>
      </c>
      <c r="AA562" s="17">
        <v>0.65790599999999999</v>
      </c>
      <c r="AB562" s="17">
        <v>0.24599699999999999</v>
      </c>
      <c r="AC562" s="17">
        <v>9.3015E-2</v>
      </c>
      <c r="AD562" s="17">
        <v>0.25</v>
      </c>
      <c r="AE562" s="17">
        <v>1639.6</v>
      </c>
    </row>
    <row r="563" spans="1:31">
      <c r="A563" s="17">
        <v>550</v>
      </c>
      <c r="B563" s="19">
        <v>5.1319444444444445E-2</v>
      </c>
      <c r="C563" s="17">
        <v>17.3</v>
      </c>
      <c r="D563" s="17">
        <v>218.9</v>
      </c>
      <c r="E563" s="17">
        <v>0.155643</v>
      </c>
      <c r="F563" s="17">
        <v>7.5309999999999997</v>
      </c>
      <c r="G563" s="17">
        <v>0.73846000000000001</v>
      </c>
      <c r="H563" s="17">
        <v>8.3442000000000002E-2</v>
      </c>
      <c r="I563" s="17">
        <v>0.125643</v>
      </c>
      <c r="J563" s="17">
        <v>4.2201000000000002E-2</v>
      </c>
      <c r="K563" s="17">
        <v>0.33588200000000001</v>
      </c>
      <c r="L563" s="17">
        <v>542.9</v>
      </c>
      <c r="M563" s="17">
        <v>0.37081900000000001</v>
      </c>
      <c r="N563" s="17">
        <v>760</v>
      </c>
      <c r="O563" s="17">
        <v>0</v>
      </c>
      <c r="P563" s="17">
        <v>0</v>
      </c>
      <c r="Q563" s="17">
        <v>0.94331399999999999</v>
      </c>
      <c r="R563" s="17">
        <v>7.9229999999999995E-2</v>
      </c>
      <c r="S563" s="17">
        <v>0.14063400000000001</v>
      </c>
      <c r="T563" s="17">
        <v>6.1404E-2</v>
      </c>
      <c r="U563" s="17">
        <v>0.43662200000000001</v>
      </c>
      <c r="V563" s="17">
        <v>530.20000000000005</v>
      </c>
      <c r="W563" s="17">
        <v>0.240843</v>
      </c>
      <c r="X563" s="17">
        <v>650</v>
      </c>
      <c r="Y563" s="17">
        <v>0</v>
      </c>
      <c r="Z563" s="17">
        <v>0</v>
      </c>
      <c r="AA563" s="17">
        <v>0.67172699999999996</v>
      </c>
      <c r="AB563" s="17">
        <v>0.35232999999999998</v>
      </c>
      <c r="AC563" s="17">
        <v>0.100864</v>
      </c>
      <c r="AD563" s="17">
        <v>0.25</v>
      </c>
      <c r="AE563" s="17">
        <v>1529.8</v>
      </c>
    </row>
    <row r="564" spans="1:31">
      <c r="A564" s="17">
        <v>551</v>
      </c>
      <c r="B564" s="19">
        <v>5.1377314814814813E-2</v>
      </c>
      <c r="C564" s="17">
        <v>16.899999999999999</v>
      </c>
      <c r="D564" s="17">
        <v>230.3</v>
      </c>
      <c r="E564" s="17">
        <v>0.14216899999999999</v>
      </c>
      <c r="F564" s="17">
        <v>6.8789999999999996</v>
      </c>
      <c r="G564" s="17">
        <v>0.75828399999999996</v>
      </c>
      <c r="H564" s="17">
        <v>8.4798999999999999E-2</v>
      </c>
      <c r="I564" s="17">
        <v>0.12676899999999999</v>
      </c>
      <c r="J564" s="17">
        <v>4.197E-2</v>
      </c>
      <c r="K564" s="17">
        <v>0.33107500000000001</v>
      </c>
      <c r="L564" s="17">
        <v>550.20000000000005</v>
      </c>
      <c r="M564" s="17">
        <v>0.27386199999999999</v>
      </c>
      <c r="N564" s="17">
        <v>890</v>
      </c>
      <c r="O564" s="17">
        <v>0</v>
      </c>
      <c r="P564" s="17">
        <v>0</v>
      </c>
      <c r="Q564" s="17">
        <v>0.85738099999999995</v>
      </c>
      <c r="R564" s="17">
        <v>7.9260999999999998E-2</v>
      </c>
      <c r="S564" s="17">
        <v>0.13361200000000001</v>
      </c>
      <c r="T564" s="17">
        <v>5.4350000000000002E-2</v>
      </c>
      <c r="U564" s="17">
        <v>0.40677799999999997</v>
      </c>
      <c r="V564" s="17">
        <v>429.6</v>
      </c>
      <c r="W564" s="17">
        <v>1.1E-5</v>
      </c>
      <c r="X564" s="17">
        <v>642</v>
      </c>
      <c r="Y564" s="17">
        <v>0</v>
      </c>
      <c r="Z564" s="17">
        <v>0</v>
      </c>
      <c r="AA564" s="17">
        <v>0.62581200000000003</v>
      </c>
      <c r="AB564" s="17">
        <v>0.40445199999999998</v>
      </c>
      <c r="AC564" s="17">
        <v>0.101243</v>
      </c>
      <c r="AD564" s="17">
        <v>0.25</v>
      </c>
      <c r="AE564" s="17">
        <v>1509.6</v>
      </c>
    </row>
    <row r="565" spans="1:31">
      <c r="A565" s="17">
        <v>552</v>
      </c>
      <c r="B565" s="19">
        <v>5.1435185185185188E-2</v>
      </c>
      <c r="C565" s="17">
        <v>15.7</v>
      </c>
      <c r="D565" s="17">
        <v>248.8</v>
      </c>
      <c r="E565" s="17">
        <v>0.19331499999999999</v>
      </c>
      <c r="F565" s="17">
        <v>9.3539999999999992</v>
      </c>
      <c r="G565" s="17">
        <v>0.70936399999999999</v>
      </c>
      <c r="H565" s="17">
        <v>8.4487999999999994E-2</v>
      </c>
      <c r="I565" s="17">
        <v>0.124323</v>
      </c>
      <c r="J565" s="17">
        <v>3.9834000000000001E-2</v>
      </c>
      <c r="K565" s="17">
        <v>0.32041199999999997</v>
      </c>
      <c r="L565" s="17">
        <v>641.70000000000005</v>
      </c>
      <c r="M565" s="17">
        <v>3.0000000000000001E-6</v>
      </c>
      <c r="N565" s="17">
        <v>645</v>
      </c>
      <c r="O565" s="17">
        <v>0</v>
      </c>
      <c r="P565" s="17">
        <v>0</v>
      </c>
      <c r="Q565" s="17">
        <v>0.88263000000000003</v>
      </c>
      <c r="R565" s="17">
        <v>7.4796000000000001E-2</v>
      </c>
      <c r="S565" s="17">
        <v>0.129769</v>
      </c>
      <c r="T565" s="17">
        <v>5.4973000000000001E-2</v>
      </c>
      <c r="U565" s="17">
        <v>0.42361900000000002</v>
      </c>
      <c r="V565" s="17">
        <v>570</v>
      </c>
      <c r="W565" s="17">
        <v>5.4115000000000003E-2</v>
      </c>
      <c r="X565" s="17">
        <v>766</v>
      </c>
      <c r="Y565" s="17">
        <v>0</v>
      </c>
      <c r="Z565" s="17">
        <v>0</v>
      </c>
      <c r="AA565" s="17">
        <v>0.65172200000000002</v>
      </c>
      <c r="AB565" s="17">
        <v>0.382743</v>
      </c>
      <c r="AC565" s="17">
        <v>9.5836699999999997E-2</v>
      </c>
      <c r="AD565" s="17">
        <v>0.25</v>
      </c>
      <c r="AE565" s="17">
        <v>1294.4000000000001</v>
      </c>
    </row>
    <row r="566" spans="1:31">
      <c r="A566" s="17">
        <v>553</v>
      </c>
      <c r="B566" s="19">
        <v>5.1493055555555556E-2</v>
      </c>
      <c r="C566" s="17">
        <v>14.6</v>
      </c>
      <c r="D566" s="17">
        <v>268.10000000000002</v>
      </c>
      <c r="E566" s="17">
        <v>0.13602400000000001</v>
      </c>
      <c r="F566" s="17">
        <v>6.5819999999999999</v>
      </c>
      <c r="G566" s="17">
        <v>0.655644</v>
      </c>
      <c r="H566" s="17">
        <v>8.6564000000000002E-2</v>
      </c>
      <c r="I566" s="17">
        <v>0.117566</v>
      </c>
      <c r="J566" s="17">
        <v>3.1002999999999999E-2</v>
      </c>
      <c r="K566" s="17">
        <v>0.26370300000000002</v>
      </c>
      <c r="L566" s="17">
        <v>484.4</v>
      </c>
      <c r="M566" s="17">
        <v>0.14165700000000001</v>
      </c>
      <c r="N566" s="17">
        <v>877</v>
      </c>
      <c r="O566" s="17">
        <v>0</v>
      </c>
      <c r="P566" s="17">
        <v>0</v>
      </c>
      <c r="Q566" s="17">
        <v>0.85374399999999995</v>
      </c>
      <c r="R566" s="17">
        <v>7.9299999999999995E-2</v>
      </c>
      <c r="S566" s="17">
        <v>0.12817200000000001</v>
      </c>
      <c r="T566" s="17">
        <v>4.8873E-2</v>
      </c>
      <c r="U566" s="17">
        <v>0.38130500000000001</v>
      </c>
      <c r="V566" s="17">
        <v>590.70000000000005</v>
      </c>
      <c r="W566" s="17">
        <v>0.54814399999999996</v>
      </c>
      <c r="X566" s="17">
        <v>624</v>
      </c>
      <c r="Y566" s="17">
        <v>0</v>
      </c>
      <c r="Z566" s="17">
        <v>0</v>
      </c>
      <c r="AA566" s="17">
        <v>0.58662300000000001</v>
      </c>
      <c r="AB566" s="17">
        <v>0.40686699999999998</v>
      </c>
      <c r="AC566" s="17">
        <v>9.9184400000000006E-2</v>
      </c>
      <c r="AD566" s="17">
        <v>0.25</v>
      </c>
      <c r="AE566" s="17">
        <v>1714.8</v>
      </c>
    </row>
    <row r="567" spans="1:31">
      <c r="A567" s="17">
        <v>554</v>
      </c>
      <c r="B567" s="19">
        <v>5.1550925925925924E-2</v>
      </c>
      <c r="C567" s="17">
        <v>13.7</v>
      </c>
      <c r="D567" s="17">
        <v>280.5</v>
      </c>
      <c r="E567" s="17">
        <v>0.181307</v>
      </c>
      <c r="F567" s="17">
        <v>8.7729999999999997</v>
      </c>
      <c r="G567" s="17">
        <v>0.79771999999999998</v>
      </c>
      <c r="H567" s="17">
        <v>7.8784000000000007E-2</v>
      </c>
      <c r="I567" s="17">
        <v>0.121293</v>
      </c>
      <c r="J567" s="17">
        <v>4.2508999999999998E-2</v>
      </c>
      <c r="K567" s="17">
        <v>0.35046899999999997</v>
      </c>
      <c r="L567" s="17">
        <v>635.5</v>
      </c>
      <c r="M567" s="17">
        <v>3.0000000000000001E-6</v>
      </c>
      <c r="N567" s="17">
        <v>884</v>
      </c>
      <c r="O567" s="17">
        <v>0</v>
      </c>
      <c r="P567" s="17">
        <v>0</v>
      </c>
      <c r="Q567" s="17">
        <v>0.90499700000000005</v>
      </c>
      <c r="R567" s="17">
        <v>7.2634000000000004E-2</v>
      </c>
      <c r="S567" s="17">
        <v>0.12700400000000001</v>
      </c>
      <c r="T567" s="17">
        <v>5.4370000000000002E-2</v>
      </c>
      <c r="U567" s="17">
        <v>0.428095</v>
      </c>
      <c r="V567" s="17">
        <v>549.1</v>
      </c>
      <c r="W567" s="17">
        <v>0.159417</v>
      </c>
      <c r="X567" s="17">
        <v>753</v>
      </c>
      <c r="Y567" s="17">
        <v>0</v>
      </c>
      <c r="Z567" s="17">
        <v>0</v>
      </c>
      <c r="AA567" s="17">
        <v>0.65860799999999997</v>
      </c>
      <c r="AB567" s="17">
        <v>0.48682999999999998</v>
      </c>
      <c r="AC567" s="17">
        <v>9.91031E-2</v>
      </c>
      <c r="AD567" s="17">
        <v>0.25</v>
      </c>
      <c r="AE567" s="17">
        <v>1307</v>
      </c>
    </row>
    <row r="568" spans="1:31">
      <c r="A568" s="17">
        <v>555</v>
      </c>
      <c r="B568" s="19">
        <v>5.1608796296296298E-2</v>
      </c>
      <c r="C568" s="17">
        <v>12.7</v>
      </c>
      <c r="D568" s="17">
        <v>295.39999999999998</v>
      </c>
      <c r="E568" s="17">
        <v>0.15856300000000001</v>
      </c>
      <c r="F568" s="17">
        <v>7.673</v>
      </c>
      <c r="G568" s="17">
        <v>0.77116300000000004</v>
      </c>
      <c r="H568" s="17">
        <v>8.5716000000000001E-2</v>
      </c>
      <c r="I568" s="17">
        <v>0.116564</v>
      </c>
      <c r="J568" s="17">
        <v>3.0848E-2</v>
      </c>
      <c r="K568" s="17">
        <v>0.26464700000000002</v>
      </c>
      <c r="L568" s="17">
        <v>563.1</v>
      </c>
      <c r="M568" s="17">
        <v>5.3999999999999998E-5</v>
      </c>
      <c r="N568" s="17">
        <v>968</v>
      </c>
      <c r="O568" s="17">
        <v>0</v>
      </c>
      <c r="P568" s="17">
        <v>0</v>
      </c>
      <c r="Q568" s="17">
        <v>0.88400500000000004</v>
      </c>
      <c r="R568" s="17">
        <v>7.6373999999999997E-2</v>
      </c>
      <c r="S568" s="17">
        <v>0.128446</v>
      </c>
      <c r="T568" s="17">
        <v>5.2072E-2</v>
      </c>
      <c r="U568" s="17">
        <v>0.40539799999999998</v>
      </c>
      <c r="V568" s="17">
        <v>548.4</v>
      </c>
      <c r="W568" s="17">
        <v>1.4E-5</v>
      </c>
      <c r="X568" s="17">
        <v>623</v>
      </c>
      <c r="Y568" s="17">
        <v>0</v>
      </c>
      <c r="Z568" s="17">
        <v>0</v>
      </c>
      <c r="AA568" s="17">
        <v>0.62368900000000005</v>
      </c>
      <c r="AB568" s="17">
        <v>0.492255</v>
      </c>
      <c r="AC568" s="17">
        <v>0.102007</v>
      </c>
      <c r="AD568" s="17">
        <v>0.25</v>
      </c>
      <c r="AE568" s="17">
        <v>1474.9</v>
      </c>
    </row>
    <row r="569" spans="1:31">
      <c r="A569" s="17">
        <v>556</v>
      </c>
      <c r="B569" s="19">
        <v>5.1666666666666666E-2</v>
      </c>
      <c r="C569" s="17">
        <v>12</v>
      </c>
      <c r="D569" s="17">
        <v>320</v>
      </c>
      <c r="E569" s="17">
        <v>0.14327999999999999</v>
      </c>
      <c r="F569" s="17">
        <v>6.9329999999999998</v>
      </c>
      <c r="G569" s="17">
        <v>0.58792500000000003</v>
      </c>
      <c r="H569" s="17">
        <v>9.3192999999999998E-2</v>
      </c>
      <c r="I569" s="17">
        <v>0.120252</v>
      </c>
      <c r="J569" s="17">
        <v>2.7059E-2</v>
      </c>
      <c r="K569" s="17">
        <v>0.22502</v>
      </c>
      <c r="L569" s="17">
        <v>442.2</v>
      </c>
      <c r="M569" s="17">
        <v>7.9999999999999996E-6</v>
      </c>
      <c r="N569" s="17">
        <v>640</v>
      </c>
      <c r="O569" s="17">
        <v>0</v>
      </c>
      <c r="P569" s="17">
        <v>0</v>
      </c>
      <c r="Q569" s="17">
        <v>0.83637300000000003</v>
      </c>
      <c r="R569" s="17">
        <v>7.9788999999999999E-2</v>
      </c>
      <c r="S569" s="17">
        <v>0.122726</v>
      </c>
      <c r="T569" s="17">
        <v>4.2937000000000003E-2</v>
      </c>
      <c r="U569" s="17">
        <v>0.34985899999999998</v>
      </c>
      <c r="V569" s="17">
        <v>547.5</v>
      </c>
      <c r="W569" s="17">
        <v>0.22917599999999999</v>
      </c>
      <c r="X569" s="17">
        <v>513</v>
      </c>
      <c r="Y569" s="17">
        <v>0</v>
      </c>
      <c r="Z569" s="17">
        <v>0</v>
      </c>
      <c r="AA569" s="17">
        <v>0.53824499999999997</v>
      </c>
      <c r="AB569" s="17">
        <v>0.35276600000000002</v>
      </c>
      <c r="AC569" s="17">
        <v>9.4935800000000001E-2</v>
      </c>
      <c r="AD569" s="17">
        <v>0.241398</v>
      </c>
      <c r="AE569" s="17">
        <v>1878.3</v>
      </c>
    </row>
    <row r="570" spans="1:31">
      <c r="A570" s="17">
        <v>557</v>
      </c>
      <c r="B570" s="19">
        <v>5.1724537037037034E-2</v>
      </c>
      <c r="C570" s="17">
        <v>11.8</v>
      </c>
      <c r="D570" s="17">
        <v>345.5</v>
      </c>
      <c r="E570" s="17">
        <v>0.24612600000000001</v>
      </c>
      <c r="F570" s="17">
        <v>11.91</v>
      </c>
      <c r="G570" s="17">
        <v>0.57786099999999996</v>
      </c>
      <c r="H570" s="17">
        <v>8.6231000000000002E-2</v>
      </c>
      <c r="I570" s="17">
        <v>0.115175</v>
      </c>
      <c r="J570" s="17">
        <v>2.8944000000000001E-2</v>
      </c>
      <c r="K570" s="17">
        <v>0.25130599999999997</v>
      </c>
      <c r="L570" s="17">
        <v>658.7</v>
      </c>
      <c r="M570" s="17">
        <v>2.4000000000000001E-5</v>
      </c>
      <c r="N570" s="17">
        <v>572</v>
      </c>
      <c r="O570" s="17">
        <v>0</v>
      </c>
      <c r="P570" s="17">
        <v>0</v>
      </c>
      <c r="Q570" s="17">
        <v>0.84001599999999998</v>
      </c>
      <c r="R570" s="17">
        <v>7.3382000000000003E-2</v>
      </c>
      <c r="S570" s="17">
        <v>0.12574099999999999</v>
      </c>
      <c r="T570" s="17">
        <v>5.2359999999999997E-2</v>
      </c>
      <c r="U570" s="17">
        <v>0.41640899999999997</v>
      </c>
      <c r="V570" s="17">
        <v>492.4</v>
      </c>
      <c r="W570" s="17">
        <v>9.0000000000000002E-6</v>
      </c>
      <c r="X570" s="17">
        <v>1478</v>
      </c>
      <c r="Y570" s="17">
        <v>0</v>
      </c>
      <c r="Z570" s="17">
        <v>0</v>
      </c>
      <c r="AA570" s="17">
        <v>0.640629</v>
      </c>
      <c r="AB570" s="17">
        <v>0.43918299999999999</v>
      </c>
      <c r="AC570" s="17">
        <v>9.6377199999999996E-2</v>
      </c>
      <c r="AD570" s="17">
        <v>0.25</v>
      </c>
      <c r="AE570" s="17">
        <v>1260.9000000000001</v>
      </c>
    </row>
    <row r="571" spans="1:31">
      <c r="A571" s="17">
        <v>558</v>
      </c>
      <c r="B571" s="19">
        <v>5.1782407407407409E-2</v>
      </c>
      <c r="C571" s="17">
        <v>9.8000000000000007</v>
      </c>
      <c r="D571" s="17">
        <v>386.8</v>
      </c>
      <c r="E571" s="17">
        <v>0.192438</v>
      </c>
      <c r="F571" s="17">
        <v>9.3119999999999994</v>
      </c>
      <c r="G571" s="17">
        <v>0.65648700000000004</v>
      </c>
      <c r="H571" s="17">
        <v>8.5727999999999999E-2</v>
      </c>
      <c r="I571" s="17">
        <v>0.11633</v>
      </c>
      <c r="J571" s="17">
        <v>3.0602000000000001E-2</v>
      </c>
      <c r="K571" s="17">
        <v>0.26306400000000002</v>
      </c>
      <c r="L571" s="17">
        <v>559.29999999999995</v>
      </c>
      <c r="M571" s="17">
        <v>0.404248</v>
      </c>
      <c r="N571" s="17">
        <v>699</v>
      </c>
      <c r="O571" s="17">
        <v>0</v>
      </c>
      <c r="P571" s="17">
        <v>0</v>
      </c>
      <c r="Q571" s="17">
        <v>0.82865500000000003</v>
      </c>
      <c r="R571" s="17">
        <v>7.8789999999999999E-2</v>
      </c>
      <c r="S571" s="17">
        <v>0.12536600000000001</v>
      </c>
      <c r="T571" s="17">
        <v>4.6575999999999999E-2</v>
      </c>
      <c r="U571" s="17">
        <v>0.37151899999999999</v>
      </c>
      <c r="V571" s="17">
        <v>443.7</v>
      </c>
      <c r="W571" s="17">
        <v>9.9999999999999995E-7</v>
      </c>
      <c r="X571" s="17">
        <v>670</v>
      </c>
      <c r="Y571" s="17">
        <v>0</v>
      </c>
      <c r="Z571" s="17">
        <v>0</v>
      </c>
      <c r="AA571" s="17">
        <v>0.57156799999999996</v>
      </c>
      <c r="AB571" s="17">
        <v>0.47658</v>
      </c>
      <c r="AC571" s="17">
        <v>0.10098699999999999</v>
      </c>
      <c r="AD571" s="17">
        <v>0.24694099999999999</v>
      </c>
      <c r="AE571" s="17">
        <v>1485.1</v>
      </c>
    </row>
    <row r="572" spans="1:31">
      <c r="A572" s="17">
        <v>559</v>
      </c>
      <c r="B572" s="19">
        <v>5.1840277777777777E-2</v>
      </c>
      <c r="C572" s="17">
        <v>8.9</v>
      </c>
      <c r="D572" s="17">
        <v>407.1</v>
      </c>
      <c r="E572" s="17">
        <v>0.21968799999999999</v>
      </c>
      <c r="F572" s="17">
        <v>10.631</v>
      </c>
      <c r="G572" s="17">
        <v>0.60406499999999996</v>
      </c>
      <c r="H572" s="17">
        <v>8.8411000000000003E-2</v>
      </c>
      <c r="I572" s="17">
        <v>0.11596099999999999</v>
      </c>
      <c r="J572" s="17">
        <v>2.7550000000000002E-2</v>
      </c>
      <c r="K572" s="17">
        <v>0.23758199999999999</v>
      </c>
      <c r="L572" s="17">
        <v>694.6</v>
      </c>
      <c r="M572" s="17">
        <v>0.6</v>
      </c>
      <c r="N572" s="17">
        <v>788</v>
      </c>
      <c r="O572" s="17">
        <v>0</v>
      </c>
      <c r="P572" s="17">
        <v>0</v>
      </c>
      <c r="Q572" s="17">
        <v>0.89898100000000003</v>
      </c>
      <c r="R572" s="17">
        <v>8.0582000000000001E-2</v>
      </c>
      <c r="S572" s="17">
        <v>0.13270000000000001</v>
      </c>
      <c r="T572" s="17">
        <v>5.2117999999999998E-2</v>
      </c>
      <c r="U572" s="17">
        <v>0.39275100000000002</v>
      </c>
      <c r="V572" s="17">
        <v>428.9</v>
      </c>
      <c r="W572" s="17">
        <v>9.9999999999999995E-7</v>
      </c>
      <c r="X572" s="17">
        <v>652</v>
      </c>
      <c r="Y572" s="17">
        <v>0</v>
      </c>
      <c r="Z572" s="17">
        <v>0</v>
      </c>
      <c r="AA572" s="17">
        <v>0.60423300000000002</v>
      </c>
      <c r="AB572" s="17">
        <v>0.57280500000000001</v>
      </c>
      <c r="AC572" s="17">
        <v>0.11043500000000001</v>
      </c>
      <c r="AD572" s="17">
        <v>0.25</v>
      </c>
      <c r="AE572" s="17">
        <v>1195.7</v>
      </c>
    </row>
    <row r="573" spans="1:31">
      <c r="A573" s="17">
        <v>560</v>
      </c>
      <c r="B573" s="19">
        <v>5.1898148148148145E-2</v>
      </c>
      <c r="C573" s="17">
        <v>8.6999999999999993</v>
      </c>
      <c r="D573" s="17">
        <v>419.4</v>
      </c>
      <c r="E573" s="17">
        <v>0.137019</v>
      </c>
      <c r="F573" s="17">
        <v>6.63</v>
      </c>
      <c r="G573" s="17">
        <v>0.63637900000000003</v>
      </c>
      <c r="H573" s="17">
        <v>8.7554999999999994E-2</v>
      </c>
      <c r="I573" s="17">
        <v>0.116157</v>
      </c>
      <c r="J573" s="17">
        <v>2.8601999999999999E-2</v>
      </c>
      <c r="K573" s="17">
        <v>0.24623500000000001</v>
      </c>
      <c r="L573" s="17">
        <v>360.3</v>
      </c>
      <c r="M573" s="17">
        <v>1.9999999999999999E-6</v>
      </c>
      <c r="N573" s="17">
        <v>682</v>
      </c>
      <c r="O573" s="17">
        <v>0</v>
      </c>
      <c r="P573" s="17">
        <v>0</v>
      </c>
      <c r="Q573" s="17">
        <v>0.83869300000000002</v>
      </c>
      <c r="R573" s="17">
        <v>7.3694999999999997E-2</v>
      </c>
      <c r="S573" s="17">
        <v>0.12504799999999999</v>
      </c>
      <c r="T573" s="17">
        <v>5.1353000000000003E-2</v>
      </c>
      <c r="U573" s="17">
        <v>0.410663</v>
      </c>
      <c r="V573" s="17">
        <v>611.4</v>
      </c>
      <c r="W573" s="17">
        <v>9.0000000000000002E-6</v>
      </c>
      <c r="X573" s="17">
        <v>531</v>
      </c>
      <c r="Y573" s="17">
        <v>0</v>
      </c>
      <c r="Z573" s="17">
        <v>0</v>
      </c>
      <c r="AA573" s="17">
        <v>0.63178900000000004</v>
      </c>
      <c r="AB573" s="17">
        <v>0.38269399999999998</v>
      </c>
      <c r="AC573" s="17">
        <v>9.3347799999999995E-2</v>
      </c>
      <c r="AD573" s="17">
        <v>0.19314200000000001</v>
      </c>
      <c r="AE573" s="17">
        <v>2305.5</v>
      </c>
    </row>
    <row r="574" spans="1:31">
      <c r="A574" s="17">
        <v>561</v>
      </c>
      <c r="B574" s="19">
        <v>5.1956018518518519E-2</v>
      </c>
      <c r="C574" s="17">
        <v>7.8</v>
      </c>
      <c r="D574" s="17">
        <v>460.7</v>
      </c>
      <c r="E574" s="17">
        <v>0.159556</v>
      </c>
      <c r="F574" s="17">
        <v>7.7210000000000001</v>
      </c>
      <c r="G574" s="17">
        <v>0.73647700000000005</v>
      </c>
      <c r="H574" s="17">
        <v>8.8458999999999996E-2</v>
      </c>
      <c r="I574" s="17">
        <v>0.118102</v>
      </c>
      <c r="J574" s="17">
        <v>2.9642999999999999E-2</v>
      </c>
      <c r="K574" s="17">
        <v>0.250996</v>
      </c>
      <c r="L574" s="17">
        <v>480.9</v>
      </c>
      <c r="M574" s="17">
        <v>0.45835900000000002</v>
      </c>
      <c r="N574" s="17">
        <v>938</v>
      </c>
      <c r="O574" s="17">
        <v>0</v>
      </c>
      <c r="P574" s="17">
        <v>0</v>
      </c>
      <c r="Q574" s="17">
        <v>0.80468399999999995</v>
      </c>
      <c r="R574" s="17">
        <v>8.0977999999999994E-2</v>
      </c>
      <c r="S574" s="17">
        <v>0.12617900000000001</v>
      </c>
      <c r="T574" s="17">
        <v>4.5200999999999998E-2</v>
      </c>
      <c r="U574" s="17">
        <v>0.35822799999999999</v>
      </c>
      <c r="V574" s="17">
        <v>512.6</v>
      </c>
      <c r="W574" s="17">
        <v>0.141703</v>
      </c>
      <c r="X574" s="17">
        <v>1159</v>
      </c>
      <c r="Y574" s="17">
        <v>0</v>
      </c>
      <c r="Z574" s="17">
        <v>0</v>
      </c>
      <c r="AA574" s="17">
        <v>0.55112000000000005</v>
      </c>
      <c r="AB574" s="17">
        <v>0.55564199999999997</v>
      </c>
      <c r="AC574" s="17">
        <v>0.10609399999999999</v>
      </c>
      <c r="AD574" s="17">
        <v>0.24424899999999999</v>
      </c>
      <c r="AE574" s="17">
        <v>1727</v>
      </c>
    </row>
    <row r="575" spans="1:31">
      <c r="A575" s="17">
        <v>562</v>
      </c>
      <c r="B575" s="19">
        <v>5.2013888888888887E-2</v>
      </c>
      <c r="C575" s="17">
        <v>6.7</v>
      </c>
      <c r="D575" s="17">
        <v>494.1</v>
      </c>
      <c r="E575" s="17">
        <v>0.17042499999999999</v>
      </c>
      <c r="F575" s="17">
        <v>8.2469999999999999</v>
      </c>
      <c r="G575" s="17">
        <v>0.50786900000000001</v>
      </c>
      <c r="H575" s="17">
        <v>9.1585E-2</v>
      </c>
      <c r="I575" s="17">
        <v>0.11890100000000001</v>
      </c>
      <c r="J575" s="17">
        <v>2.7316E-2</v>
      </c>
      <c r="K575" s="17">
        <v>0.229736</v>
      </c>
      <c r="L575" s="17">
        <v>435.3</v>
      </c>
      <c r="M575" s="17">
        <v>1.9999999999999999E-6</v>
      </c>
      <c r="N575" s="17">
        <v>551</v>
      </c>
      <c r="O575" s="17">
        <v>0</v>
      </c>
      <c r="P575" s="17">
        <v>0</v>
      </c>
      <c r="Q575" s="17">
        <v>0.78560700000000006</v>
      </c>
      <c r="R575" s="17">
        <v>6.8853999999999999E-2</v>
      </c>
      <c r="S575" s="17">
        <v>0.119279</v>
      </c>
      <c r="T575" s="17">
        <v>5.0424999999999998E-2</v>
      </c>
      <c r="U575" s="17">
        <v>0.42274600000000001</v>
      </c>
      <c r="V575" s="17">
        <v>596</v>
      </c>
      <c r="W575" s="17">
        <v>9.9999999999999995E-7</v>
      </c>
      <c r="X575" s="17">
        <v>985</v>
      </c>
      <c r="Y575" s="17">
        <v>0</v>
      </c>
      <c r="Z575" s="17">
        <v>0</v>
      </c>
      <c r="AA575" s="17">
        <v>0.65037800000000001</v>
      </c>
      <c r="AB575" s="17">
        <v>0.41629300000000002</v>
      </c>
      <c r="AC575" s="17">
        <v>8.9845999999999995E-2</v>
      </c>
      <c r="AD575" s="17">
        <v>0.17336599999999999</v>
      </c>
      <c r="AE575" s="17">
        <v>1908.1</v>
      </c>
    </row>
    <row r="576" spans="1:31">
      <c r="A576" s="17">
        <v>563</v>
      </c>
      <c r="B576" s="19">
        <v>5.2071759259259255E-2</v>
      </c>
      <c r="C576" s="17">
        <v>5.6</v>
      </c>
      <c r="D576" s="17">
        <v>545.1</v>
      </c>
      <c r="E576" s="17">
        <v>0.11493399999999999</v>
      </c>
      <c r="F576" s="17">
        <v>5.5620000000000003</v>
      </c>
      <c r="G576" s="17">
        <v>0.26589099999999999</v>
      </c>
      <c r="H576" s="17">
        <v>8.5131999999999999E-2</v>
      </c>
      <c r="I576" s="17">
        <v>0.107476</v>
      </c>
      <c r="J576" s="17">
        <v>2.2343999999999999E-2</v>
      </c>
      <c r="K576" s="17">
        <v>0.207897</v>
      </c>
      <c r="L576" s="17">
        <v>487.6</v>
      </c>
      <c r="M576" s="17">
        <v>0.45835900000000002</v>
      </c>
      <c r="N576" s="17">
        <v>1484</v>
      </c>
      <c r="O576" s="17">
        <v>0</v>
      </c>
      <c r="P576" s="17">
        <v>0</v>
      </c>
      <c r="Q576" s="17">
        <v>0.69420099999999996</v>
      </c>
      <c r="R576" s="17">
        <v>8.0824999999999994E-2</v>
      </c>
      <c r="S576" s="17">
        <v>0.118005</v>
      </c>
      <c r="T576" s="17">
        <v>3.7179999999999998E-2</v>
      </c>
      <c r="U576" s="17">
        <v>0.31507400000000002</v>
      </c>
      <c r="V576" s="17">
        <v>617.4</v>
      </c>
      <c r="W576" s="17">
        <v>0.358124</v>
      </c>
      <c r="X576" s="17">
        <v>1068</v>
      </c>
      <c r="Y576" s="17">
        <v>0</v>
      </c>
      <c r="Z576" s="17">
        <v>0</v>
      </c>
      <c r="AA576" s="17">
        <v>0.48472999999999999</v>
      </c>
      <c r="AB576" s="17">
        <v>0.70363699999999996</v>
      </c>
      <c r="AC576" s="17">
        <v>0.106986</v>
      </c>
      <c r="AD576" s="17">
        <v>0.25</v>
      </c>
      <c r="AE576" s="17">
        <v>1703.3</v>
      </c>
    </row>
    <row r="577" spans="1:31">
      <c r="A577" s="17">
        <v>564</v>
      </c>
      <c r="B577" s="19">
        <v>5.212962962962963E-2</v>
      </c>
      <c r="C577" s="17">
        <v>4.7</v>
      </c>
      <c r="D577" s="17">
        <v>582.9</v>
      </c>
      <c r="E577" s="17">
        <v>0.122726</v>
      </c>
      <c r="F577" s="17">
        <v>5.9390000000000001</v>
      </c>
      <c r="G577" s="17">
        <v>0.174952</v>
      </c>
      <c r="H577" s="17">
        <v>8.8782E-2</v>
      </c>
      <c r="I577" s="17">
        <v>0.103255</v>
      </c>
      <c r="J577" s="17">
        <v>1.4473E-2</v>
      </c>
      <c r="K577" s="17">
        <v>0.14017099999999999</v>
      </c>
      <c r="L577" s="17">
        <v>559.6</v>
      </c>
      <c r="M577" s="17">
        <v>0.6</v>
      </c>
      <c r="N577" s="17">
        <v>938</v>
      </c>
      <c r="O577" s="17">
        <v>0</v>
      </c>
      <c r="P577" s="17">
        <v>0</v>
      </c>
      <c r="Q577" s="17">
        <v>0.73388200000000003</v>
      </c>
      <c r="R577" s="17">
        <v>8.8321999999999998E-2</v>
      </c>
      <c r="S577" s="17">
        <v>0.115726</v>
      </c>
      <c r="T577" s="17">
        <v>2.7404000000000001E-2</v>
      </c>
      <c r="U577" s="17">
        <v>0.23680300000000001</v>
      </c>
      <c r="V577" s="17">
        <v>400.4</v>
      </c>
      <c r="W577" s="17">
        <v>0.37081999999999998</v>
      </c>
      <c r="X577" s="17">
        <v>691</v>
      </c>
      <c r="Y577" s="17">
        <v>0</v>
      </c>
      <c r="Z577" s="17">
        <v>0</v>
      </c>
      <c r="AA577" s="17">
        <v>0.364313</v>
      </c>
      <c r="AB577" s="17">
        <v>0.64802999999999999</v>
      </c>
      <c r="AC577" s="17">
        <v>0.10608099999999999</v>
      </c>
      <c r="AD577" s="17">
        <v>0.24371200000000001</v>
      </c>
      <c r="AE577" s="17">
        <v>1484.3</v>
      </c>
    </row>
    <row r="578" spans="1:31">
      <c r="A578" s="17">
        <v>565</v>
      </c>
      <c r="B578" s="19">
        <v>5.2187499999999998E-2</v>
      </c>
      <c r="C578" s="17">
        <v>3.8</v>
      </c>
      <c r="D578" s="17">
        <v>608.4</v>
      </c>
      <c r="E578" s="17">
        <v>7.0477999999999999E-2</v>
      </c>
      <c r="F578" s="17">
        <v>3.41</v>
      </c>
      <c r="G578" s="17">
        <v>0.198293</v>
      </c>
      <c r="H578" s="17">
        <v>8.6055999999999994E-2</v>
      </c>
      <c r="I578" s="17">
        <v>0.108265</v>
      </c>
      <c r="J578" s="17">
        <v>2.2209E-2</v>
      </c>
      <c r="K578" s="17">
        <v>0.20513799999999999</v>
      </c>
      <c r="L578" s="17">
        <v>225.7</v>
      </c>
      <c r="M578" s="17">
        <v>0.175063</v>
      </c>
      <c r="N578" s="17">
        <v>2368</v>
      </c>
      <c r="O578" s="17">
        <v>0</v>
      </c>
      <c r="P578" s="17">
        <v>0</v>
      </c>
      <c r="Q578" s="17">
        <v>0.724055</v>
      </c>
      <c r="R578" s="17">
        <v>7.6151999999999997E-2</v>
      </c>
      <c r="S578" s="17">
        <v>0.114898</v>
      </c>
      <c r="T578" s="17">
        <v>3.8746999999999997E-2</v>
      </c>
      <c r="U578" s="17">
        <v>0.33722400000000002</v>
      </c>
      <c r="V578" s="17">
        <v>387.7</v>
      </c>
      <c r="W578" s="17">
        <v>1.9999999999999999E-6</v>
      </c>
      <c r="X578" s="17">
        <v>1523</v>
      </c>
      <c r="Y578" s="17">
        <v>0</v>
      </c>
      <c r="Z578" s="17">
        <v>0</v>
      </c>
      <c r="AA578" s="17">
        <v>0.51880700000000002</v>
      </c>
      <c r="AB578" s="17">
        <v>0.66187300000000004</v>
      </c>
      <c r="AC578" s="17">
        <v>0.101797</v>
      </c>
      <c r="AD578" s="17">
        <v>0.243058</v>
      </c>
      <c r="AE578" s="17">
        <v>3680.6</v>
      </c>
    </row>
    <row r="579" spans="1:31">
      <c r="A579" s="17">
        <v>566</v>
      </c>
      <c r="B579" s="19">
        <v>5.2245370370370366E-2</v>
      </c>
      <c r="C579" s="17">
        <v>3.5</v>
      </c>
      <c r="D579" s="17">
        <v>640</v>
      </c>
      <c r="E579" s="17">
        <v>9.2605000000000007E-2</v>
      </c>
      <c r="F579" s="17">
        <v>4.4809999999999999</v>
      </c>
      <c r="G579" s="17">
        <v>0.17569899999999999</v>
      </c>
      <c r="H579" s="17">
        <v>8.0662999999999999E-2</v>
      </c>
      <c r="I579" s="17">
        <v>0.10593900000000001</v>
      </c>
      <c r="J579" s="17">
        <v>2.5276E-2</v>
      </c>
      <c r="K579" s="17">
        <v>0.23859</v>
      </c>
      <c r="L579" s="17">
        <v>308</v>
      </c>
      <c r="M579" s="17">
        <v>0.6</v>
      </c>
      <c r="N579" s="17">
        <v>1379</v>
      </c>
      <c r="O579" s="17">
        <v>0</v>
      </c>
      <c r="P579" s="17">
        <v>0</v>
      </c>
      <c r="Q579" s="17">
        <v>0.72127699999999995</v>
      </c>
      <c r="R579" s="17">
        <v>8.1410999999999997E-2</v>
      </c>
      <c r="S579" s="17">
        <v>0.120541</v>
      </c>
      <c r="T579" s="17">
        <v>3.9129999999999998E-2</v>
      </c>
      <c r="U579" s="17">
        <v>0.32461800000000002</v>
      </c>
      <c r="V579" s="17">
        <v>401.7</v>
      </c>
      <c r="W579" s="17">
        <v>0.6</v>
      </c>
      <c r="X579" s="17">
        <v>690</v>
      </c>
      <c r="Y579" s="17">
        <v>0</v>
      </c>
      <c r="Z579" s="17">
        <v>0</v>
      </c>
      <c r="AA579" s="17">
        <v>0.49941200000000002</v>
      </c>
      <c r="AB579" s="17">
        <v>0.62074200000000002</v>
      </c>
      <c r="AC579" s="17">
        <v>0.1057</v>
      </c>
      <c r="AD579" s="17">
        <v>0.205982</v>
      </c>
      <c r="AE579" s="17">
        <v>2696.5</v>
      </c>
    </row>
    <row r="580" spans="1:31">
      <c r="A580" s="17">
        <v>567</v>
      </c>
      <c r="B580" s="19">
        <v>5.230324074074074E-2</v>
      </c>
      <c r="C580" s="17">
        <v>2.9</v>
      </c>
      <c r="D580" s="17">
        <v>690.2</v>
      </c>
      <c r="E580" s="17">
        <v>7.2300000000000003E-2</v>
      </c>
      <c r="F580" s="17">
        <v>3.4990000000000001</v>
      </c>
      <c r="G580" s="17">
        <v>0.11858200000000001</v>
      </c>
      <c r="H580" s="17">
        <v>8.0393000000000006E-2</v>
      </c>
      <c r="I580" s="17">
        <v>0.108653</v>
      </c>
      <c r="J580" s="17">
        <v>2.8261000000000001E-2</v>
      </c>
      <c r="K580" s="17">
        <v>0.2601</v>
      </c>
      <c r="L580" s="17">
        <v>337.3</v>
      </c>
      <c r="M580" s="17">
        <v>0.59997599999999995</v>
      </c>
      <c r="N580" s="17">
        <v>1761</v>
      </c>
      <c r="O580" s="17">
        <v>0</v>
      </c>
      <c r="P580" s="17">
        <v>0</v>
      </c>
      <c r="Q580" s="17">
        <v>0.37182199999999999</v>
      </c>
      <c r="R580" s="17">
        <v>8.7046999999999999E-2</v>
      </c>
      <c r="S580" s="17">
        <v>0.11343200000000001</v>
      </c>
      <c r="T580" s="17">
        <v>2.6384999999999999E-2</v>
      </c>
      <c r="U580" s="17">
        <v>0.232603</v>
      </c>
      <c r="V580" s="17">
        <v>430.9</v>
      </c>
      <c r="W580" s="17">
        <v>0.458345</v>
      </c>
      <c r="X580" s="17">
        <v>1781</v>
      </c>
      <c r="Y580" s="17">
        <v>0</v>
      </c>
      <c r="Z580" s="17">
        <v>0</v>
      </c>
      <c r="AA580" s="17">
        <v>0.35785099999999997</v>
      </c>
      <c r="AB580" s="17">
        <v>0.71162700000000001</v>
      </c>
      <c r="AC580" s="17">
        <v>0.105823</v>
      </c>
      <c r="AD580" s="17">
        <v>0.25</v>
      </c>
      <c r="AE580" s="17">
        <v>2462.6</v>
      </c>
    </row>
    <row r="581" spans="1:31">
      <c r="A581" s="17">
        <v>568</v>
      </c>
      <c r="B581" s="19">
        <v>5.2361111111111108E-2</v>
      </c>
      <c r="C581" s="17">
        <v>1.5</v>
      </c>
      <c r="D581" s="17">
        <v>918.7</v>
      </c>
      <c r="E581" s="17">
        <v>0</v>
      </c>
      <c r="F581" s="17">
        <v>0</v>
      </c>
      <c r="G581" s="17">
        <v>1.2500000000000001E-2</v>
      </c>
      <c r="H581" s="17">
        <v>7.2655999999999998E-2</v>
      </c>
      <c r="I581" s="17">
        <v>0.112527</v>
      </c>
      <c r="J581" s="17">
        <v>3.9870999999999997E-2</v>
      </c>
      <c r="K581" s="17">
        <v>0.35432000000000002</v>
      </c>
      <c r="L581" s="17">
        <v>900</v>
      </c>
      <c r="M581" s="17">
        <v>0</v>
      </c>
      <c r="N581" s="17">
        <v>0</v>
      </c>
      <c r="O581" s="17">
        <v>0</v>
      </c>
      <c r="P581" s="17">
        <v>0</v>
      </c>
      <c r="Q581" s="17">
        <v>1.8172000000000001E-2</v>
      </c>
      <c r="R581" s="17">
        <v>9.0846999999999997E-2</v>
      </c>
      <c r="S581" s="17">
        <v>0.13114700000000001</v>
      </c>
      <c r="T581" s="17">
        <v>4.0300000000000002E-2</v>
      </c>
      <c r="U581" s="17">
        <v>0.30729099999999998</v>
      </c>
      <c r="V581" s="17">
        <v>900</v>
      </c>
      <c r="W581" s="17">
        <v>9.9999999999999995E-7</v>
      </c>
      <c r="X581" s="17">
        <v>5952</v>
      </c>
      <c r="Y581" s="17">
        <v>0</v>
      </c>
      <c r="Z581" s="17">
        <v>0</v>
      </c>
    </row>
    <row r="582" spans="1:31">
      <c r="A582" s="17">
        <v>569</v>
      </c>
      <c r="B582" s="19">
        <v>5.2418981481481476E-2</v>
      </c>
      <c r="C582" s="17">
        <v>-1</v>
      </c>
      <c r="D582" s="17">
        <v>2197.1</v>
      </c>
      <c r="E582" s="17">
        <v>0</v>
      </c>
      <c r="F582" s="17">
        <v>0</v>
      </c>
      <c r="G582" s="17">
        <v>4.3195999999999998E-2</v>
      </c>
      <c r="H582" s="17">
        <v>5.4987000000000001E-2</v>
      </c>
      <c r="I582" s="17">
        <v>9.2312000000000005E-2</v>
      </c>
      <c r="J582" s="17">
        <v>3.7324999999999997E-2</v>
      </c>
      <c r="K582" s="17">
        <v>0.40433200000000002</v>
      </c>
      <c r="L582" s="17">
        <v>533.20000000000005</v>
      </c>
      <c r="M582" s="17">
        <v>0.45835900000000002</v>
      </c>
      <c r="N582" s="17">
        <v>0</v>
      </c>
      <c r="O582" s="17">
        <v>0</v>
      </c>
      <c r="P582" s="17">
        <v>0</v>
      </c>
      <c r="Q582" s="17">
        <v>1.0585000000000001E-2</v>
      </c>
      <c r="R582" s="17">
        <v>3.6121E-2</v>
      </c>
      <c r="S582" s="17">
        <v>9.1542999999999999E-2</v>
      </c>
      <c r="T582" s="17">
        <v>5.5421999999999999E-2</v>
      </c>
      <c r="U582" s="17">
        <v>0.60541699999999998</v>
      </c>
      <c r="V582" s="17">
        <v>133.19999999999999</v>
      </c>
      <c r="W582" s="17">
        <v>0.59999800000000003</v>
      </c>
      <c r="X582" s="17">
        <v>3755</v>
      </c>
      <c r="Y582" s="17">
        <v>0</v>
      </c>
      <c r="Z582" s="17">
        <v>0</v>
      </c>
    </row>
    <row r="583" spans="1:31">
      <c r="A583" s="17">
        <v>570</v>
      </c>
      <c r="B583" s="19">
        <v>5.2476851851851851E-2</v>
      </c>
      <c r="C583" s="17">
        <v>-1</v>
      </c>
      <c r="D583" s="17">
        <v>2197.1</v>
      </c>
      <c r="E583" s="17">
        <v>0</v>
      </c>
      <c r="F583" s="17">
        <v>0</v>
      </c>
      <c r="G583" s="17">
        <v>2.7079999999999999E-3</v>
      </c>
      <c r="H583" s="17">
        <v>4.4989000000000001E-2</v>
      </c>
      <c r="I583" s="17">
        <v>0.105059</v>
      </c>
      <c r="J583" s="17">
        <v>6.0069999999999998E-2</v>
      </c>
      <c r="K583" s="17">
        <v>0.57177599999999995</v>
      </c>
      <c r="L583" s="17">
        <v>100</v>
      </c>
      <c r="M583" s="17">
        <v>0.45835900000000002</v>
      </c>
      <c r="N583" s="17">
        <v>0</v>
      </c>
      <c r="O583" s="17">
        <v>0</v>
      </c>
      <c r="P583" s="17">
        <v>0</v>
      </c>
      <c r="Q583" s="17">
        <v>4.7572000000000003E-2</v>
      </c>
      <c r="R583" s="17">
        <v>4.0203999999999997E-2</v>
      </c>
      <c r="S583" s="17">
        <v>7.5734999999999997E-2</v>
      </c>
      <c r="T583" s="17">
        <v>3.5531E-2</v>
      </c>
      <c r="U583" s="17">
        <v>0.46914699999999998</v>
      </c>
      <c r="V583" s="17">
        <v>900</v>
      </c>
      <c r="W583" s="17">
        <v>0.22917899999999999</v>
      </c>
      <c r="X583" s="17">
        <v>2602</v>
      </c>
      <c r="Y583" s="17">
        <v>0</v>
      </c>
      <c r="Z583" s="17">
        <v>0</v>
      </c>
    </row>
    <row r="584" spans="1:31">
      <c r="A584" s="17">
        <v>571</v>
      </c>
      <c r="B584" s="19">
        <v>5.2534722222222219E-2</v>
      </c>
      <c r="C584" s="17">
        <v>-1</v>
      </c>
      <c r="D584" s="17">
        <v>2197.1</v>
      </c>
      <c r="E584" s="17">
        <v>0</v>
      </c>
      <c r="F584" s="17">
        <v>0</v>
      </c>
      <c r="G584" s="17">
        <v>3.6700000000000001E-3</v>
      </c>
      <c r="H584" s="17">
        <v>1.4419999999999999E-3</v>
      </c>
      <c r="I584" s="17">
        <v>6.2598000000000001E-2</v>
      </c>
      <c r="J584" s="17">
        <v>6.1156000000000002E-2</v>
      </c>
      <c r="K584" s="17">
        <v>0.97695600000000005</v>
      </c>
      <c r="L584" s="17">
        <v>100</v>
      </c>
      <c r="M584" s="17">
        <v>0.54589600000000005</v>
      </c>
      <c r="N584" s="17">
        <v>0</v>
      </c>
      <c r="O584" s="17">
        <v>0</v>
      </c>
      <c r="P584" s="17">
        <v>0</v>
      </c>
      <c r="Q584" s="17">
        <v>2.1547E-2</v>
      </c>
      <c r="R584" s="17">
        <v>1.0329E-2</v>
      </c>
      <c r="S584" s="17">
        <v>0.11766600000000001</v>
      </c>
      <c r="T584" s="17">
        <v>0.107337</v>
      </c>
      <c r="U584" s="17">
        <v>0.91221600000000003</v>
      </c>
      <c r="V584" s="17">
        <v>170.4</v>
      </c>
      <c r="W584" s="17">
        <v>0.37081999999999998</v>
      </c>
      <c r="X584" s="17">
        <v>1971</v>
      </c>
      <c r="Y584" s="17">
        <v>0</v>
      </c>
      <c r="Z584" s="17">
        <v>0</v>
      </c>
    </row>
    <row r="585" spans="1:31">
      <c r="A585" s="17">
        <v>572</v>
      </c>
      <c r="B585" s="19">
        <v>5.2592592592592587E-2</v>
      </c>
      <c r="C585" s="17">
        <v>-1</v>
      </c>
      <c r="D585" s="17">
        <v>2197.1</v>
      </c>
      <c r="E585" s="17">
        <v>1.3372E-2</v>
      </c>
      <c r="F585" s="17">
        <v>0.64700000000000002</v>
      </c>
      <c r="G585" s="17">
        <v>0.176979</v>
      </c>
      <c r="H585" s="17">
        <v>2.5037E-2</v>
      </c>
      <c r="I585" s="17">
        <v>9.5236000000000001E-2</v>
      </c>
      <c r="J585" s="17">
        <v>7.0198999999999998E-2</v>
      </c>
      <c r="K585" s="17">
        <v>0.73710699999999996</v>
      </c>
      <c r="L585" s="17">
        <v>900</v>
      </c>
      <c r="M585" s="17">
        <v>9.9999999999999995E-7</v>
      </c>
      <c r="N585" s="17">
        <v>30420</v>
      </c>
      <c r="O585" s="17">
        <v>0</v>
      </c>
      <c r="P585" s="17">
        <v>0</v>
      </c>
      <c r="Q585" s="17">
        <v>2.8546999999999999E-2</v>
      </c>
      <c r="R585" s="17">
        <v>3.8191000000000003E-2</v>
      </c>
      <c r="S585" s="17">
        <v>8.1300999999999998E-2</v>
      </c>
      <c r="T585" s="17">
        <v>4.3110000000000002E-2</v>
      </c>
      <c r="U585" s="17">
        <v>0.53025199999999995</v>
      </c>
      <c r="V585" s="17">
        <v>900</v>
      </c>
      <c r="W585" s="17">
        <v>0</v>
      </c>
      <c r="X585" s="17">
        <v>0</v>
      </c>
      <c r="Y585" s="17">
        <v>0</v>
      </c>
      <c r="Z585" s="17">
        <v>0</v>
      </c>
      <c r="AA585" s="17">
        <v>0.81577200000000005</v>
      </c>
      <c r="AB585" s="17">
        <v>0.99724599999999997</v>
      </c>
      <c r="AC585" s="17">
        <v>8.1182599999999994E-2</v>
      </c>
      <c r="AD585" s="17">
        <v>0.25</v>
      </c>
      <c r="AE585" s="17">
        <v>922.8</v>
      </c>
    </row>
    <row r="586" spans="1:31">
      <c r="A586" s="17">
        <v>573</v>
      </c>
      <c r="B586" s="19">
        <v>5.2638888888888895E-2</v>
      </c>
      <c r="C586" s="17">
        <v>-1</v>
      </c>
      <c r="D586" s="17">
        <v>2197.1</v>
      </c>
      <c r="E586" s="17">
        <v>0</v>
      </c>
      <c r="F586" s="17">
        <v>0</v>
      </c>
      <c r="G586" s="17">
        <v>2.6889E-2</v>
      </c>
      <c r="H586" s="17">
        <v>5.3142000000000002E-2</v>
      </c>
      <c r="I586" s="17">
        <v>8.6164000000000004E-2</v>
      </c>
      <c r="J586" s="17">
        <v>3.3022000000000003E-2</v>
      </c>
      <c r="K586" s="17">
        <v>0.383243</v>
      </c>
      <c r="L586" s="17">
        <v>414.8</v>
      </c>
      <c r="M586" s="17">
        <v>0.6</v>
      </c>
      <c r="N586" s="17">
        <v>0</v>
      </c>
      <c r="O586" s="17">
        <v>0</v>
      </c>
      <c r="P586" s="17">
        <v>0</v>
      </c>
      <c r="Q586" s="17">
        <v>1.5252999999999999E-2</v>
      </c>
      <c r="R586" s="17">
        <v>3.8057000000000001E-2</v>
      </c>
      <c r="S586" s="17">
        <v>7.1513999999999994E-2</v>
      </c>
      <c r="T586" s="17">
        <v>3.3457000000000001E-2</v>
      </c>
      <c r="U586" s="17">
        <v>0.46784399999999998</v>
      </c>
      <c r="V586" s="17">
        <v>900</v>
      </c>
      <c r="W586" s="17">
        <v>0.22917899999999999</v>
      </c>
      <c r="X586" s="17">
        <v>0</v>
      </c>
      <c r="Y586" s="17">
        <v>0</v>
      </c>
      <c r="Z586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2023-02-24T05:41:27Z</dcterms:modified>
</cp:coreProperties>
</file>